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codeName="ThisWorkbook" defaultThemeVersion="124226"/>
  <xr:revisionPtr revIDLastSave="62" documentId="8_{158B81A1-B0BB-4129-9E24-14876B3FE311}" xr6:coauthVersionLast="47" xr6:coauthVersionMax="47" xr10:uidLastSave="{8AD32B1E-5624-4B90-B804-C1F04ACA2D4C}"/>
  <workbookProtection workbookAlgorithmName="SHA-512" workbookHashValue="H8sWPnlk86eo+ITfnIBNFkOx6M8yR3XlCkJr1zS7sN0aO1PPOefbouYhw4BZzQqKrV7xLZa0vGnmZSz2tG1Tlg==" workbookSaltValue="+eNHPO5W7//NtZYW5vkcuw==" workbookSpinCount="100000" lockStructure="1"/>
  <bookViews>
    <workbookView xWindow="-23148" yWindow="-108" windowWidth="23256" windowHeight="14016" tabRatio="638" xr2:uid="{00000000-000D-0000-FFFF-FFFF00000000}"/>
  </bookViews>
  <sheets>
    <sheet name="Flight Details" sheetId="1" r:id="rId1"/>
    <sheet name="Control Sheet - Hide" sheetId="2" state="hidden" r:id="rId2"/>
  </sheets>
  <definedNames>
    <definedName name="_xlnm._FilterDatabase" localSheetId="0" hidden="1">'Flight Details'!$C$10:$M$10</definedName>
    <definedName name="FailCreOrPas">'Flight Details'!$P$9</definedName>
    <definedName name="FailDatOfBir">'Flight Details'!$X$9</definedName>
    <definedName name="FailFirNamFor">'Flight Details'!$U$9</definedName>
    <definedName name="FailMidNam">'Flight Details'!$V$9</definedName>
    <definedName name="FailNat">'Flight Details'!$W$9</definedName>
    <definedName name="FailRowCom">'Flight Details'!$AA$9</definedName>
    <definedName name="FailSex">'Flight Details'!$Y$9</definedName>
    <definedName name="FailSur">'Flight Details'!$T$9</definedName>
    <definedName name="FailTraDocExpDat">'Flight Details'!$Z$9</definedName>
    <definedName name="FailTraDocIssSta">'Flight Details'!$R$9</definedName>
    <definedName name="FailTraDocNum">'Flight Details'!$S$9</definedName>
    <definedName name="FailTravDocType">'Flight Details'!$Q$9</definedName>
    <definedName name="FailVoyDetOut">'Flight Details'!$AE$10</definedName>
    <definedName name="Manifest">'Flight Details'!$C$11:$M$310</definedName>
    <definedName name="MesBlaVoyFie">'Control Sheet - Hide'!$N$24</definedName>
    <definedName name="MesComplete">'Control Sheet - Hide'!$N$26</definedName>
    <definedName name="MesCrewOrPas">'Control Sheet - Hide'!$N$11</definedName>
    <definedName name="MesDatOfBir">'Control Sheet - Hide'!$N$19</definedName>
    <definedName name="MesFirNamFor">'Control Sheet - Hide'!$N$16</definedName>
    <definedName name="MesInvVoyFie">'Control Sheet - Hide'!$N$25</definedName>
    <definedName name="MesMidNam">'Control Sheet - Hide'!$N$17</definedName>
    <definedName name="MesNat">'Control Sheet - Hide'!$N$18</definedName>
    <definedName name="MesNewMan">'Control Sheet - Hide'!$N$23</definedName>
    <definedName name="MesRowCom">'Control Sheet - Hide'!$N$22</definedName>
    <definedName name="MesSex">'Control Sheet - Hide'!$N$20</definedName>
    <definedName name="MesSur">'Control Sheet - Hide'!$N$15</definedName>
    <definedName name="MesTraDocExpDat">'Control Sheet - Hide'!$N$21</definedName>
    <definedName name="MesTraDocIssSta">'Control Sheet - Hide'!$N$13</definedName>
    <definedName name="MesTraDocNum">'Control Sheet - Hide'!$N$14</definedName>
    <definedName name="MesTraDocTyp">'Control Sheet - Hide'!$N$12</definedName>
    <definedName name="OutcomeStatus">'Flight Details'!$P$5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1" l="1"/>
  <c r="R11" i="1" a="1"/>
  <c r="R11" i="1" s="1"/>
  <c r="AE9" i="1"/>
  <c r="AE6" i="1"/>
  <c r="AE8" i="1"/>
  <c r="AE5" i="1"/>
  <c r="AE7" i="1"/>
  <c r="AE4" i="1"/>
  <c r="AE3" i="1"/>
  <c r="AE2"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11"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CI12" i="1"/>
  <c r="CJ12" i="1"/>
  <c r="CK12" i="1"/>
  <c r="CL12" i="1"/>
  <c r="CM12" i="1"/>
  <c r="CN12" i="1"/>
  <c r="CO12" i="1"/>
  <c r="CP12" i="1"/>
  <c r="CQ12" i="1"/>
  <c r="CR12" i="1"/>
  <c r="CS12" i="1"/>
  <c r="CT12" i="1"/>
  <c r="CU12" i="1"/>
  <c r="CV12" i="1"/>
  <c r="CW12" i="1"/>
  <c r="CX12" i="1"/>
  <c r="CY12" i="1"/>
  <c r="CZ12" i="1"/>
  <c r="DA12" i="1"/>
  <c r="DB12" i="1"/>
  <c r="DC12" i="1"/>
  <c r="DD12" i="1"/>
  <c r="DE12" i="1"/>
  <c r="DF12" i="1"/>
  <c r="DG12" i="1"/>
  <c r="DH12" i="1"/>
  <c r="DI12" i="1"/>
  <c r="DJ12" i="1"/>
  <c r="DK12" i="1"/>
  <c r="DL12" i="1"/>
  <c r="DM12" i="1"/>
  <c r="DN12" i="1"/>
  <c r="DO12" i="1"/>
  <c r="DP12" i="1"/>
  <c r="DQ12" i="1"/>
  <c r="DR12" i="1"/>
  <c r="DS12" i="1"/>
  <c r="DT12" i="1"/>
  <c r="DU12" i="1"/>
  <c r="DV12" i="1"/>
  <c r="DW12" i="1"/>
  <c r="DX12" i="1"/>
  <c r="DY12" i="1"/>
  <c r="DZ12" i="1"/>
  <c r="EA12" i="1"/>
  <c r="EB12" i="1"/>
  <c r="EC12" i="1"/>
  <c r="ED12" i="1"/>
  <c r="EE12" i="1"/>
  <c r="EF12" i="1"/>
  <c r="EG12" i="1"/>
  <c r="EH12" i="1"/>
  <c r="EI12" i="1"/>
  <c r="EJ12" i="1"/>
  <c r="EK12" i="1"/>
  <c r="EL12" i="1"/>
  <c r="EM12" i="1"/>
  <c r="EN12" i="1"/>
  <c r="EO12" i="1"/>
  <c r="EP12" i="1"/>
  <c r="EQ12" i="1"/>
  <c r="ER12" i="1"/>
  <c r="ES12" i="1"/>
  <c r="ET12" i="1"/>
  <c r="EU12" i="1"/>
  <c r="EV12" i="1"/>
  <c r="EW12" i="1"/>
  <c r="EX12" i="1"/>
  <c r="EY12" i="1"/>
  <c r="EZ12" i="1"/>
  <c r="FA12" i="1"/>
  <c r="FB12" i="1"/>
  <c r="FC12" i="1"/>
  <c r="FD12" i="1"/>
  <c r="FE12" i="1"/>
  <c r="FF12" i="1"/>
  <c r="FG12" i="1"/>
  <c r="FH12" i="1"/>
  <c r="FI12" i="1"/>
  <c r="FJ12" i="1"/>
  <c r="FK12" i="1"/>
  <c r="FL12" i="1"/>
  <c r="FM12" i="1"/>
  <c r="FN12" i="1"/>
  <c r="FO12" i="1"/>
  <c r="FP12" i="1"/>
  <c r="FQ12" i="1"/>
  <c r="FR12" i="1"/>
  <c r="FS12" i="1"/>
  <c r="FT12" i="1"/>
  <c r="FU12" i="1"/>
  <c r="FV12" i="1"/>
  <c r="FW12" i="1"/>
  <c r="FX12" i="1"/>
  <c r="FY12" i="1"/>
  <c r="FZ12" i="1"/>
  <c r="GA12" i="1"/>
  <c r="GB12" i="1"/>
  <c r="GC12" i="1"/>
  <c r="GD12" i="1"/>
  <c r="GE12" i="1"/>
  <c r="GF12" i="1"/>
  <c r="GG12" i="1"/>
  <c r="GH12" i="1"/>
  <c r="GI12" i="1"/>
  <c r="GJ12" i="1"/>
  <c r="GK12" i="1"/>
  <c r="GL12" i="1"/>
  <c r="GM12" i="1"/>
  <c r="GN12" i="1"/>
  <c r="GO12" i="1"/>
  <c r="GP12" i="1"/>
  <c r="GQ12" i="1"/>
  <c r="GR12" i="1"/>
  <c r="GS12" i="1"/>
  <c r="GT12" i="1"/>
  <c r="AG13" i="1"/>
  <c r="AH13" i="1"/>
  <c r="AI13" i="1"/>
  <c r="AJ13" i="1"/>
  <c r="AK13" i="1"/>
  <c r="AL13" i="1"/>
  <c r="AM13" i="1"/>
  <c r="AN13" i="1"/>
  <c r="AO13" i="1"/>
  <c r="AP13" i="1"/>
  <c r="AQ13" i="1"/>
  <c r="AR13" i="1"/>
  <c r="AS13" i="1"/>
  <c r="AT13" i="1"/>
  <c r="AU13" i="1"/>
  <c r="AV13" i="1"/>
  <c r="AW13" i="1"/>
  <c r="AX13" i="1"/>
  <c r="AY13" i="1"/>
  <c r="AZ13" i="1"/>
  <c r="BA13" i="1"/>
  <c r="BB13" i="1"/>
  <c r="T13" i="1" s="1" a="1"/>
  <c r="T13" i="1" s="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CI13" i="1"/>
  <c r="CJ13" i="1"/>
  <c r="CK13" i="1"/>
  <c r="CL13" i="1"/>
  <c r="CM13" i="1"/>
  <c r="CN13" i="1"/>
  <c r="CO13" i="1"/>
  <c r="CP13" i="1"/>
  <c r="CQ13" i="1"/>
  <c r="CR13" i="1"/>
  <c r="CS13" i="1"/>
  <c r="CT13" i="1"/>
  <c r="CU13" i="1"/>
  <c r="CV13" i="1"/>
  <c r="CW13" i="1"/>
  <c r="CX13" i="1"/>
  <c r="CY13" i="1"/>
  <c r="CZ13" i="1"/>
  <c r="DA13" i="1"/>
  <c r="DB13" i="1"/>
  <c r="DC13" i="1"/>
  <c r="DD13" i="1"/>
  <c r="DE13" i="1"/>
  <c r="DF13" i="1"/>
  <c r="DG13" i="1"/>
  <c r="DH13" i="1"/>
  <c r="DI13" i="1"/>
  <c r="DJ13" i="1"/>
  <c r="DK13" i="1"/>
  <c r="DL13" i="1"/>
  <c r="DM13" i="1"/>
  <c r="DN13" i="1"/>
  <c r="DO13" i="1"/>
  <c r="DP13" i="1"/>
  <c r="DQ13" i="1"/>
  <c r="DR13" i="1"/>
  <c r="DS13" i="1"/>
  <c r="DT13" i="1"/>
  <c r="DU13" i="1"/>
  <c r="DV13" i="1"/>
  <c r="DW13" i="1"/>
  <c r="DX13" i="1"/>
  <c r="DY13" i="1"/>
  <c r="DZ13" i="1"/>
  <c r="EA13" i="1"/>
  <c r="EB13" i="1"/>
  <c r="EC13" i="1"/>
  <c r="ED13" i="1"/>
  <c r="EE13" i="1"/>
  <c r="EF13" i="1"/>
  <c r="EG13" i="1"/>
  <c r="EH13" i="1"/>
  <c r="EI13" i="1"/>
  <c r="EJ13" i="1"/>
  <c r="EK13" i="1"/>
  <c r="EL13" i="1"/>
  <c r="EM13" i="1"/>
  <c r="EN13" i="1"/>
  <c r="EO13" i="1"/>
  <c r="EP13" i="1"/>
  <c r="EQ13" i="1"/>
  <c r="ER13" i="1"/>
  <c r="ES13" i="1"/>
  <c r="ET13" i="1"/>
  <c r="EU13" i="1"/>
  <c r="EV13" i="1"/>
  <c r="EW13" i="1"/>
  <c r="EX13" i="1"/>
  <c r="EY13" i="1"/>
  <c r="EZ13" i="1"/>
  <c r="FA13" i="1"/>
  <c r="FB13" i="1"/>
  <c r="FC13" i="1"/>
  <c r="FD13" i="1"/>
  <c r="FE13" i="1"/>
  <c r="FF13" i="1"/>
  <c r="FG13" i="1"/>
  <c r="FH13" i="1"/>
  <c r="FI13" i="1"/>
  <c r="FJ13" i="1"/>
  <c r="FK13" i="1"/>
  <c r="FL13" i="1"/>
  <c r="FM13" i="1"/>
  <c r="FN13" i="1"/>
  <c r="FO13" i="1"/>
  <c r="FP13" i="1"/>
  <c r="FQ13" i="1"/>
  <c r="FR13" i="1"/>
  <c r="FS13" i="1"/>
  <c r="FT13" i="1"/>
  <c r="FU13" i="1"/>
  <c r="FV13" i="1"/>
  <c r="FW13" i="1"/>
  <c r="FX13" i="1"/>
  <c r="FY13" i="1"/>
  <c r="FZ13" i="1"/>
  <c r="GA13" i="1"/>
  <c r="GB13" i="1"/>
  <c r="GC13" i="1"/>
  <c r="GD13" i="1"/>
  <c r="GE13" i="1"/>
  <c r="GF13" i="1"/>
  <c r="GG13" i="1"/>
  <c r="GH13" i="1"/>
  <c r="GI13" i="1"/>
  <c r="GJ13" i="1"/>
  <c r="GK13" i="1"/>
  <c r="GL13" i="1"/>
  <c r="GM13" i="1"/>
  <c r="GN13" i="1"/>
  <c r="GO13" i="1"/>
  <c r="GP13" i="1"/>
  <c r="GQ13" i="1"/>
  <c r="GR13" i="1"/>
  <c r="GS13" i="1"/>
  <c r="GT13" i="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M14" i="1"/>
  <c r="CN14" i="1"/>
  <c r="CO14" i="1"/>
  <c r="CP14" i="1"/>
  <c r="CQ14" i="1"/>
  <c r="CR14" i="1"/>
  <c r="CS14" i="1"/>
  <c r="CT14" i="1"/>
  <c r="CU14" i="1"/>
  <c r="CV14" i="1"/>
  <c r="CW14" i="1"/>
  <c r="CX14" i="1"/>
  <c r="CY14" i="1"/>
  <c r="CZ14" i="1"/>
  <c r="DA14" i="1"/>
  <c r="DB14" i="1"/>
  <c r="DC14" i="1"/>
  <c r="DD14" i="1"/>
  <c r="DE14" i="1"/>
  <c r="DF14" i="1"/>
  <c r="DG14" i="1"/>
  <c r="DH14" i="1"/>
  <c r="DI14" i="1"/>
  <c r="DJ14" i="1"/>
  <c r="DK14" i="1"/>
  <c r="DL14" i="1"/>
  <c r="DM14" i="1"/>
  <c r="DN14" i="1"/>
  <c r="DO14" i="1"/>
  <c r="DP14" i="1"/>
  <c r="DQ14" i="1"/>
  <c r="DR14" i="1"/>
  <c r="DS14" i="1"/>
  <c r="DT14" i="1"/>
  <c r="DU14" i="1"/>
  <c r="DV14" i="1"/>
  <c r="DW14" i="1"/>
  <c r="DX14" i="1"/>
  <c r="DY14" i="1"/>
  <c r="DZ14" i="1"/>
  <c r="EA14" i="1"/>
  <c r="EB14" i="1"/>
  <c r="EC14" i="1"/>
  <c r="ED14" i="1"/>
  <c r="EE14" i="1"/>
  <c r="EF14" i="1"/>
  <c r="EG14" i="1"/>
  <c r="EH14" i="1"/>
  <c r="EI14" i="1"/>
  <c r="EJ14" i="1"/>
  <c r="EK14" i="1"/>
  <c r="EL14" i="1"/>
  <c r="EM14" i="1"/>
  <c r="EN14" i="1"/>
  <c r="EO14" i="1"/>
  <c r="EP14" i="1"/>
  <c r="EQ14" i="1"/>
  <c r="ER14" i="1"/>
  <c r="ES14" i="1"/>
  <c r="ET14" i="1"/>
  <c r="EU14" i="1"/>
  <c r="EV14" i="1"/>
  <c r="EW14" i="1"/>
  <c r="EX14" i="1"/>
  <c r="EY14" i="1"/>
  <c r="EZ14" i="1"/>
  <c r="FA14" i="1"/>
  <c r="FB14" i="1"/>
  <c r="FC14" i="1"/>
  <c r="FD14" i="1"/>
  <c r="FE14" i="1"/>
  <c r="FF14" i="1"/>
  <c r="FG14" i="1"/>
  <c r="FH14" i="1"/>
  <c r="FI14" i="1"/>
  <c r="FJ14" i="1"/>
  <c r="FK14" i="1"/>
  <c r="FL14" i="1"/>
  <c r="FM14" i="1"/>
  <c r="FN14" i="1"/>
  <c r="FO14" i="1"/>
  <c r="FP14" i="1"/>
  <c r="FQ14" i="1"/>
  <c r="FR14" i="1"/>
  <c r="FS14" i="1"/>
  <c r="FT14" i="1"/>
  <c r="FU14" i="1"/>
  <c r="FV14" i="1"/>
  <c r="FW14" i="1"/>
  <c r="FX14" i="1"/>
  <c r="FY14" i="1"/>
  <c r="FZ14" i="1"/>
  <c r="GA14" i="1"/>
  <c r="GB14" i="1"/>
  <c r="GC14" i="1"/>
  <c r="GD14" i="1"/>
  <c r="GE14" i="1"/>
  <c r="GF14" i="1"/>
  <c r="GG14" i="1"/>
  <c r="GH14" i="1"/>
  <c r="GI14" i="1"/>
  <c r="GJ14" i="1"/>
  <c r="GK14" i="1"/>
  <c r="GL14" i="1"/>
  <c r="GM14" i="1"/>
  <c r="GN14" i="1"/>
  <c r="GO14" i="1"/>
  <c r="GP14" i="1"/>
  <c r="GQ14" i="1"/>
  <c r="GR14" i="1"/>
  <c r="GS14" i="1"/>
  <c r="GT14" i="1"/>
  <c r="AG15" i="1"/>
  <c r="AH15" i="1"/>
  <c r="AI15" i="1"/>
  <c r="AJ15" i="1"/>
  <c r="AK15" i="1"/>
  <c r="AL15" i="1"/>
  <c r="AM15" i="1"/>
  <c r="AN15" i="1"/>
  <c r="AO15" i="1"/>
  <c r="AP15" i="1"/>
  <c r="AQ15" i="1"/>
  <c r="AR15" i="1"/>
  <c r="AS15" i="1"/>
  <c r="AT15" i="1"/>
  <c r="AU15" i="1"/>
  <c r="AV15" i="1"/>
  <c r="AW15" i="1"/>
  <c r="AX15" i="1"/>
  <c r="AY15" i="1"/>
  <c r="AZ15" i="1"/>
  <c r="BA15" i="1"/>
  <c r="BB15" i="1"/>
  <c r="BC15" i="1"/>
  <c r="BD15" i="1"/>
  <c r="BE15" i="1"/>
  <c r="BF15" i="1"/>
  <c r="BG15" i="1"/>
  <c r="BH15" i="1"/>
  <c r="BI15" i="1"/>
  <c r="BJ15" i="1"/>
  <c r="BK15" i="1"/>
  <c r="BL15" i="1"/>
  <c r="BM15" i="1"/>
  <c r="BN15" i="1"/>
  <c r="BO15" i="1"/>
  <c r="BP15" i="1"/>
  <c r="BQ15" i="1"/>
  <c r="BR15" i="1"/>
  <c r="BS15" i="1"/>
  <c r="BT15" i="1"/>
  <c r="BU15" i="1"/>
  <c r="BV15" i="1"/>
  <c r="BW15" i="1"/>
  <c r="BX15" i="1"/>
  <c r="BY15" i="1"/>
  <c r="BZ15" i="1"/>
  <c r="CA15" i="1"/>
  <c r="CB15" i="1"/>
  <c r="CC15" i="1"/>
  <c r="CD15" i="1"/>
  <c r="CE15" i="1"/>
  <c r="CF15" i="1"/>
  <c r="CG15" i="1"/>
  <c r="CH15" i="1"/>
  <c r="CI15" i="1"/>
  <c r="CJ15" i="1"/>
  <c r="CK15" i="1"/>
  <c r="CL15" i="1"/>
  <c r="CM15" i="1"/>
  <c r="CN15" i="1"/>
  <c r="CO15" i="1"/>
  <c r="CP15" i="1"/>
  <c r="CQ15" i="1"/>
  <c r="CR15" i="1"/>
  <c r="CS15" i="1"/>
  <c r="CT15" i="1"/>
  <c r="CU15" i="1"/>
  <c r="CV15" i="1"/>
  <c r="CW15" i="1"/>
  <c r="CX15" i="1"/>
  <c r="CY15" i="1"/>
  <c r="CZ15" i="1"/>
  <c r="DA15" i="1"/>
  <c r="DB15" i="1"/>
  <c r="DC15" i="1"/>
  <c r="DD15" i="1"/>
  <c r="DE15" i="1"/>
  <c r="DF15" i="1"/>
  <c r="DG15" i="1"/>
  <c r="DH15" i="1"/>
  <c r="DI15" i="1"/>
  <c r="DJ15" i="1"/>
  <c r="DK15" i="1"/>
  <c r="DL15" i="1"/>
  <c r="DM15" i="1"/>
  <c r="DN15" i="1"/>
  <c r="DO15" i="1"/>
  <c r="DP15" i="1"/>
  <c r="DQ15" i="1"/>
  <c r="DR15" i="1"/>
  <c r="DS15" i="1"/>
  <c r="DT15" i="1"/>
  <c r="DU15" i="1"/>
  <c r="DV15" i="1"/>
  <c r="DW15" i="1"/>
  <c r="DX15" i="1"/>
  <c r="DY15" i="1"/>
  <c r="DZ15" i="1"/>
  <c r="EA15" i="1"/>
  <c r="EB15" i="1"/>
  <c r="EC15" i="1"/>
  <c r="ED15" i="1"/>
  <c r="EE15" i="1"/>
  <c r="EF15" i="1"/>
  <c r="EG15" i="1"/>
  <c r="EH15" i="1"/>
  <c r="EI15" i="1"/>
  <c r="EJ15" i="1"/>
  <c r="EK15" i="1"/>
  <c r="EL15" i="1"/>
  <c r="EM15" i="1"/>
  <c r="EN15" i="1"/>
  <c r="EO15" i="1"/>
  <c r="EP15" i="1"/>
  <c r="EQ15" i="1"/>
  <c r="ER15" i="1"/>
  <c r="ES15" i="1"/>
  <c r="ET15" i="1"/>
  <c r="EU15" i="1"/>
  <c r="EV15" i="1"/>
  <c r="EW15" i="1"/>
  <c r="EX15" i="1"/>
  <c r="EY15" i="1"/>
  <c r="EZ15" i="1"/>
  <c r="FA15" i="1"/>
  <c r="FB15" i="1"/>
  <c r="FC15" i="1"/>
  <c r="FD15" i="1"/>
  <c r="FE15" i="1"/>
  <c r="FF15" i="1"/>
  <c r="FG15" i="1"/>
  <c r="FH15" i="1"/>
  <c r="FI15" i="1"/>
  <c r="FJ15" i="1"/>
  <c r="FK15" i="1"/>
  <c r="FL15" i="1"/>
  <c r="FM15" i="1"/>
  <c r="FN15" i="1"/>
  <c r="FO15" i="1"/>
  <c r="FP15" i="1"/>
  <c r="FQ15" i="1"/>
  <c r="FR15" i="1"/>
  <c r="FS15" i="1"/>
  <c r="FT15" i="1"/>
  <c r="FU15" i="1"/>
  <c r="FV15" i="1"/>
  <c r="FW15" i="1"/>
  <c r="FX15" i="1"/>
  <c r="FY15" i="1"/>
  <c r="FZ15" i="1"/>
  <c r="GA15" i="1"/>
  <c r="GB15" i="1"/>
  <c r="GC15" i="1"/>
  <c r="GD15" i="1"/>
  <c r="GE15" i="1"/>
  <c r="GF15" i="1"/>
  <c r="GG15" i="1"/>
  <c r="GH15" i="1"/>
  <c r="GI15" i="1"/>
  <c r="GJ15" i="1"/>
  <c r="GK15" i="1"/>
  <c r="GL15" i="1"/>
  <c r="GM15" i="1"/>
  <c r="GN15" i="1"/>
  <c r="GO15" i="1"/>
  <c r="GP15" i="1"/>
  <c r="GQ15" i="1"/>
  <c r="GR15" i="1"/>
  <c r="GS15" i="1"/>
  <c r="GT15"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CN16" i="1"/>
  <c r="CO16" i="1"/>
  <c r="CP16" i="1"/>
  <c r="CQ16" i="1"/>
  <c r="CR16" i="1"/>
  <c r="CS16" i="1"/>
  <c r="CT16" i="1"/>
  <c r="CU16" i="1"/>
  <c r="CV16" i="1"/>
  <c r="CW16" i="1"/>
  <c r="CX16" i="1"/>
  <c r="CY16" i="1"/>
  <c r="CZ16" i="1"/>
  <c r="DA16" i="1"/>
  <c r="DB16" i="1"/>
  <c r="DC16" i="1"/>
  <c r="DD16" i="1"/>
  <c r="DE16" i="1"/>
  <c r="DF16" i="1"/>
  <c r="DG16" i="1"/>
  <c r="DH16" i="1"/>
  <c r="DI16" i="1"/>
  <c r="DJ16" i="1"/>
  <c r="DK16" i="1"/>
  <c r="DL16" i="1"/>
  <c r="DM16" i="1"/>
  <c r="DN16" i="1"/>
  <c r="DO16" i="1"/>
  <c r="DP16" i="1"/>
  <c r="DQ16" i="1"/>
  <c r="DR16" i="1"/>
  <c r="DS16" i="1"/>
  <c r="DT16" i="1"/>
  <c r="DU16" i="1"/>
  <c r="DV16" i="1"/>
  <c r="DW16" i="1"/>
  <c r="DX16" i="1"/>
  <c r="DY16" i="1"/>
  <c r="DZ16" i="1"/>
  <c r="EA16" i="1"/>
  <c r="EB16" i="1"/>
  <c r="EC16" i="1"/>
  <c r="ED16" i="1"/>
  <c r="EE16" i="1"/>
  <c r="EF16" i="1"/>
  <c r="EG16" i="1"/>
  <c r="EH16" i="1"/>
  <c r="EI16" i="1"/>
  <c r="EJ16" i="1"/>
  <c r="EK16" i="1"/>
  <c r="EL16" i="1"/>
  <c r="EM16" i="1"/>
  <c r="EN16" i="1"/>
  <c r="EO16" i="1"/>
  <c r="EP16" i="1"/>
  <c r="EQ16" i="1"/>
  <c r="ER16" i="1"/>
  <c r="ES16" i="1"/>
  <c r="ET16" i="1"/>
  <c r="EU16" i="1"/>
  <c r="EV16" i="1"/>
  <c r="EW16" i="1"/>
  <c r="EX16" i="1"/>
  <c r="EY16" i="1"/>
  <c r="EZ16" i="1"/>
  <c r="FA16" i="1"/>
  <c r="FB16" i="1"/>
  <c r="FC16" i="1"/>
  <c r="FD16" i="1"/>
  <c r="FE16" i="1"/>
  <c r="FF16" i="1"/>
  <c r="FG16" i="1"/>
  <c r="FH16" i="1"/>
  <c r="FI16" i="1"/>
  <c r="FJ16" i="1"/>
  <c r="FK16" i="1"/>
  <c r="FL16" i="1"/>
  <c r="FM16" i="1"/>
  <c r="FN16" i="1"/>
  <c r="FO16" i="1"/>
  <c r="FP16" i="1"/>
  <c r="FQ16" i="1"/>
  <c r="FR16" i="1"/>
  <c r="FS16" i="1"/>
  <c r="FT16" i="1"/>
  <c r="FU16" i="1"/>
  <c r="FV16" i="1"/>
  <c r="FW16" i="1"/>
  <c r="FX16" i="1"/>
  <c r="FY16" i="1"/>
  <c r="FZ16" i="1"/>
  <c r="GA16" i="1"/>
  <c r="GB16" i="1"/>
  <c r="GC16" i="1"/>
  <c r="GD16" i="1"/>
  <c r="GE16" i="1"/>
  <c r="GF16" i="1"/>
  <c r="GG16" i="1"/>
  <c r="GH16" i="1"/>
  <c r="GI16" i="1"/>
  <c r="GJ16" i="1"/>
  <c r="GK16" i="1"/>
  <c r="GL16" i="1"/>
  <c r="GM16" i="1"/>
  <c r="GN16" i="1"/>
  <c r="GO16" i="1"/>
  <c r="GP16" i="1"/>
  <c r="GQ16" i="1"/>
  <c r="GR16" i="1"/>
  <c r="GS16" i="1"/>
  <c r="GT16"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CY17" i="1"/>
  <c r="CZ17" i="1"/>
  <c r="DA17" i="1"/>
  <c r="DB17" i="1"/>
  <c r="DC17" i="1"/>
  <c r="DD17" i="1"/>
  <c r="DE17" i="1"/>
  <c r="DF17" i="1"/>
  <c r="DG17" i="1"/>
  <c r="DH17" i="1"/>
  <c r="DI17" i="1"/>
  <c r="DJ17" i="1"/>
  <c r="DK17" i="1"/>
  <c r="DL17" i="1"/>
  <c r="DM17" i="1"/>
  <c r="DN17" i="1"/>
  <c r="DO17" i="1"/>
  <c r="DP17" i="1"/>
  <c r="DQ17" i="1"/>
  <c r="DR17" i="1"/>
  <c r="DS17" i="1"/>
  <c r="DT17" i="1"/>
  <c r="DU17" i="1"/>
  <c r="DV17" i="1"/>
  <c r="DW17" i="1"/>
  <c r="DX17" i="1"/>
  <c r="DY17" i="1"/>
  <c r="DZ17" i="1"/>
  <c r="EA17" i="1"/>
  <c r="EB17" i="1"/>
  <c r="EC17" i="1"/>
  <c r="ED17" i="1"/>
  <c r="EE17" i="1"/>
  <c r="EF17" i="1"/>
  <c r="EG17" i="1"/>
  <c r="EH17" i="1"/>
  <c r="EI17" i="1"/>
  <c r="EJ17" i="1"/>
  <c r="EK17" i="1"/>
  <c r="EL17" i="1"/>
  <c r="EM17" i="1"/>
  <c r="EN17" i="1"/>
  <c r="EO17" i="1"/>
  <c r="EP17" i="1"/>
  <c r="EQ17" i="1"/>
  <c r="ER17" i="1"/>
  <c r="ES17" i="1"/>
  <c r="ET17" i="1"/>
  <c r="EU17" i="1"/>
  <c r="EV17" i="1"/>
  <c r="EW17" i="1"/>
  <c r="EX17" i="1"/>
  <c r="EY17" i="1"/>
  <c r="EZ17" i="1"/>
  <c r="FA17" i="1"/>
  <c r="FB17" i="1"/>
  <c r="FC17" i="1"/>
  <c r="FD17" i="1"/>
  <c r="FE17" i="1"/>
  <c r="FF17" i="1"/>
  <c r="FG17" i="1"/>
  <c r="FH17" i="1"/>
  <c r="FI17" i="1"/>
  <c r="FJ17" i="1"/>
  <c r="FK17" i="1"/>
  <c r="FL17" i="1"/>
  <c r="FM17" i="1"/>
  <c r="FN17" i="1"/>
  <c r="FO17" i="1"/>
  <c r="FP17" i="1"/>
  <c r="FQ17" i="1"/>
  <c r="FR17" i="1"/>
  <c r="FS17" i="1"/>
  <c r="FT17" i="1"/>
  <c r="FU17" i="1"/>
  <c r="FV17" i="1"/>
  <c r="FW17" i="1"/>
  <c r="FX17" i="1"/>
  <c r="FY17" i="1"/>
  <c r="FZ17" i="1"/>
  <c r="GA17" i="1"/>
  <c r="GB17" i="1"/>
  <c r="GC17" i="1"/>
  <c r="GD17" i="1"/>
  <c r="GE17" i="1"/>
  <c r="GF17" i="1"/>
  <c r="GG17" i="1"/>
  <c r="GH17" i="1"/>
  <c r="GI17" i="1"/>
  <c r="GJ17" i="1"/>
  <c r="GK17" i="1"/>
  <c r="GL17" i="1"/>
  <c r="GM17" i="1"/>
  <c r="GN17" i="1"/>
  <c r="GO17" i="1"/>
  <c r="GP17" i="1"/>
  <c r="GQ17" i="1"/>
  <c r="GR17" i="1"/>
  <c r="GS17" i="1"/>
  <c r="GT17" i="1"/>
  <c r="AG18" i="1"/>
  <c r="AH18" i="1"/>
  <c r="AI18" i="1"/>
  <c r="AJ18" i="1"/>
  <c r="AK18" i="1"/>
  <c r="AL18" i="1"/>
  <c r="AM18" i="1"/>
  <c r="AN18" i="1"/>
  <c r="AO18" i="1"/>
  <c r="AP18" i="1"/>
  <c r="AQ18" i="1"/>
  <c r="AR18" i="1"/>
  <c r="AS18" i="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CY18" i="1"/>
  <c r="CZ18" i="1"/>
  <c r="DA18" i="1"/>
  <c r="DB18" i="1"/>
  <c r="DC18" i="1"/>
  <c r="DD18" i="1"/>
  <c r="DE18" i="1"/>
  <c r="DF18" i="1"/>
  <c r="DG18" i="1"/>
  <c r="DH18" i="1"/>
  <c r="DI18" i="1"/>
  <c r="DJ18" i="1"/>
  <c r="DK18" i="1"/>
  <c r="DL18" i="1"/>
  <c r="DM18" i="1"/>
  <c r="DN18" i="1"/>
  <c r="DO18" i="1"/>
  <c r="DP18" i="1"/>
  <c r="DQ18" i="1"/>
  <c r="DR18" i="1"/>
  <c r="DS18" i="1"/>
  <c r="DT18" i="1"/>
  <c r="DU18" i="1"/>
  <c r="DV18" i="1"/>
  <c r="DW18" i="1"/>
  <c r="DX18" i="1"/>
  <c r="DY18" i="1"/>
  <c r="DZ18" i="1"/>
  <c r="EA18" i="1"/>
  <c r="EB18" i="1"/>
  <c r="EC18" i="1"/>
  <c r="ED18" i="1"/>
  <c r="EE18" i="1"/>
  <c r="EF18" i="1"/>
  <c r="EG18" i="1"/>
  <c r="EH18" i="1"/>
  <c r="EI18" i="1"/>
  <c r="EJ18" i="1"/>
  <c r="EK18" i="1"/>
  <c r="EL18" i="1"/>
  <c r="EM18" i="1"/>
  <c r="EN18" i="1"/>
  <c r="EO18" i="1"/>
  <c r="EP18" i="1"/>
  <c r="EQ18" i="1"/>
  <c r="ER18" i="1"/>
  <c r="ES18" i="1"/>
  <c r="ET18" i="1"/>
  <c r="EU18" i="1"/>
  <c r="EV18" i="1"/>
  <c r="EW18" i="1"/>
  <c r="EX18" i="1"/>
  <c r="EY18" i="1"/>
  <c r="EZ18" i="1"/>
  <c r="FA18" i="1"/>
  <c r="FB18" i="1"/>
  <c r="FC18" i="1"/>
  <c r="FD18" i="1"/>
  <c r="FE18" i="1"/>
  <c r="FF18" i="1"/>
  <c r="FG18" i="1"/>
  <c r="FH18" i="1"/>
  <c r="FI18" i="1"/>
  <c r="FJ18" i="1"/>
  <c r="FK18" i="1"/>
  <c r="FL18" i="1"/>
  <c r="FM18" i="1"/>
  <c r="FN18" i="1"/>
  <c r="FO18" i="1"/>
  <c r="FP18" i="1"/>
  <c r="FQ18" i="1"/>
  <c r="FR18" i="1"/>
  <c r="FS18" i="1"/>
  <c r="FT18" i="1"/>
  <c r="FU18" i="1"/>
  <c r="FV18" i="1"/>
  <c r="FW18" i="1"/>
  <c r="FX18" i="1"/>
  <c r="FY18" i="1"/>
  <c r="FZ18" i="1"/>
  <c r="GA18" i="1"/>
  <c r="GB18" i="1"/>
  <c r="GC18" i="1"/>
  <c r="GD18" i="1"/>
  <c r="GE18" i="1"/>
  <c r="GF18" i="1"/>
  <c r="GG18" i="1"/>
  <c r="GH18" i="1"/>
  <c r="GI18" i="1"/>
  <c r="GJ18" i="1"/>
  <c r="GK18" i="1"/>
  <c r="GL18" i="1"/>
  <c r="GM18" i="1"/>
  <c r="GN18" i="1"/>
  <c r="GO18" i="1"/>
  <c r="GP18" i="1"/>
  <c r="GQ18" i="1"/>
  <c r="GR18" i="1"/>
  <c r="GS18" i="1"/>
  <c r="GT18" i="1"/>
  <c r="AG19" i="1"/>
  <c r="AH19" i="1"/>
  <c r="AI19" i="1"/>
  <c r="AJ19"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CN19" i="1"/>
  <c r="CO19" i="1"/>
  <c r="CP19" i="1"/>
  <c r="CQ19" i="1"/>
  <c r="CR19" i="1"/>
  <c r="CS19" i="1"/>
  <c r="CT19" i="1"/>
  <c r="CU19" i="1"/>
  <c r="CV19" i="1"/>
  <c r="CW19" i="1"/>
  <c r="CX19" i="1"/>
  <c r="CY19" i="1"/>
  <c r="CZ19" i="1"/>
  <c r="DA19" i="1"/>
  <c r="DB19" i="1"/>
  <c r="DC19" i="1"/>
  <c r="DD19" i="1"/>
  <c r="DE19" i="1"/>
  <c r="DF19" i="1"/>
  <c r="DG19" i="1"/>
  <c r="DH19" i="1"/>
  <c r="DI19" i="1"/>
  <c r="DJ19" i="1"/>
  <c r="DK19" i="1"/>
  <c r="DL19" i="1"/>
  <c r="DM19" i="1"/>
  <c r="DN19" i="1"/>
  <c r="DO19" i="1"/>
  <c r="DP19" i="1"/>
  <c r="DQ19" i="1"/>
  <c r="DR19" i="1"/>
  <c r="DS19" i="1"/>
  <c r="DT19" i="1"/>
  <c r="DU19" i="1"/>
  <c r="DV19" i="1"/>
  <c r="DW19" i="1"/>
  <c r="DX19" i="1"/>
  <c r="DY19" i="1"/>
  <c r="DZ19" i="1"/>
  <c r="EA19" i="1"/>
  <c r="EB19" i="1"/>
  <c r="EC19" i="1"/>
  <c r="ED19" i="1"/>
  <c r="EE19" i="1"/>
  <c r="EF19" i="1"/>
  <c r="EG19" i="1"/>
  <c r="EH19" i="1"/>
  <c r="EI19" i="1"/>
  <c r="EJ19" i="1"/>
  <c r="EK19" i="1"/>
  <c r="EL19" i="1"/>
  <c r="EM19" i="1"/>
  <c r="EN19" i="1"/>
  <c r="EO19" i="1"/>
  <c r="EP19" i="1"/>
  <c r="EQ19" i="1"/>
  <c r="ER19" i="1"/>
  <c r="ES19" i="1"/>
  <c r="ET19" i="1"/>
  <c r="EU19" i="1"/>
  <c r="EV19" i="1"/>
  <c r="EW19" i="1"/>
  <c r="EX19" i="1"/>
  <c r="EY19" i="1"/>
  <c r="EZ19" i="1"/>
  <c r="FA19" i="1"/>
  <c r="FB19" i="1"/>
  <c r="FC19" i="1"/>
  <c r="FD19" i="1"/>
  <c r="FE19" i="1"/>
  <c r="FF19" i="1"/>
  <c r="FG19" i="1"/>
  <c r="FH19" i="1"/>
  <c r="FI19" i="1"/>
  <c r="FJ19" i="1"/>
  <c r="FK19" i="1"/>
  <c r="FL19" i="1"/>
  <c r="FM19" i="1"/>
  <c r="FN19" i="1"/>
  <c r="FO19" i="1"/>
  <c r="FP19" i="1"/>
  <c r="FQ19" i="1"/>
  <c r="FR19" i="1"/>
  <c r="FS19" i="1"/>
  <c r="FT19" i="1"/>
  <c r="FU19" i="1"/>
  <c r="FV19" i="1"/>
  <c r="FW19" i="1"/>
  <c r="FX19" i="1"/>
  <c r="FY19" i="1"/>
  <c r="FZ19" i="1"/>
  <c r="GA19" i="1"/>
  <c r="GB19" i="1"/>
  <c r="GC19" i="1"/>
  <c r="GD19" i="1"/>
  <c r="GE19" i="1"/>
  <c r="GF19" i="1"/>
  <c r="GG19" i="1"/>
  <c r="GH19" i="1"/>
  <c r="GI19" i="1"/>
  <c r="GJ19" i="1"/>
  <c r="GK19" i="1"/>
  <c r="GL19" i="1"/>
  <c r="GM19" i="1"/>
  <c r="GN19" i="1"/>
  <c r="GO19" i="1"/>
  <c r="GP19" i="1"/>
  <c r="GQ19" i="1"/>
  <c r="GR19" i="1"/>
  <c r="GS19" i="1"/>
  <c r="GT19"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CO20" i="1"/>
  <c r="CP20" i="1"/>
  <c r="CQ20" i="1"/>
  <c r="CR20" i="1"/>
  <c r="CS20" i="1"/>
  <c r="CT20" i="1"/>
  <c r="CU20" i="1"/>
  <c r="CV20" i="1"/>
  <c r="CW20" i="1"/>
  <c r="CX20" i="1"/>
  <c r="CY20" i="1"/>
  <c r="CZ20" i="1"/>
  <c r="DA20" i="1"/>
  <c r="DB20" i="1"/>
  <c r="DC20" i="1"/>
  <c r="DD20" i="1"/>
  <c r="DE20" i="1"/>
  <c r="DF20" i="1"/>
  <c r="DG20" i="1"/>
  <c r="DH20" i="1"/>
  <c r="DI20" i="1"/>
  <c r="DJ20" i="1"/>
  <c r="DK20" i="1"/>
  <c r="DL20" i="1"/>
  <c r="DM20" i="1"/>
  <c r="DN20" i="1"/>
  <c r="DO20" i="1"/>
  <c r="DP20" i="1"/>
  <c r="DQ20" i="1"/>
  <c r="DR20" i="1"/>
  <c r="DS20" i="1"/>
  <c r="DT20" i="1"/>
  <c r="DU20" i="1"/>
  <c r="DV20" i="1"/>
  <c r="DW20" i="1"/>
  <c r="DX20" i="1"/>
  <c r="DY20" i="1"/>
  <c r="DZ20" i="1"/>
  <c r="EA20" i="1"/>
  <c r="EB20" i="1"/>
  <c r="EC20" i="1"/>
  <c r="ED20" i="1"/>
  <c r="EE20" i="1"/>
  <c r="EF20" i="1"/>
  <c r="EG20" i="1"/>
  <c r="EH20" i="1"/>
  <c r="EI20" i="1"/>
  <c r="EJ20" i="1"/>
  <c r="EK20" i="1"/>
  <c r="EL20" i="1"/>
  <c r="EM20" i="1"/>
  <c r="EN20" i="1"/>
  <c r="EO20" i="1"/>
  <c r="EP20" i="1"/>
  <c r="EQ20" i="1"/>
  <c r="ER20" i="1"/>
  <c r="ES20" i="1"/>
  <c r="ET20" i="1"/>
  <c r="EU20" i="1"/>
  <c r="EV20" i="1"/>
  <c r="EW20" i="1"/>
  <c r="EX20" i="1"/>
  <c r="EY20" i="1"/>
  <c r="EZ20" i="1"/>
  <c r="FA20" i="1"/>
  <c r="FB20" i="1"/>
  <c r="FC20" i="1"/>
  <c r="FD20" i="1"/>
  <c r="FE20" i="1"/>
  <c r="FF20" i="1"/>
  <c r="FG20" i="1"/>
  <c r="FH20" i="1"/>
  <c r="FI20" i="1"/>
  <c r="FJ20" i="1"/>
  <c r="FK20" i="1"/>
  <c r="FL20" i="1"/>
  <c r="FM20" i="1"/>
  <c r="FN20" i="1"/>
  <c r="FO20" i="1"/>
  <c r="FP20" i="1"/>
  <c r="FQ20" i="1"/>
  <c r="FR20" i="1"/>
  <c r="FS20" i="1"/>
  <c r="FT20" i="1"/>
  <c r="FU20" i="1"/>
  <c r="FV20" i="1"/>
  <c r="FW20" i="1"/>
  <c r="FX20" i="1"/>
  <c r="FY20" i="1"/>
  <c r="FZ20" i="1"/>
  <c r="GA20" i="1"/>
  <c r="GB20" i="1"/>
  <c r="GC20" i="1"/>
  <c r="GD20" i="1"/>
  <c r="GE20" i="1"/>
  <c r="GF20" i="1"/>
  <c r="GG20" i="1"/>
  <c r="GH20" i="1"/>
  <c r="GI20" i="1"/>
  <c r="GJ20" i="1"/>
  <c r="GK20" i="1"/>
  <c r="GL20" i="1"/>
  <c r="GM20" i="1"/>
  <c r="GN20" i="1"/>
  <c r="GO20" i="1"/>
  <c r="GP20" i="1"/>
  <c r="GQ20" i="1"/>
  <c r="GR20" i="1"/>
  <c r="GS20" i="1"/>
  <c r="GT20" i="1"/>
  <c r="AG21" i="1"/>
  <c r="AH21" i="1"/>
  <c r="AI21" i="1"/>
  <c r="AJ21"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CO21" i="1"/>
  <c r="CP21" i="1"/>
  <c r="CQ21" i="1"/>
  <c r="CR21" i="1"/>
  <c r="CS21" i="1"/>
  <c r="CT21" i="1"/>
  <c r="CU21" i="1"/>
  <c r="CV21" i="1"/>
  <c r="CW21" i="1"/>
  <c r="CX21" i="1"/>
  <c r="CY21" i="1"/>
  <c r="CZ21" i="1"/>
  <c r="DA21" i="1"/>
  <c r="DB21" i="1"/>
  <c r="DC21" i="1"/>
  <c r="DD21" i="1"/>
  <c r="DE21" i="1"/>
  <c r="DF21" i="1"/>
  <c r="DG21" i="1"/>
  <c r="DH21" i="1"/>
  <c r="DI21" i="1"/>
  <c r="DJ21" i="1"/>
  <c r="DK21" i="1"/>
  <c r="DL21" i="1"/>
  <c r="DM21" i="1"/>
  <c r="DN21" i="1"/>
  <c r="DO21" i="1"/>
  <c r="DP21" i="1"/>
  <c r="DQ21" i="1"/>
  <c r="DR21" i="1"/>
  <c r="DS21" i="1"/>
  <c r="DT21" i="1"/>
  <c r="DU21" i="1"/>
  <c r="DV21" i="1"/>
  <c r="DW21" i="1"/>
  <c r="DX21" i="1"/>
  <c r="DY21" i="1"/>
  <c r="DZ21" i="1"/>
  <c r="EA21" i="1"/>
  <c r="EB21" i="1"/>
  <c r="EC21" i="1"/>
  <c r="ED21" i="1"/>
  <c r="EE21" i="1"/>
  <c r="EF21" i="1"/>
  <c r="EG21" i="1"/>
  <c r="EH21" i="1"/>
  <c r="EI21" i="1"/>
  <c r="EJ21" i="1"/>
  <c r="EK21" i="1"/>
  <c r="EL21" i="1"/>
  <c r="EM21" i="1"/>
  <c r="EN21" i="1"/>
  <c r="EO21" i="1"/>
  <c r="EP21" i="1"/>
  <c r="EQ21" i="1"/>
  <c r="ER21" i="1"/>
  <c r="ES21" i="1"/>
  <c r="ET21" i="1"/>
  <c r="EU21" i="1"/>
  <c r="EV21" i="1"/>
  <c r="EW21" i="1"/>
  <c r="EX21" i="1"/>
  <c r="EY21" i="1"/>
  <c r="EZ21" i="1"/>
  <c r="FA21" i="1"/>
  <c r="FB21" i="1"/>
  <c r="FC21" i="1"/>
  <c r="FD21" i="1"/>
  <c r="FE21" i="1"/>
  <c r="FF21" i="1"/>
  <c r="FG21" i="1"/>
  <c r="FH21" i="1"/>
  <c r="FI21" i="1"/>
  <c r="FJ21" i="1"/>
  <c r="FK21" i="1"/>
  <c r="FL21" i="1"/>
  <c r="FM21" i="1"/>
  <c r="FN21" i="1"/>
  <c r="FO21" i="1"/>
  <c r="FP21" i="1"/>
  <c r="FQ21" i="1"/>
  <c r="FR21" i="1"/>
  <c r="FS21" i="1"/>
  <c r="FT21" i="1"/>
  <c r="FU21" i="1"/>
  <c r="FV21" i="1"/>
  <c r="FW21" i="1"/>
  <c r="FX21" i="1"/>
  <c r="FY21" i="1"/>
  <c r="FZ21" i="1"/>
  <c r="GA21" i="1"/>
  <c r="GB21" i="1"/>
  <c r="GC21" i="1"/>
  <c r="GD21" i="1"/>
  <c r="GE21" i="1"/>
  <c r="GF21" i="1"/>
  <c r="GG21" i="1"/>
  <c r="GH21" i="1"/>
  <c r="GI21" i="1"/>
  <c r="GJ21" i="1"/>
  <c r="GK21" i="1"/>
  <c r="GL21" i="1"/>
  <c r="GM21" i="1"/>
  <c r="GN21" i="1"/>
  <c r="GO21" i="1"/>
  <c r="GP21" i="1"/>
  <c r="GQ21" i="1"/>
  <c r="GR21" i="1"/>
  <c r="GS21" i="1"/>
  <c r="GT21" i="1"/>
  <c r="AG22" i="1"/>
  <c r="AH22" i="1"/>
  <c r="AI22" i="1"/>
  <c r="AJ22"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CO22" i="1"/>
  <c r="CP22" i="1"/>
  <c r="CQ22" i="1"/>
  <c r="CR22" i="1"/>
  <c r="CS22" i="1"/>
  <c r="CT22" i="1"/>
  <c r="CU22" i="1"/>
  <c r="CV22" i="1"/>
  <c r="CW22" i="1"/>
  <c r="CX22" i="1"/>
  <c r="CY22" i="1"/>
  <c r="CZ22" i="1"/>
  <c r="DA22" i="1"/>
  <c r="DB22" i="1"/>
  <c r="DC22" i="1"/>
  <c r="DD22" i="1"/>
  <c r="DE22" i="1"/>
  <c r="DF22" i="1"/>
  <c r="DG22" i="1"/>
  <c r="DH22" i="1"/>
  <c r="DI22" i="1"/>
  <c r="DJ22" i="1"/>
  <c r="DK22" i="1"/>
  <c r="DL22" i="1"/>
  <c r="DM22" i="1"/>
  <c r="DN22" i="1"/>
  <c r="DO22" i="1"/>
  <c r="DP22" i="1"/>
  <c r="DQ22" i="1"/>
  <c r="DR22" i="1"/>
  <c r="DS22" i="1"/>
  <c r="DT22" i="1"/>
  <c r="DU22" i="1"/>
  <c r="DV22" i="1"/>
  <c r="DW22" i="1"/>
  <c r="DX22" i="1"/>
  <c r="DY22" i="1"/>
  <c r="DZ22" i="1"/>
  <c r="EA22" i="1"/>
  <c r="EB22" i="1"/>
  <c r="EC22" i="1"/>
  <c r="ED22" i="1"/>
  <c r="EE22" i="1"/>
  <c r="EF22" i="1"/>
  <c r="EG22" i="1"/>
  <c r="EH22" i="1"/>
  <c r="EI22" i="1"/>
  <c r="EJ22" i="1"/>
  <c r="EK22" i="1"/>
  <c r="EL22" i="1"/>
  <c r="EM22" i="1"/>
  <c r="EN22" i="1"/>
  <c r="EO22" i="1"/>
  <c r="EP22" i="1"/>
  <c r="EQ22" i="1"/>
  <c r="ER22" i="1"/>
  <c r="ES22" i="1"/>
  <c r="ET22" i="1"/>
  <c r="EU22" i="1"/>
  <c r="EV22" i="1"/>
  <c r="EW22" i="1"/>
  <c r="EX22" i="1"/>
  <c r="EY22" i="1"/>
  <c r="EZ22" i="1"/>
  <c r="FA22" i="1"/>
  <c r="FB22" i="1"/>
  <c r="FC22" i="1"/>
  <c r="FD22" i="1"/>
  <c r="FE22" i="1"/>
  <c r="FF22" i="1"/>
  <c r="FG22" i="1"/>
  <c r="FH22" i="1"/>
  <c r="FI22" i="1"/>
  <c r="FJ22" i="1"/>
  <c r="FK22" i="1"/>
  <c r="FL22" i="1"/>
  <c r="FM22" i="1"/>
  <c r="FN22" i="1"/>
  <c r="FO22" i="1"/>
  <c r="FP22" i="1"/>
  <c r="FQ22" i="1"/>
  <c r="FR22" i="1"/>
  <c r="FS22" i="1"/>
  <c r="FT22" i="1"/>
  <c r="FU22" i="1"/>
  <c r="FV22" i="1"/>
  <c r="FW22" i="1"/>
  <c r="FX22" i="1"/>
  <c r="FY22" i="1"/>
  <c r="FZ22" i="1"/>
  <c r="GA22" i="1"/>
  <c r="GB22" i="1"/>
  <c r="GC22" i="1"/>
  <c r="GD22" i="1"/>
  <c r="GE22" i="1"/>
  <c r="GF22" i="1"/>
  <c r="GG22" i="1"/>
  <c r="GH22" i="1"/>
  <c r="GI22" i="1"/>
  <c r="GJ22" i="1"/>
  <c r="GK22" i="1"/>
  <c r="GL22" i="1"/>
  <c r="GM22" i="1"/>
  <c r="GN22" i="1"/>
  <c r="GO22" i="1"/>
  <c r="GP22" i="1"/>
  <c r="GQ22" i="1"/>
  <c r="GR22" i="1"/>
  <c r="GS22" i="1"/>
  <c r="GT22" i="1"/>
  <c r="AG23" i="1"/>
  <c r="AH23" i="1"/>
  <c r="AI23" i="1"/>
  <c r="AJ23"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CO23" i="1"/>
  <c r="CP23" i="1"/>
  <c r="CQ23" i="1"/>
  <c r="CR23" i="1"/>
  <c r="CS23" i="1"/>
  <c r="CT23" i="1"/>
  <c r="CU23" i="1"/>
  <c r="CV23" i="1"/>
  <c r="CW23" i="1"/>
  <c r="CX23" i="1"/>
  <c r="CY23" i="1"/>
  <c r="CZ23" i="1"/>
  <c r="DA23" i="1"/>
  <c r="DB23" i="1"/>
  <c r="DC23" i="1"/>
  <c r="DD23" i="1"/>
  <c r="DE23" i="1"/>
  <c r="DF23" i="1"/>
  <c r="DG23" i="1"/>
  <c r="DH23" i="1"/>
  <c r="DI23" i="1"/>
  <c r="DJ23" i="1"/>
  <c r="DK23" i="1"/>
  <c r="DL23" i="1"/>
  <c r="DM23" i="1"/>
  <c r="DN23" i="1"/>
  <c r="DO23" i="1"/>
  <c r="DP23" i="1"/>
  <c r="DQ23" i="1"/>
  <c r="DR23" i="1"/>
  <c r="DS23" i="1"/>
  <c r="DT23" i="1"/>
  <c r="DU23" i="1"/>
  <c r="DV23" i="1"/>
  <c r="DW23" i="1"/>
  <c r="DX23" i="1"/>
  <c r="DY23" i="1"/>
  <c r="DZ23" i="1"/>
  <c r="EA23" i="1"/>
  <c r="EB23" i="1"/>
  <c r="EC23" i="1"/>
  <c r="ED23" i="1"/>
  <c r="EE23" i="1"/>
  <c r="EF23" i="1"/>
  <c r="EG23" i="1"/>
  <c r="EH23" i="1"/>
  <c r="EI23" i="1"/>
  <c r="EJ23" i="1"/>
  <c r="EK23" i="1"/>
  <c r="EL23" i="1"/>
  <c r="EM23" i="1"/>
  <c r="EN23" i="1"/>
  <c r="EO23" i="1"/>
  <c r="EP23" i="1"/>
  <c r="EQ23" i="1"/>
  <c r="ER23" i="1"/>
  <c r="ES23" i="1"/>
  <c r="ET23" i="1"/>
  <c r="EU23" i="1"/>
  <c r="EV23" i="1"/>
  <c r="EW23" i="1"/>
  <c r="EX23" i="1"/>
  <c r="EY23" i="1"/>
  <c r="EZ23" i="1"/>
  <c r="FA23" i="1"/>
  <c r="FB23" i="1"/>
  <c r="FC23" i="1"/>
  <c r="FD23" i="1"/>
  <c r="FE23" i="1"/>
  <c r="FF23" i="1"/>
  <c r="FG23" i="1"/>
  <c r="FH23" i="1"/>
  <c r="FI23" i="1"/>
  <c r="FJ23" i="1"/>
  <c r="FK23" i="1"/>
  <c r="FL23" i="1"/>
  <c r="FM23" i="1"/>
  <c r="FN23" i="1"/>
  <c r="FO23" i="1"/>
  <c r="FP23" i="1"/>
  <c r="FQ23" i="1"/>
  <c r="FR23" i="1"/>
  <c r="FS23" i="1"/>
  <c r="FT23" i="1"/>
  <c r="FU23" i="1"/>
  <c r="FV23" i="1"/>
  <c r="FW23" i="1"/>
  <c r="FX23" i="1"/>
  <c r="FY23" i="1"/>
  <c r="FZ23" i="1"/>
  <c r="GA23" i="1"/>
  <c r="GB23" i="1"/>
  <c r="GC23" i="1"/>
  <c r="GD23" i="1"/>
  <c r="GE23" i="1"/>
  <c r="GF23" i="1"/>
  <c r="GG23" i="1"/>
  <c r="GH23" i="1"/>
  <c r="GI23" i="1"/>
  <c r="GJ23" i="1"/>
  <c r="GK23" i="1"/>
  <c r="GL23" i="1"/>
  <c r="GM23" i="1"/>
  <c r="GN23" i="1"/>
  <c r="GO23" i="1"/>
  <c r="GP23" i="1"/>
  <c r="GQ23" i="1"/>
  <c r="GR23" i="1"/>
  <c r="GS23" i="1"/>
  <c r="GT23"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DP24" i="1"/>
  <c r="DQ24" i="1"/>
  <c r="DR24" i="1"/>
  <c r="DS24" i="1"/>
  <c r="DT24" i="1"/>
  <c r="DU24" i="1"/>
  <c r="DV24" i="1"/>
  <c r="DW24" i="1"/>
  <c r="DX24" i="1"/>
  <c r="DY24" i="1"/>
  <c r="DZ24" i="1"/>
  <c r="EA24" i="1"/>
  <c r="EB24" i="1"/>
  <c r="EC24" i="1"/>
  <c r="ED24" i="1"/>
  <c r="EE24" i="1"/>
  <c r="EF24" i="1"/>
  <c r="EG24" i="1"/>
  <c r="EH24" i="1"/>
  <c r="EI24" i="1"/>
  <c r="EJ24" i="1"/>
  <c r="EK24" i="1"/>
  <c r="EL24" i="1"/>
  <c r="EM24" i="1"/>
  <c r="EN24" i="1"/>
  <c r="EO24" i="1"/>
  <c r="EP24" i="1"/>
  <c r="EQ24" i="1"/>
  <c r="ER24" i="1"/>
  <c r="ES24" i="1"/>
  <c r="ET24" i="1"/>
  <c r="EU24" i="1"/>
  <c r="EV24" i="1"/>
  <c r="EW24" i="1"/>
  <c r="EX24" i="1"/>
  <c r="EY24" i="1"/>
  <c r="EZ24" i="1"/>
  <c r="FA24" i="1"/>
  <c r="FB24" i="1"/>
  <c r="FC24" i="1"/>
  <c r="FD24" i="1"/>
  <c r="FE24" i="1"/>
  <c r="FF24" i="1"/>
  <c r="FG24" i="1"/>
  <c r="FH24" i="1"/>
  <c r="FI24" i="1"/>
  <c r="FJ24" i="1"/>
  <c r="FK24" i="1"/>
  <c r="FL24" i="1"/>
  <c r="FM24" i="1"/>
  <c r="FN24" i="1"/>
  <c r="FO24" i="1"/>
  <c r="FP24" i="1"/>
  <c r="FQ24" i="1"/>
  <c r="FR24" i="1"/>
  <c r="FS24" i="1"/>
  <c r="FT24" i="1"/>
  <c r="FU24" i="1"/>
  <c r="FV24" i="1"/>
  <c r="FW24" i="1"/>
  <c r="FX24" i="1"/>
  <c r="FY24" i="1"/>
  <c r="FZ24" i="1"/>
  <c r="GA24" i="1"/>
  <c r="GB24" i="1"/>
  <c r="GC24" i="1"/>
  <c r="GD24" i="1"/>
  <c r="GE24" i="1"/>
  <c r="GF24" i="1"/>
  <c r="GG24" i="1"/>
  <c r="GH24" i="1"/>
  <c r="GI24" i="1"/>
  <c r="GJ24" i="1"/>
  <c r="GK24" i="1"/>
  <c r="GL24" i="1"/>
  <c r="GM24" i="1"/>
  <c r="GN24" i="1"/>
  <c r="GO24" i="1"/>
  <c r="GP24" i="1"/>
  <c r="GQ24" i="1"/>
  <c r="GR24" i="1"/>
  <c r="GS24" i="1"/>
  <c r="GT24"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DH25" i="1"/>
  <c r="DI25" i="1"/>
  <c r="DJ25" i="1"/>
  <c r="DK25" i="1"/>
  <c r="DL25" i="1"/>
  <c r="DM25" i="1"/>
  <c r="DN25" i="1"/>
  <c r="DO25" i="1"/>
  <c r="DP25" i="1"/>
  <c r="DQ25" i="1"/>
  <c r="DR25" i="1"/>
  <c r="DS25" i="1"/>
  <c r="DT25" i="1"/>
  <c r="DU25" i="1"/>
  <c r="DV25" i="1"/>
  <c r="DW25" i="1"/>
  <c r="DX25" i="1"/>
  <c r="DY25" i="1"/>
  <c r="DZ25" i="1"/>
  <c r="EA25" i="1"/>
  <c r="EB25" i="1"/>
  <c r="EC25" i="1"/>
  <c r="ED25" i="1"/>
  <c r="EE25" i="1"/>
  <c r="EF25" i="1"/>
  <c r="EG25" i="1"/>
  <c r="EH25" i="1"/>
  <c r="EI25" i="1"/>
  <c r="EJ25" i="1"/>
  <c r="EK25" i="1"/>
  <c r="EL25" i="1"/>
  <c r="EM25" i="1"/>
  <c r="EN25" i="1"/>
  <c r="EO25" i="1"/>
  <c r="EP25" i="1"/>
  <c r="EQ25" i="1"/>
  <c r="ER25" i="1"/>
  <c r="ES25" i="1"/>
  <c r="ET25" i="1"/>
  <c r="EU25" i="1"/>
  <c r="EV25" i="1"/>
  <c r="EW25" i="1"/>
  <c r="EX25" i="1"/>
  <c r="EY25" i="1"/>
  <c r="EZ25" i="1"/>
  <c r="FA25" i="1"/>
  <c r="FB25" i="1"/>
  <c r="FC25" i="1"/>
  <c r="FD25" i="1"/>
  <c r="FE25" i="1"/>
  <c r="FF25" i="1"/>
  <c r="FG25" i="1"/>
  <c r="FH25" i="1"/>
  <c r="FI25" i="1"/>
  <c r="FJ25" i="1"/>
  <c r="FK25" i="1"/>
  <c r="FL25" i="1"/>
  <c r="FM25" i="1"/>
  <c r="FN25" i="1"/>
  <c r="FO25" i="1"/>
  <c r="FP25" i="1"/>
  <c r="FQ25" i="1"/>
  <c r="FR25" i="1"/>
  <c r="FS25" i="1"/>
  <c r="FT25" i="1"/>
  <c r="FU25" i="1"/>
  <c r="FV25" i="1"/>
  <c r="FW25" i="1"/>
  <c r="FX25" i="1"/>
  <c r="FY25" i="1"/>
  <c r="FZ25" i="1"/>
  <c r="GA25" i="1"/>
  <c r="GB25" i="1"/>
  <c r="GC25" i="1"/>
  <c r="GD25" i="1"/>
  <c r="GE25" i="1"/>
  <c r="GF25" i="1"/>
  <c r="GG25" i="1"/>
  <c r="GH25" i="1"/>
  <c r="GI25" i="1"/>
  <c r="GJ25" i="1"/>
  <c r="GK25" i="1"/>
  <c r="GL25" i="1"/>
  <c r="GM25" i="1"/>
  <c r="GN25" i="1"/>
  <c r="GO25" i="1"/>
  <c r="GP25" i="1"/>
  <c r="GQ25" i="1"/>
  <c r="GR25" i="1"/>
  <c r="GS25" i="1"/>
  <c r="GT25"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CY26" i="1"/>
  <c r="CZ26" i="1"/>
  <c r="DA26" i="1"/>
  <c r="DB26" i="1"/>
  <c r="DC26" i="1"/>
  <c r="DD26" i="1"/>
  <c r="DE26" i="1"/>
  <c r="DF26" i="1"/>
  <c r="DG26" i="1"/>
  <c r="DH26" i="1"/>
  <c r="DI26" i="1"/>
  <c r="DJ26" i="1"/>
  <c r="DK26" i="1"/>
  <c r="DL26" i="1"/>
  <c r="DM26" i="1"/>
  <c r="DN26" i="1"/>
  <c r="DO26" i="1"/>
  <c r="DP26" i="1"/>
  <c r="DQ26" i="1"/>
  <c r="DR26" i="1"/>
  <c r="DS26" i="1"/>
  <c r="DT26" i="1"/>
  <c r="DU26" i="1"/>
  <c r="DV26" i="1"/>
  <c r="DW26" i="1"/>
  <c r="DX26" i="1"/>
  <c r="DY26" i="1"/>
  <c r="DZ26" i="1"/>
  <c r="EA26" i="1"/>
  <c r="EB26" i="1"/>
  <c r="EC26" i="1"/>
  <c r="ED26" i="1"/>
  <c r="EE26" i="1"/>
  <c r="EF26" i="1"/>
  <c r="EG26" i="1"/>
  <c r="EH26" i="1"/>
  <c r="EI26" i="1"/>
  <c r="EJ26" i="1"/>
  <c r="EK26" i="1"/>
  <c r="EL26" i="1"/>
  <c r="EM26" i="1"/>
  <c r="EN26" i="1"/>
  <c r="EO26" i="1"/>
  <c r="EP26" i="1"/>
  <c r="EQ26" i="1"/>
  <c r="ER26" i="1"/>
  <c r="ES26" i="1"/>
  <c r="ET26" i="1"/>
  <c r="EU26" i="1"/>
  <c r="EV26" i="1"/>
  <c r="EW26" i="1"/>
  <c r="EX26" i="1"/>
  <c r="EY26" i="1"/>
  <c r="EZ26" i="1"/>
  <c r="FA26" i="1"/>
  <c r="FB26" i="1"/>
  <c r="FC26" i="1"/>
  <c r="FD26" i="1"/>
  <c r="FE26" i="1"/>
  <c r="FF26" i="1"/>
  <c r="FG26" i="1"/>
  <c r="FH26" i="1"/>
  <c r="FI26" i="1"/>
  <c r="FJ26" i="1"/>
  <c r="FK26" i="1"/>
  <c r="FL26" i="1"/>
  <c r="FM26" i="1"/>
  <c r="FN26" i="1"/>
  <c r="FO26" i="1"/>
  <c r="FP26" i="1"/>
  <c r="FQ26" i="1"/>
  <c r="FR26" i="1"/>
  <c r="FS26" i="1"/>
  <c r="FT26" i="1"/>
  <c r="FU26" i="1"/>
  <c r="FV26" i="1"/>
  <c r="FW26" i="1"/>
  <c r="FX26" i="1"/>
  <c r="FY26" i="1"/>
  <c r="FZ26" i="1"/>
  <c r="GA26" i="1"/>
  <c r="GB26" i="1"/>
  <c r="GC26" i="1"/>
  <c r="GD26" i="1"/>
  <c r="GE26" i="1"/>
  <c r="GF26" i="1"/>
  <c r="GG26" i="1"/>
  <c r="GH26" i="1"/>
  <c r="GI26" i="1"/>
  <c r="GJ26" i="1"/>
  <c r="GK26" i="1"/>
  <c r="GL26" i="1"/>
  <c r="GM26" i="1"/>
  <c r="GN26" i="1"/>
  <c r="GO26" i="1"/>
  <c r="GP26" i="1"/>
  <c r="GQ26" i="1"/>
  <c r="GR26" i="1"/>
  <c r="GS26" i="1"/>
  <c r="GT26" i="1"/>
  <c r="AG27" i="1"/>
  <c r="AH27" i="1"/>
  <c r="AI27" i="1"/>
  <c r="AJ27"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CI27" i="1"/>
  <c r="CJ27" i="1"/>
  <c r="CK27" i="1"/>
  <c r="CL27" i="1"/>
  <c r="CM27" i="1"/>
  <c r="CN27" i="1"/>
  <c r="CO27" i="1"/>
  <c r="CP27" i="1"/>
  <c r="CQ27" i="1"/>
  <c r="CR27" i="1"/>
  <c r="CS27" i="1"/>
  <c r="CT27" i="1"/>
  <c r="CU27" i="1"/>
  <c r="CV27" i="1"/>
  <c r="CW27" i="1"/>
  <c r="CX27" i="1"/>
  <c r="CY27" i="1"/>
  <c r="CZ27" i="1"/>
  <c r="DA27" i="1"/>
  <c r="DB27" i="1"/>
  <c r="DC27" i="1"/>
  <c r="DD27" i="1"/>
  <c r="DE27" i="1"/>
  <c r="DF27" i="1"/>
  <c r="DG27" i="1"/>
  <c r="DH27" i="1"/>
  <c r="DI27" i="1"/>
  <c r="DJ27" i="1"/>
  <c r="DK27" i="1"/>
  <c r="DL27" i="1"/>
  <c r="DM27" i="1"/>
  <c r="DN27" i="1"/>
  <c r="DO27" i="1"/>
  <c r="DP27" i="1"/>
  <c r="DQ27" i="1"/>
  <c r="DR27" i="1"/>
  <c r="DS27" i="1"/>
  <c r="DT27" i="1"/>
  <c r="DU27" i="1"/>
  <c r="DV27" i="1"/>
  <c r="DW27" i="1"/>
  <c r="DX27" i="1"/>
  <c r="DY27" i="1"/>
  <c r="DZ27" i="1"/>
  <c r="EA27" i="1"/>
  <c r="EB27" i="1"/>
  <c r="EC27" i="1"/>
  <c r="ED27" i="1"/>
  <c r="EE27" i="1"/>
  <c r="EF27" i="1"/>
  <c r="EG27" i="1"/>
  <c r="EH27" i="1"/>
  <c r="EI27" i="1"/>
  <c r="EJ27" i="1"/>
  <c r="EK27" i="1"/>
  <c r="EL27" i="1"/>
  <c r="EM27" i="1"/>
  <c r="EN27" i="1"/>
  <c r="EO27" i="1"/>
  <c r="EP27" i="1"/>
  <c r="EQ27" i="1"/>
  <c r="ER27" i="1"/>
  <c r="ES27" i="1"/>
  <c r="ET27" i="1"/>
  <c r="EU27" i="1"/>
  <c r="EV27" i="1"/>
  <c r="EW27" i="1"/>
  <c r="EX27" i="1"/>
  <c r="EY27" i="1"/>
  <c r="EZ27" i="1"/>
  <c r="FA27" i="1"/>
  <c r="FB27" i="1"/>
  <c r="FC27" i="1"/>
  <c r="FD27" i="1"/>
  <c r="FE27" i="1"/>
  <c r="FF27" i="1"/>
  <c r="FG27" i="1"/>
  <c r="FH27" i="1"/>
  <c r="FI27" i="1"/>
  <c r="FJ27" i="1"/>
  <c r="FK27" i="1"/>
  <c r="FL27" i="1"/>
  <c r="FM27" i="1"/>
  <c r="FN27" i="1"/>
  <c r="FO27" i="1"/>
  <c r="FP27" i="1"/>
  <c r="FQ27" i="1"/>
  <c r="FR27" i="1"/>
  <c r="FS27" i="1"/>
  <c r="FT27" i="1"/>
  <c r="FU27" i="1"/>
  <c r="FV27" i="1"/>
  <c r="FW27" i="1"/>
  <c r="FX27" i="1"/>
  <c r="FY27" i="1"/>
  <c r="FZ27" i="1"/>
  <c r="GA27" i="1"/>
  <c r="GB27" i="1"/>
  <c r="GC27" i="1"/>
  <c r="GD27" i="1"/>
  <c r="GE27" i="1"/>
  <c r="GF27" i="1"/>
  <c r="GG27" i="1"/>
  <c r="GH27" i="1"/>
  <c r="GI27" i="1"/>
  <c r="GJ27" i="1"/>
  <c r="GK27" i="1"/>
  <c r="GL27" i="1"/>
  <c r="GM27" i="1"/>
  <c r="GN27" i="1"/>
  <c r="GO27" i="1"/>
  <c r="GP27" i="1"/>
  <c r="GQ27" i="1"/>
  <c r="GR27" i="1"/>
  <c r="GS27" i="1"/>
  <c r="GT27" i="1"/>
  <c r="AG28" i="1"/>
  <c r="AH28" i="1"/>
  <c r="AI28" i="1"/>
  <c r="AJ28"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CO28" i="1"/>
  <c r="CP28" i="1"/>
  <c r="CQ28" i="1"/>
  <c r="CR28" i="1"/>
  <c r="CS28" i="1"/>
  <c r="CT28" i="1"/>
  <c r="CU28" i="1"/>
  <c r="CV28" i="1"/>
  <c r="CW28" i="1"/>
  <c r="CX28" i="1"/>
  <c r="CY28" i="1"/>
  <c r="CZ28" i="1"/>
  <c r="DA28" i="1"/>
  <c r="DB28" i="1"/>
  <c r="DC28" i="1"/>
  <c r="DD28" i="1"/>
  <c r="DE28" i="1"/>
  <c r="DF28" i="1"/>
  <c r="DG28" i="1"/>
  <c r="DH28" i="1"/>
  <c r="DI28" i="1"/>
  <c r="DJ28" i="1"/>
  <c r="DK28" i="1"/>
  <c r="DL28" i="1"/>
  <c r="DM28" i="1"/>
  <c r="DN28" i="1"/>
  <c r="DO28" i="1"/>
  <c r="DP28" i="1"/>
  <c r="DQ28" i="1"/>
  <c r="DR28" i="1"/>
  <c r="DS28" i="1"/>
  <c r="DT28" i="1"/>
  <c r="DU28" i="1"/>
  <c r="DV28" i="1"/>
  <c r="DW28" i="1"/>
  <c r="DX28" i="1"/>
  <c r="DY28" i="1"/>
  <c r="DZ28" i="1"/>
  <c r="EA28" i="1"/>
  <c r="EB28" i="1"/>
  <c r="EC28" i="1"/>
  <c r="ED28" i="1"/>
  <c r="EE28" i="1"/>
  <c r="EF28" i="1"/>
  <c r="EG28" i="1"/>
  <c r="EH28" i="1"/>
  <c r="EI28" i="1"/>
  <c r="EJ28" i="1"/>
  <c r="EK28" i="1"/>
  <c r="EL28" i="1"/>
  <c r="EM28" i="1"/>
  <c r="EN28" i="1"/>
  <c r="EO28" i="1"/>
  <c r="EP28" i="1"/>
  <c r="EQ28" i="1"/>
  <c r="ER28" i="1"/>
  <c r="ES28" i="1"/>
  <c r="ET28" i="1"/>
  <c r="EU28" i="1"/>
  <c r="EV28" i="1"/>
  <c r="EW28" i="1"/>
  <c r="EX28" i="1"/>
  <c r="EY28" i="1"/>
  <c r="EZ28" i="1"/>
  <c r="FA28" i="1"/>
  <c r="FB28" i="1"/>
  <c r="FC28" i="1"/>
  <c r="FD28" i="1"/>
  <c r="FE28" i="1"/>
  <c r="FF28" i="1"/>
  <c r="FG28" i="1"/>
  <c r="FH28" i="1"/>
  <c r="FI28" i="1"/>
  <c r="FJ28" i="1"/>
  <c r="FK28" i="1"/>
  <c r="FL28" i="1"/>
  <c r="FM28" i="1"/>
  <c r="FN28" i="1"/>
  <c r="FO28" i="1"/>
  <c r="FP28" i="1"/>
  <c r="FQ28" i="1"/>
  <c r="FR28" i="1"/>
  <c r="FS28" i="1"/>
  <c r="FT28" i="1"/>
  <c r="FU28" i="1"/>
  <c r="FV28" i="1"/>
  <c r="FW28" i="1"/>
  <c r="FX28" i="1"/>
  <c r="FY28" i="1"/>
  <c r="FZ28" i="1"/>
  <c r="GA28" i="1"/>
  <c r="GB28" i="1"/>
  <c r="GC28" i="1"/>
  <c r="GD28" i="1"/>
  <c r="GE28" i="1"/>
  <c r="GF28" i="1"/>
  <c r="GG28" i="1"/>
  <c r="GH28" i="1"/>
  <c r="GI28" i="1"/>
  <c r="GJ28" i="1"/>
  <c r="GK28" i="1"/>
  <c r="GL28" i="1"/>
  <c r="GM28" i="1"/>
  <c r="GN28" i="1"/>
  <c r="GO28" i="1"/>
  <c r="GP28" i="1"/>
  <c r="GQ28" i="1"/>
  <c r="GR28" i="1"/>
  <c r="GS28" i="1"/>
  <c r="GT28" i="1"/>
  <c r="AG29" i="1"/>
  <c r="AH29" i="1"/>
  <c r="AI29" i="1"/>
  <c r="AJ29"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H29" i="1"/>
  <c r="CI29" i="1"/>
  <c r="CJ29" i="1"/>
  <c r="CK29" i="1"/>
  <c r="CL29" i="1"/>
  <c r="CM29" i="1"/>
  <c r="CN29" i="1"/>
  <c r="CO29" i="1"/>
  <c r="CP29" i="1"/>
  <c r="CQ29" i="1"/>
  <c r="CR29" i="1"/>
  <c r="CS29" i="1"/>
  <c r="CT29" i="1"/>
  <c r="CU29" i="1"/>
  <c r="CV29" i="1"/>
  <c r="CW29" i="1"/>
  <c r="CX29" i="1"/>
  <c r="CY29" i="1"/>
  <c r="CZ29" i="1"/>
  <c r="DA29" i="1"/>
  <c r="DB29" i="1"/>
  <c r="DC29" i="1"/>
  <c r="DD29" i="1"/>
  <c r="DE29" i="1"/>
  <c r="DF29" i="1"/>
  <c r="DG29" i="1"/>
  <c r="DH29" i="1"/>
  <c r="DI29" i="1"/>
  <c r="DJ29" i="1"/>
  <c r="DK29" i="1"/>
  <c r="DL29" i="1"/>
  <c r="DM29" i="1"/>
  <c r="DN29" i="1"/>
  <c r="DO29" i="1"/>
  <c r="DP29" i="1"/>
  <c r="DQ29" i="1"/>
  <c r="DR29" i="1"/>
  <c r="DS29" i="1"/>
  <c r="DT29" i="1"/>
  <c r="DU29" i="1"/>
  <c r="DV29" i="1"/>
  <c r="DW29" i="1"/>
  <c r="DX29" i="1"/>
  <c r="DY29" i="1"/>
  <c r="DZ29" i="1"/>
  <c r="EA29" i="1"/>
  <c r="EB29" i="1"/>
  <c r="EC29" i="1"/>
  <c r="ED29" i="1"/>
  <c r="EE29" i="1"/>
  <c r="EF29" i="1"/>
  <c r="EG29" i="1"/>
  <c r="EH29" i="1"/>
  <c r="EI29" i="1"/>
  <c r="EJ29" i="1"/>
  <c r="EK29" i="1"/>
  <c r="EL29" i="1"/>
  <c r="EM29" i="1"/>
  <c r="EN29" i="1"/>
  <c r="EO29" i="1"/>
  <c r="EP29" i="1"/>
  <c r="EQ29" i="1"/>
  <c r="ER29" i="1"/>
  <c r="ES29" i="1"/>
  <c r="ET29" i="1"/>
  <c r="EU29" i="1"/>
  <c r="EV29" i="1"/>
  <c r="EW29" i="1"/>
  <c r="EX29" i="1"/>
  <c r="EY29" i="1"/>
  <c r="EZ29" i="1"/>
  <c r="FA29" i="1"/>
  <c r="FB29" i="1"/>
  <c r="FC29" i="1"/>
  <c r="FD29" i="1"/>
  <c r="FE29" i="1"/>
  <c r="FF29" i="1"/>
  <c r="FG29" i="1"/>
  <c r="FH29" i="1"/>
  <c r="FI29" i="1"/>
  <c r="FJ29" i="1"/>
  <c r="FK29" i="1"/>
  <c r="FL29" i="1"/>
  <c r="FM29" i="1"/>
  <c r="FN29" i="1"/>
  <c r="FO29" i="1"/>
  <c r="FP29" i="1"/>
  <c r="FQ29" i="1"/>
  <c r="FR29" i="1"/>
  <c r="FS29" i="1"/>
  <c r="FT29" i="1"/>
  <c r="FU29" i="1"/>
  <c r="FV29" i="1"/>
  <c r="FW29" i="1"/>
  <c r="FX29" i="1"/>
  <c r="FY29" i="1"/>
  <c r="FZ29" i="1"/>
  <c r="GA29" i="1"/>
  <c r="GB29" i="1"/>
  <c r="GC29" i="1"/>
  <c r="GD29" i="1"/>
  <c r="GE29" i="1"/>
  <c r="GF29" i="1"/>
  <c r="GG29" i="1"/>
  <c r="GH29" i="1"/>
  <c r="GI29" i="1"/>
  <c r="GJ29" i="1"/>
  <c r="GK29" i="1"/>
  <c r="GL29" i="1"/>
  <c r="GM29" i="1"/>
  <c r="GN29" i="1"/>
  <c r="GO29" i="1"/>
  <c r="GP29" i="1"/>
  <c r="GQ29" i="1"/>
  <c r="GR29" i="1"/>
  <c r="GS29" i="1"/>
  <c r="GT29" i="1"/>
  <c r="AG30" i="1"/>
  <c r="AH30" i="1"/>
  <c r="AI30" i="1"/>
  <c r="AJ30"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DH30" i="1"/>
  <c r="DI30" i="1"/>
  <c r="DJ30" i="1"/>
  <c r="DK30" i="1"/>
  <c r="DL30" i="1"/>
  <c r="DM30" i="1"/>
  <c r="DN30" i="1"/>
  <c r="DO30" i="1"/>
  <c r="DP30" i="1"/>
  <c r="DQ30" i="1"/>
  <c r="DR30" i="1"/>
  <c r="DS30" i="1"/>
  <c r="DT30" i="1"/>
  <c r="DU30" i="1"/>
  <c r="DV30" i="1"/>
  <c r="DW30" i="1"/>
  <c r="DX30" i="1"/>
  <c r="DY30" i="1"/>
  <c r="DZ30" i="1"/>
  <c r="EA30" i="1"/>
  <c r="EB30" i="1"/>
  <c r="EC30" i="1"/>
  <c r="ED30" i="1"/>
  <c r="EE30" i="1"/>
  <c r="EF30" i="1"/>
  <c r="EG30" i="1"/>
  <c r="EH30" i="1"/>
  <c r="EI30" i="1"/>
  <c r="EJ30" i="1"/>
  <c r="EK30" i="1"/>
  <c r="EL30" i="1"/>
  <c r="EM30" i="1"/>
  <c r="EN30" i="1"/>
  <c r="EO30" i="1"/>
  <c r="EP30" i="1"/>
  <c r="EQ30" i="1"/>
  <c r="ER30" i="1"/>
  <c r="ES30" i="1"/>
  <c r="ET30" i="1"/>
  <c r="EU30" i="1"/>
  <c r="EV30" i="1"/>
  <c r="EW30" i="1"/>
  <c r="EX30" i="1"/>
  <c r="EY30" i="1"/>
  <c r="EZ30" i="1"/>
  <c r="FA30" i="1"/>
  <c r="FB30" i="1"/>
  <c r="FC30" i="1"/>
  <c r="FD30" i="1"/>
  <c r="FE30" i="1"/>
  <c r="FF30" i="1"/>
  <c r="FG30" i="1"/>
  <c r="FH30" i="1"/>
  <c r="FI30" i="1"/>
  <c r="FJ30" i="1"/>
  <c r="FK30" i="1"/>
  <c r="FL30" i="1"/>
  <c r="FM30" i="1"/>
  <c r="FN30" i="1"/>
  <c r="FO30" i="1"/>
  <c r="FP30" i="1"/>
  <c r="FQ30" i="1"/>
  <c r="FR30" i="1"/>
  <c r="FS30" i="1"/>
  <c r="FT30" i="1"/>
  <c r="FU30" i="1"/>
  <c r="FV30" i="1"/>
  <c r="FW30" i="1"/>
  <c r="FX30" i="1"/>
  <c r="FY30" i="1"/>
  <c r="FZ30" i="1"/>
  <c r="GA30" i="1"/>
  <c r="GB30" i="1"/>
  <c r="GC30" i="1"/>
  <c r="GD30" i="1"/>
  <c r="GE30" i="1"/>
  <c r="GF30" i="1"/>
  <c r="GG30" i="1"/>
  <c r="GH30" i="1"/>
  <c r="GI30" i="1"/>
  <c r="GJ30" i="1"/>
  <c r="GK30" i="1"/>
  <c r="GL30" i="1"/>
  <c r="GM30" i="1"/>
  <c r="GN30" i="1"/>
  <c r="GO30" i="1"/>
  <c r="GP30" i="1"/>
  <c r="GQ30" i="1"/>
  <c r="GR30" i="1"/>
  <c r="GS30" i="1"/>
  <c r="GT30"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CO31" i="1"/>
  <c r="CP31" i="1"/>
  <c r="CQ31" i="1"/>
  <c r="CR31" i="1"/>
  <c r="CS31" i="1"/>
  <c r="CT31" i="1"/>
  <c r="CU31" i="1"/>
  <c r="CV31" i="1"/>
  <c r="CW31" i="1"/>
  <c r="CX31" i="1"/>
  <c r="CY31" i="1"/>
  <c r="CZ31" i="1"/>
  <c r="DA31" i="1"/>
  <c r="DB31" i="1"/>
  <c r="DC31" i="1"/>
  <c r="DD31" i="1"/>
  <c r="DE31" i="1"/>
  <c r="DF31" i="1"/>
  <c r="DG31" i="1"/>
  <c r="DH31" i="1"/>
  <c r="DI31" i="1"/>
  <c r="DJ31" i="1"/>
  <c r="DK31" i="1"/>
  <c r="DL31" i="1"/>
  <c r="DM31" i="1"/>
  <c r="DN31" i="1"/>
  <c r="DO31" i="1"/>
  <c r="DP31" i="1"/>
  <c r="DQ31" i="1"/>
  <c r="DR31" i="1"/>
  <c r="DS31" i="1"/>
  <c r="DT31" i="1"/>
  <c r="DU31" i="1"/>
  <c r="DV31" i="1"/>
  <c r="DW31" i="1"/>
  <c r="DX31" i="1"/>
  <c r="DY31" i="1"/>
  <c r="DZ31" i="1"/>
  <c r="EA31" i="1"/>
  <c r="EB31" i="1"/>
  <c r="EC31" i="1"/>
  <c r="ED31" i="1"/>
  <c r="EE31" i="1"/>
  <c r="EF31" i="1"/>
  <c r="EG31" i="1"/>
  <c r="EH31" i="1"/>
  <c r="EI31" i="1"/>
  <c r="EJ31" i="1"/>
  <c r="EK31" i="1"/>
  <c r="EL31" i="1"/>
  <c r="EM31" i="1"/>
  <c r="EN31" i="1"/>
  <c r="EO31" i="1"/>
  <c r="EP31" i="1"/>
  <c r="EQ31" i="1"/>
  <c r="ER31" i="1"/>
  <c r="ES31" i="1"/>
  <c r="ET31" i="1"/>
  <c r="EU31" i="1"/>
  <c r="EV31" i="1"/>
  <c r="EW31" i="1"/>
  <c r="EX31" i="1"/>
  <c r="EY31" i="1"/>
  <c r="EZ31" i="1"/>
  <c r="FA31" i="1"/>
  <c r="FB31" i="1"/>
  <c r="FC31" i="1"/>
  <c r="FD31" i="1"/>
  <c r="FE31" i="1"/>
  <c r="FF31" i="1"/>
  <c r="FG31" i="1"/>
  <c r="FH31" i="1"/>
  <c r="FI31" i="1"/>
  <c r="FJ31" i="1"/>
  <c r="FK31" i="1"/>
  <c r="FL31" i="1"/>
  <c r="FM31" i="1"/>
  <c r="FN31" i="1"/>
  <c r="FO31" i="1"/>
  <c r="FP31" i="1"/>
  <c r="FQ31" i="1"/>
  <c r="FR31" i="1"/>
  <c r="FS31" i="1"/>
  <c r="FT31" i="1"/>
  <c r="FU31" i="1"/>
  <c r="FV31" i="1"/>
  <c r="FW31" i="1"/>
  <c r="FX31" i="1"/>
  <c r="FY31" i="1"/>
  <c r="FZ31" i="1"/>
  <c r="GA31" i="1"/>
  <c r="GB31" i="1"/>
  <c r="GC31" i="1"/>
  <c r="GD31" i="1"/>
  <c r="GE31" i="1"/>
  <c r="GF31" i="1"/>
  <c r="GG31" i="1"/>
  <c r="GH31" i="1"/>
  <c r="GI31" i="1"/>
  <c r="GJ31" i="1"/>
  <c r="GK31" i="1"/>
  <c r="GL31" i="1"/>
  <c r="GM31" i="1"/>
  <c r="GN31" i="1"/>
  <c r="GO31" i="1"/>
  <c r="GP31" i="1"/>
  <c r="GQ31" i="1"/>
  <c r="GR31" i="1"/>
  <c r="GS31" i="1"/>
  <c r="GT31" i="1"/>
  <c r="AG32" i="1"/>
  <c r="AH32" i="1"/>
  <c r="AI32" i="1"/>
  <c r="AJ32"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DH32" i="1"/>
  <c r="DI32" i="1"/>
  <c r="DJ32" i="1"/>
  <c r="DK32" i="1"/>
  <c r="DL32" i="1"/>
  <c r="DM32" i="1"/>
  <c r="DN32" i="1"/>
  <c r="DO32" i="1"/>
  <c r="DP32" i="1"/>
  <c r="DQ32" i="1"/>
  <c r="DR32" i="1"/>
  <c r="DS32" i="1"/>
  <c r="DT32" i="1"/>
  <c r="DU32" i="1"/>
  <c r="DV32" i="1"/>
  <c r="DW32" i="1"/>
  <c r="DX32" i="1"/>
  <c r="DY32" i="1"/>
  <c r="DZ32" i="1"/>
  <c r="EA32" i="1"/>
  <c r="EB32" i="1"/>
  <c r="EC32" i="1"/>
  <c r="ED32" i="1"/>
  <c r="EE32" i="1"/>
  <c r="EF32" i="1"/>
  <c r="EG32" i="1"/>
  <c r="EH32" i="1"/>
  <c r="EI32" i="1"/>
  <c r="EJ32" i="1"/>
  <c r="EK32" i="1"/>
  <c r="EL32" i="1"/>
  <c r="EM32" i="1"/>
  <c r="EN32" i="1"/>
  <c r="EO32" i="1"/>
  <c r="EP32" i="1"/>
  <c r="EQ32" i="1"/>
  <c r="ER32" i="1"/>
  <c r="ES32" i="1"/>
  <c r="ET32" i="1"/>
  <c r="EU32" i="1"/>
  <c r="EV32" i="1"/>
  <c r="EW32" i="1"/>
  <c r="EX32" i="1"/>
  <c r="EY32" i="1"/>
  <c r="EZ32" i="1"/>
  <c r="FA32" i="1"/>
  <c r="FB32" i="1"/>
  <c r="FC32" i="1"/>
  <c r="FD32" i="1"/>
  <c r="FE32" i="1"/>
  <c r="FF32" i="1"/>
  <c r="FG32" i="1"/>
  <c r="FH32" i="1"/>
  <c r="FI32" i="1"/>
  <c r="FJ32" i="1"/>
  <c r="FK32" i="1"/>
  <c r="FL32" i="1"/>
  <c r="FM32" i="1"/>
  <c r="FN32" i="1"/>
  <c r="FO32" i="1"/>
  <c r="FP32" i="1"/>
  <c r="FQ32" i="1"/>
  <c r="FR32" i="1"/>
  <c r="FS32" i="1"/>
  <c r="FT32" i="1"/>
  <c r="FU32" i="1"/>
  <c r="FV32" i="1"/>
  <c r="FW32" i="1"/>
  <c r="FX32" i="1"/>
  <c r="FY32" i="1"/>
  <c r="FZ32" i="1"/>
  <c r="GA32" i="1"/>
  <c r="GB32" i="1"/>
  <c r="GC32" i="1"/>
  <c r="GD32" i="1"/>
  <c r="GE32" i="1"/>
  <c r="GF32" i="1"/>
  <c r="GG32" i="1"/>
  <c r="GH32" i="1"/>
  <c r="GI32" i="1"/>
  <c r="GJ32" i="1"/>
  <c r="GK32" i="1"/>
  <c r="GL32" i="1"/>
  <c r="GM32" i="1"/>
  <c r="GN32" i="1"/>
  <c r="GO32" i="1"/>
  <c r="GP32" i="1"/>
  <c r="GQ32" i="1"/>
  <c r="GR32" i="1"/>
  <c r="GS32" i="1"/>
  <c r="GT32"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CO33" i="1"/>
  <c r="CP33" i="1"/>
  <c r="CQ33" i="1"/>
  <c r="CR33" i="1"/>
  <c r="CS33" i="1"/>
  <c r="CT33" i="1"/>
  <c r="CU33" i="1"/>
  <c r="CV33" i="1"/>
  <c r="CW33" i="1"/>
  <c r="CX33" i="1"/>
  <c r="CY33" i="1"/>
  <c r="CZ33" i="1"/>
  <c r="DA33" i="1"/>
  <c r="DB33" i="1"/>
  <c r="DC33" i="1"/>
  <c r="DD33" i="1"/>
  <c r="DE33" i="1"/>
  <c r="DF33" i="1"/>
  <c r="DG33" i="1"/>
  <c r="DH33" i="1"/>
  <c r="DI33" i="1"/>
  <c r="DJ33" i="1"/>
  <c r="DK33" i="1"/>
  <c r="DL33" i="1"/>
  <c r="DM33" i="1"/>
  <c r="DN33" i="1"/>
  <c r="DO33" i="1"/>
  <c r="DP33" i="1"/>
  <c r="DQ33" i="1"/>
  <c r="DR33" i="1"/>
  <c r="DS33" i="1"/>
  <c r="DT33" i="1"/>
  <c r="DU33" i="1"/>
  <c r="DV33" i="1"/>
  <c r="DW33" i="1"/>
  <c r="DX33" i="1"/>
  <c r="DY33" i="1"/>
  <c r="DZ33" i="1"/>
  <c r="EA33" i="1"/>
  <c r="EB33" i="1"/>
  <c r="EC33" i="1"/>
  <c r="ED33" i="1"/>
  <c r="EE33" i="1"/>
  <c r="EF33" i="1"/>
  <c r="EG33" i="1"/>
  <c r="EH33" i="1"/>
  <c r="EI33" i="1"/>
  <c r="EJ33" i="1"/>
  <c r="EK33" i="1"/>
  <c r="EL33" i="1"/>
  <c r="EM33" i="1"/>
  <c r="EN33" i="1"/>
  <c r="EO33" i="1"/>
  <c r="EP33" i="1"/>
  <c r="EQ33" i="1"/>
  <c r="ER33" i="1"/>
  <c r="ES33" i="1"/>
  <c r="ET33" i="1"/>
  <c r="EU33" i="1"/>
  <c r="EV33" i="1"/>
  <c r="EW33" i="1"/>
  <c r="EX33" i="1"/>
  <c r="EY33" i="1"/>
  <c r="EZ33" i="1"/>
  <c r="FA33" i="1"/>
  <c r="FB33" i="1"/>
  <c r="FC33" i="1"/>
  <c r="FD33" i="1"/>
  <c r="FE33" i="1"/>
  <c r="FF33" i="1"/>
  <c r="FG33" i="1"/>
  <c r="FH33" i="1"/>
  <c r="FI33" i="1"/>
  <c r="FJ33" i="1"/>
  <c r="FK33" i="1"/>
  <c r="FL33" i="1"/>
  <c r="FM33" i="1"/>
  <c r="FN33" i="1"/>
  <c r="FO33" i="1"/>
  <c r="FP33" i="1"/>
  <c r="FQ33" i="1"/>
  <c r="FR33" i="1"/>
  <c r="FS33" i="1"/>
  <c r="FT33" i="1"/>
  <c r="FU33" i="1"/>
  <c r="FV33" i="1"/>
  <c r="FW33" i="1"/>
  <c r="FX33" i="1"/>
  <c r="FY33" i="1"/>
  <c r="FZ33" i="1"/>
  <c r="GA33" i="1"/>
  <c r="GB33" i="1"/>
  <c r="GC33" i="1"/>
  <c r="GD33" i="1"/>
  <c r="GE33" i="1"/>
  <c r="GF33" i="1"/>
  <c r="GG33" i="1"/>
  <c r="GH33" i="1"/>
  <c r="GI33" i="1"/>
  <c r="GJ33" i="1"/>
  <c r="GK33" i="1"/>
  <c r="GL33" i="1"/>
  <c r="GM33" i="1"/>
  <c r="GN33" i="1"/>
  <c r="GO33" i="1"/>
  <c r="GP33" i="1"/>
  <c r="GQ33" i="1"/>
  <c r="GR33" i="1"/>
  <c r="GS33" i="1"/>
  <c r="GT33"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CO34" i="1"/>
  <c r="CP34" i="1"/>
  <c r="CQ34" i="1"/>
  <c r="CR34" i="1"/>
  <c r="CS34" i="1"/>
  <c r="CT34" i="1"/>
  <c r="CU34" i="1"/>
  <c r="CV34" i="1"/>
  <c r="CW34" i="1"/>
  <c r="CX34" i="1"/>
  <c r="CY34" i="1"/>
  <c r="CZ34" i="1"/>
  <c r="DA34" i="1"/>
  <c r="DB34" i="1"/>
  <c r="DC34" i="1"/>
  <c r="DD34" i="1"/>
  <c r="DE34" i="1"/>
  <c r="DF34" i="1"/>
  <c r="DG34" i="1"/>
  <c r="DH34" i="1"/>
  <c r="DI34" i="1"/>
  <c r="DJ34" i="1"/>
  <c r="DK34" i="1"/>
  <c r="DL34" i="1"/>
  <c r="DM34" i="1"/>
  <c r="DN34" i="1"/>
  <c r="DO34" i="1"/>
  <c r="DP34" i="1"/>
  <c r="DQ34" i="1"/>
  <c r="DR34" i="1"/>
  <c r="DS34" i="1"/>
  <c r="DT34" i="1"/>
  <c r="DU34" i="1"/>
  <c r="DV34" i="1"/>
  <c r="DW34" i="1"/>
  <c r="DX34" i="1"/>
  <c r="DY34" i="1"/>
  <c r="DZ34" i="1"/>
  <c r="EA34" i="1"/>
  <c r="EB34" i="1"/>
  <c r="EC34" i="1"/>
  <c r="ED34" i="1"/>
  <c r="EE34" i="1"/>
  <c r="EF34" i="1"/>
  <c r="EG34" i="1"/>
  <c r="EH34" i="1"/>
  <c r="EI34" i="1"/>
  <c r="EJ34" i="1"/>
  <c r="EK34" i="1"/>
  <c r="EL34" i="1"/>
  <c r="EM34" i="1"/>
  <c r="EN34" i="1"/>
  <c r="EO34" i="1"/>
  <c r="EP34" i="1"/>
  <c r="EQ34" i="1"/>
  <c r="ER34" i="1"/>
  <c r="ES34" i="1"/>
  <c r="ET34" i="1"/>
  <c r="EU34" i="1"/>
  <c r="EV34" i="1"/>
  <c r="EW34" i="1"/>
  <c r="EX34" i="1"/>
  <c r="EY34" i="1"/>
  <c r="EZ34" i="1"/>
  <c r="FA34" i="1"/>
  <c r="FB34" i="1"/>
  <c r="FC34" i="1"/>
  <c r="FD34" i="1"/>
  <c r="FE34" i="1"/>
  <c r="FF34" i="1"/>
  <c r="FG34" i="1"/>
  <c r="FH34" i="1"/>
  <c r="FI34" i="1"/>
  <c r="FJ34" i="1"/>
  <c r="FK34" i="1"/>
  <c r="FL34" i="1"/>
  <c r="FM34" i="1"/>
  <c r="FN34" i="1"/>
  <c r="FO34" i="1"/>
  <c r="FP34" i="1"/>
  <c r="FQ34" i="1"/>
  <c r="FR34" i="1"/>
  <c r="FS34" i="1"/>
  <c r="FT34" i="1"/>
  <c r="FU34" i="1"/>
  <c r="FV34" i="1"/>
  <c r="FW34" i="1"/>
  <c r="FX34" i="1"/>
  <c r="FY34" i="1"/>
  <c r="FZ34" i="1"/>
  <c r="GA34" i="1"/>
  <c r="GB34" i="1"/>
  <c r="GC34" i="1"/>
  <c r="GD34" i="1"/>
  <c r="GE34" i="1"/>
  <c r="GF34" i="1"/>
  <c r="GG34" i="1"/>
  <c r="GH34" i="1"/>
  <c r="GI34" i="1"/>
  <c r="GJ34" i="1"/>
  <c r="GK34" i="1"/>
  <c r="GL34" i="1"/>
  <c r="GM34" i="1"/>
  <c r="GN34" i="1"/>
  <c r="GO34" i="1"/>
  <c r="GP34" i="1"/>
  <c r="GQ34" i="1"/>
  <c r="GR34" i="1"/>
  <c r="GS34" i="1"/>
  <c r="GT34" i="1"/>
  <c r="AG35" i="1"/>
  <c r="AH35" i="1"/>
  <c r="AI35" i="1"/>
  <c r="AJ35"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CO35" i="1"/>
  <c r="CP35" i="1"/>
  <c r="CQ35" i="1"/>
  <c r="CR35" i="1"/>
  <c r="CS35" i="1"/>
  <c r="CT35" i="1"/>
  <c r="CU35" i="1"/>
  <c r="CV35" i="1"/>
  <c r="CW35" i="1"/>
  <c r="CX35" i="1"/>
  <c r="CY35" i="1"/>
  <c r="CZ35" i="1"/>
  <c r="DA35" i="1"/>
  <c r="DB35" i="1"/>
  <c r="DC35" i="1"/>
  <c r="DD35" i="1"/>
  <c r="DE35" i="1"/>
  <c r="DF35" i="1"/>
  <c r="DG35" i="1"/>
  <c r="DH35" i="1"/>
  <c r="DI35" i="1"/>
  <c r="DJ35" i="1"/>
  <c r="DK35" i="1"/>
  <c r="DL35" i="1"/>
  <c r="DM35" i="1"/>
  <c r="DN35" i="1"/>
  <c r="DO35" i="1"/>
  <c r="DP35" i="1"/>
  <c r="DQ35" i="1"/>
  <c r="DR35" i="1"/>
  <c r="DS35" i="1"/>
  <c r="DT35" i="1"/>
  <c r="DU35" i="1"/>
  <c r="DV35" i="1"/>
  <c r="DW35" i="1"/>
  <c r="DX35" i="1"/>
  <c r="DY35" i="1"/>
  <c r="DZ35" i="1"/>
  <c r="EA35" i="1"/>
  <c r="EB35" i="1"/>
  <c r="EC35" i="1"/>
  <c r="ED35" i="1"/>
  <c r="EE35" i="1"/>
  <c r="EF35" i="1"/>
  <c r="EG35" i="1"/>
  <c r="EH35" i="1"/>
  <c r="EI35" i="1"/>
  <c r="EJ35" i="1"/>
  <c r="EK35" i="1"/>
  <c r="EL35" i="1"/>
  <c r="EM35" i="1"/>
  <c r="EN35" i="1"/>
  <c r="EO35" i="1"/>
  <c r="EP35" i="1"/>
  <c r="EQ35" i="1"/>
  <c r="ER35" i="1"/>
  <c r="ES35" i="1"/>
  <c r="ET35" i="1"/>
  <c r="EU35" i="1"/>
  <c r="EV35" i="1"/>
  <c r="EW35" i="1"/>
  <c r="EX35" i="1"/>
  <c r="EY35" i="1"/>
  <c r="EZ35" i="1"/>
  <c r="FA35" i="1"/>
  <c r="FB35" i="1"/>
  <c r="FC35" i="1"/>
  <c r="FD35" i="1"/>
  <c r="FE35" i="1"/>
  <c r="FF35" i="1"/>
  <c r="FG35" i="1"/>
  <c r="FH35" i="1"/>
  <c r="FI35" i="1"/>
  <c r="FJ35" i="1"/>
  <c r="FK35" i="1"/>
  <c r="FL35" i="1"/>
  <c r="FM35" i="1"/>
  <c r="FN35" i="1"/>
  <c r="FO35" i="1"/>
  <c r="FP35" i="1"/>
  <c r="FQ35" i="1"/>
  <c r="FR35" i="1"/>
  <c r="FS35" i="1"/>
  <c r="FT35" i="1"/>
  <c r="FU35" i="1"/>
  <c r="FV35" i="1"/>
  <c r="FW35" i="1"/>
  <c r="FX35" i="1"/>
  <c r="FY35" i="1"/>
  <c r="FZ35" i="1"/>
  <c r="GA35" i="1"/>
  <c r="GB35" i="1"/>
  <c r="GC35" i="1"/>
  <c r="GD35" i="1"/>
  <c r="GE35" i="1"/>
  <c r="GF35" i="1"/>
  <c r="GG35" i="1"/>
  <c r="GH35" i="1"/>
  <c r="GI35" i="1"/>
  <c r="GJ35" i="1"/>
  <c r="GK35" i="1"/>
  <c r="GL35" i="1"/>
  <c r="GM35" i="1"/>
  <c r="GN35" i="1"/>
  <c r="GO35" i="1"/>
  <c r="GP35" i="1"/>
  <c r="GQ35" i="1"/>
  <c r="GR35" i="1"/>
  <c r="GS35" i="1"/>
  <c r="GT35"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CY36" i="1"/>
  <c r="CZ36" i="1"/>
  <c r="DA36" i="1"/>
  <c r="DB36" i="1"/>
  <c r="DC36" i="1"/>
  <c r="DD36" i="1"/>
  <c r="DE36" i="1"/>
  <c r="DF36" i="1"/>
  <c r="DG36" i="1"/>
  <c r="DH36" i="1"/>
  <c r="DI36" i="1"/>
  <c r="DJ36" i="1"/>
  <c r="DK36" i="1"/>
  <c r="DL36" i="1"/>
  <c r="DM36" i="1"/>
  <c r="DN36" i="1"/>
  <c r="DO36" i="1"/>
  <c r="DP36" i="1"/>
  <c r="DQ36" i="1"/>
  <c r="DR36" i="1"/>
  <c r="DS36" i="1"/>
  <c r="DT36" i="1"/>
  <c r="DU36" i="1"/>
  <c r="DV36" i="1"/>
  <c r="DW36" i="1"/>
  <c r="DX36" i="1"/>
  <c r="DY36" i="1"/>
  <c r="DZ36" i="1"/>
  <c r="EA36" i="1"/>
  <c r="EB36" i="1"/>
  <c r="EC36" i="1"/>
  <c r="ED36" i="1"/>
  <c r="EE36" i="1"/>
  <c r="EF36" i="1"/>
  <c r="EG36" i="1"/>
  <c r="EH36" i="1"/>
  <c r="EI36" i="1"/>
  <c r="EJ36" i="1"/>
  <c r="EK36" i="1"/>
  <c r="EL36" i="1"/>
  <c r="EM36" i="1"/>
  <c r="EN36" i="1"/>
  <c r="EO36" i="1"/>
  <c r="EP36" i="1"/>
  <c r="EQ36" i="1"/>
  <c r="ER36" i="1"/>
  <c r="ES36" i="1"/>
  <c r="ET36" i="1"/>
  <c r="EU36" i="1"/>
  <c r="EV36" i="1"/>
  <c r="EW36" i="1"/>
  <c r="EX36" i="1"/>
  <c r="EY36" i="1"/>
  <c r="EZ36" i="1"/>
  <c r="FA36" i="1"/>
  <c r="FB36" i="1"/>
  <c r="FC36" i="1"/>
  <c r="FD36" i="1"/>
  <c r="FE36" i="1"/>
  <c r="FF36" i="1"/>
  <c r="FG36" i="1"/>
  <c r="FH36" i="1"/>
  <c r="FI36" i="1"/>
  <c r="FJ36" i="1"/>
  <c r="FK36" i="1"/>
  <c r="FL36" i="1"/>
  <c r="FM36" i="1"/>
  <c r="FN36" i="1"/>
  <c r="FO36" i="1"/>
  <c r="FP36" i="1"/>
  <c r="FQ36" i="1"/>
  <c r="FR36" i="1"/>
  <c r="FS36" i="1"/>
  <c r="FT36" i="1"/>
  <c r="FU36" i="1"/>
  <c r="FV36" i="1"/>
  <c r="FW36" i="1"/>
  <c r="FX36" i="1"/>
  <c r="FY36" i="1"/>
  <c r="FZ36" i="1"/>
  <c r="GA36" i="1"/>
  <c r="GB36" i="1"/>
  <c r="GC36" i="1"/>
  <c r="GD36" i="1"/>
  <c r="GE36" i="1"/>
  <c r="GF36" i="1"/>
  <c r="GG36" i="1"/>
  <c r="GH36" i="1"/>
  <c r="GI36" i="1"/>
  <c r="GJ36" i="1"/>
  <c r="GK36" i="1"/>
  <c r="GL36" i="1"/>
  <c r="GM36" i="1"/>
  <c r="GN36" i="1"/>
  <c r="GO36" i="1"/>
  <c r="GP36" i="1"/>
  <c r="GQ36" i="1"/>
  <c r="GR36" i="1"/>
  <c r="GS36" i="1"/>
  <c r="GT36"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CO37" i="1"/>
  <c r="CP37" i="1"/>
  <c r="CQ37" i="1"/>
  <c r="CR37" i="1"/>
  <c r="CS37" i="1"/>
  <c r="CT37" i="1"/>
  <c r="CU37" i="1"/>
  <c r="CV37" i="1"/>
  <c r="CW37" i="1"/>
  <c r="CX37" i="1"/>
  <c r="CY37" i="1"/>
  <c r="CZ37" i="1"/>
  <c r="DA37" i="1"/>
  <c r="DB37" i="1"/>
  <c r="DC37" i="1"/>
  <c r="DD37" i="1"/>
  <c r="DE37" i="1"/>
  <c r="DF37" i="1"/>
  <c r="DG37" i="1"/>
  <c r="DH37" i="1"/>
  <c r="DI37" i="1"/>
  <c r="DJ37" i="1"/>
  <c r="DK37" i="1"/>
  <c r="DL37" i="1"/>
  <c r="DM37" i="1"/>
  <c r="DN37" i="1"/>
  <c r="DO37" i="1"/>
  <c r="DP37" i="1"/>
  <c r="DQ37" i="1"/>
  <c r="DR37" i="1"/>
  <c r="DS37" i="1"/>
  <c r="DT37" i="1"/>
  <c r="DU37" i="1"/>
  <c r="DV37" i="1"/>
  <c r="DW37" i="1"/>
  <c r="DX37" i="1"/>
  <c r="DY37" i="1"/>
  <c r="DZ37" i="1"/>
  <c r="EA37" i="1"/>
  <c r="EB37" i="1"/>
  <c r="EC37" i="1"/>
  <c r="ED37" i="1"/>
  <c r="EE37" i="1"/>
  <c r="EF37" i="1"/>
  <c r="EG37" i="1"/>
  <c r="EH37" i="1"/>
  <c r="EI37" i="1"/>
  <c r="EJ37" i="1"/>
  <c r="EK37" i="1"/>
  <c r="EL37" i="1"/>
  <c r="EM37" i="1"/>
  <c r="EN37" i="1"/>
  <c r="EO37" i="1"/>
  <c r="EP37" i="1"/>
  <c r="EQ37" i="1"/>
  <c r="ER37" i="1"/>
  <c r="ES37" i="1"/>
  <c r="ET37" i="1"/>
  <c r="EU37" i="1"/>
  <c r="EV37" i="1"/>
  <c r="EW37" i="1"/>
  <c r="EX37" i="1"/>
  <c r="EY37" i="1"/>
  <c r="EZ37" i="1"/>
  <c r="FA37" i="1"/>
  <c r="FB37" i="1"/>
  <c r="FC37" i="1"/>
  <c r="FD37" i="1"/>
  <c r="FE37" i="1"/>
  <c r="FF37" i="1"/>
  <c r="FG37" i="1"/>
  <c r="FH37" i="1"/>
  <c r="FI37" i="1"/>
  <c r="FJ37" i="1"/>
  <c r="FK37" i="1"/>
  <c r="FL37" i="1"/>
  <c r="FM37" i="1"/>
  <c r="FN37" i="1"/>
  <c r="FO37" i="1"/>
  <c r="FP37" i="1"/>
  <c r="FQ37" i="1"/>
  <c r="FR37" i="1"/>
  <c r="FS37" i="1"/>
  <c r="FT37" i="1"/>
  <c r="FU37" i="1"/>
  <c r="FV37" i="1"/>
  <c r="FW37" i="1"/>
  <c r="FX37" i="1"/>
  <c r="FY37" i="1"/>
  <c r="FZ37" i="1"/>
  <c r="GA37" i="1"/>
  <c r="GB37" i="1"/>
  <c r="GC37" i="1"/>
  <c r="GD37" i="1"/>
  <c r="GE37" i="1"/>
  <c r="GF37" i="1"/>
  <c r="GG37" i="1"/>
  <c r="GH37" i="1"/>
  <c r="GI37" i="1"/>
  <c r="GJ37" i="1"/>
  <c r="GK37" i="1"/>
  <c r="GL37" i="1"/>
  <c r="GM37" i="1"/>
  <c r="GN37" i="1"/>
  <c r="GO37" i="1"/>
  <c r="GP37" i="1"/>
  <c r="GQ37" i="1"/>
  <c r="GR37" i="1"/>
  <c r="GS37" i="1"/>
  <c r="GT37"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CO38" i="1"/>
  <c r="CP38" i="1"/>
  <c r="CQ38" i="1"/>
  <c r="CR38" i="1"/>
  <c r="CS38" i="1"/>
  <c r="CT38" i="1"/>
  <c r="CU38" i="1"/>
  <c r="CV38" i="1"/>
  <c r="CW38" i="1"/>
  <c r="CX38" i="1"/>
  <c r="CY38" i="1"/>
  <c r="CZ38" i="1"/>
  <c r="DA38" i="1"/>
  <c r="DB38" i="1"/>
  <c r="DC38" i="1"/>
  <c r="DD38" i="1"/>
  <c r="DE38" i="1"/>
  <c r="DF38" i="1"/>
  <c r="DG38" i="1"/>
  <c r="DH38" i="1"/>
  <c r="DI38" i="1"/>
  <c r="DJ38" i="1"/>
  <c r="DK38" i="1"/>
  <c r="DL38" i="1"/>
  <c r="DM38" i="1"/>
  <c r="DN38" i="1"/>
  <c r="DO38" i="1"/>
  <c r="DP38" i="1"/>
  <c r="DQ38" i="1"/>
  <c r="DR38" i="1"/>
  <c r="DS38" i="1"/>
  <c r="DT38" i="1"/>
  <c r="DU38" i="1"/>
  <c r="DV38" i="1"/>
  <c r="DW38" i="1"/>
  <c r="DX38" i="1"/>
  <c r="DY38" i="1"/>
  <c r="DZ38" i="1"/>
  <c r="EA38" i="1"/>
  <c r="EB38" i="1"/>
  <c r="EC38" i="1"/>
  <c r="ED38" i="1"/>
  <c r="EE38" i="1"/>
  <c r="EF38" i="1"/>
  <c r="EG38" i="1"/>
  <c r="EH38" i="1"/>
  <c r="EI38" i="1"/>
  <c r="EJ38" i="1"/>
  <c r="EK38" i="1"/>
  <c r="EL38" i="1"/>
  <c r="EM38" i="1"/>
  <c r="EN38" i="1"/>
  <c r="EO38" i="1"/>
  <c r="EP38" i="1"/>
  <c r="EQ38" i="1"/>
  <c r="ER38" i="1"/>
  <c r="ES38" i="1"/>
  <c r="ET38" i="1"/>
  <c r="EU38" i="1"/>
  <c r="EV38" i="1"/>
  <c r="EW38" i="1"/>
  <c r="EX38" i="1"/>
  <c r="EY38" i="1"/>
  <c r="EZ38" i="1"/>
  <c r="FA38" i="1"/>
  <c r="FB38" i="1"/>
  <c r="FC38" i="1"/>
  <c r="FD38" i="1"/>
  <c r="FE38" i="1"/>
  <c r="FF38" i="1"/>
  <c r="FG38" i="1"/>
  <c r="FH38" i="1"/>
  <c r="FI38" i="1"/>
  <c r="FJ38" i="1"/>
  <c r="FK38" i="1"/>
  <c r="FL38" i="1"/>
  <c r="FM38" i="1"/>
  <c r="FN38" i="1"/>
  <c r="FO38" i="1"/>
  <c r="FP38" i="1"/>
  <c r="FQ38" i="1"/>
  <c r="FR38" i="1"/>
  <c r="FS38" i="1"/>
  <c r="FT38" i="1"/>
  <c r="FU38" i="1"/>
  <c r="FV38" i="1"/>
  <c r="FW38" i="1"/>
  <c r="FX38" i="1"/>
  <c r="FY38" i="1"/>
  <c r="FZ38" i="1"/>
  <c r="GA38" i="1"/>
  <c r="GB38" i="1"/>
  <c r="GC38" i="1"/>
  <c r="GD38" i="1"/>
  <c r="GE38" i="1"/>
  <c r="GF38" i="1"/>
  <c r="GG38" i="1"/>
  <c r="GH38" i="1"/>
  <c r="GI38" i="1"/>
  <c r="GJ38" i="1"/>
  <c r="GK38" i="1"/>
  <c r="GL38" i="1"/>
  <c r="GM38" i="1"/>
  <c r="GN38" i="1"/>
  <c r="GO38" i="1"/>
  <c r="GP38" i="1"/>
  <c r="GQ38" i="1"/>
  <c r="GR38" i="1"/>
  <c r="GS38" i="1"/>
  <c r="GT38"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CI39" i="1"/>
  <c r="CJ39" i="1"/>
  <c r="CK39" i="1"/>
  <c r="CL39" i="1"/>
  <c r="CM39" i="1"/>
  <c r="CN39" i="1"/>
  <c r="CO39" i="1"/>
  <c r="CP39" i="1"/>
  <c r="CQ39" i="1"/>
  <c r="CR39" i="1"/>
  <c r="CS39" i="1"/>
  <c r="CT39" i="1"/>
  <c r="CU39" i="1"/>
  <c r="CV39" i="1"/>
  <c r="CW39" i="1"/>
  <c r="CX39" i="1"/>
  <c r="CY39" i="1"/>
  <c r="CZ39" i="1"/>
  <c r="DA39" i="1"/>
  <c r="DB39" i="1"/>
  <c r="DC39" i="1"/>
  <c r="DD39" i="1"/>
  <c r="DE39" i="1"/>
  <c r="DF39" i="1"/>
  <c r="DG39" i="1"/>
  <c r="DH39" i="1"/>
  <c r="DI39" i="1"/>
  <c r="DJ39" i="1"/>
  <c r="DK39" i="1"/>
  <c r="DL39" i="1"/>
  <c r="DM39" i="1"/>
  <c r="DN39" i="1"/>
  <c r="DO39" i="1"/>
  <c r="DP39" i="1"/>
  <c r="DQ39" i="1"/>
  <c r="DR39" i="1"/>
  <c r="DS39" i="1"/>
  <c r="DT39" i="1"/>
  <c r="DU39" i="1"/>
  <c r="DV39" i="1"/>
  <c r="DW39" i="1"/>
  <c r="DX39" i="1"/>
  <c r="DY39" i="1"/>
  <c r="DZ39" i="1"/>
  <c r="EA39" i="1"/>
  <c r="EB39" i="1"/>
  <c r="EC39" i="1"/>
  <c r="ED39" i="1"/>
  <c r="EE39" i="1"/>
  <c r="EF39" i="1"/>
  <c r="EG39" i="1"/>
  <c r="EH39" i="1"/>
  <c r="EI39" i="1"/>
  <c r="EJ39" i="1"/>
  <c r="EK39" i="1"/>
  <c r="EL39" i="1"/>
  <c r="EM39" i="1"/>
  <c r="EN39" i="1"/>
  <c r="EO39" i="1"/>
  <c r="EP39" i="1"/>
  <c r="EQ39" i="1"/>
  <c r="ER39" i="1"/>
  <c r="ES39" i="1"/>
  <c r="ET39" i="1"/>
  <c r="EU39" i="1"/>
  <c r="EV39" i="1"/>
  <c r="EW39" i="1"/>
  <c r="EX39" i="1"/>
  <c r="EY39" i="1"/>
  <c r="EZ39" i="1"/>
  <c r="FA39" i="1"/>
  <c r="FB39" i="1"/>
  <c r="FC39" i="1"/>
  <c r="FD39" i="1"/>
  <c r="FE39" i="1"/>
  <c r="FF39" i="1"/>
  <c r="FG39" i="1"/>
  <c r="FH39" i="1"/>
  <c r="FI39" i="1"/>
  <c r="FJ39" i="1"/>
  <c r="FK39" i="1"/>
  <c r="FL39" i="1"/>
  <c r="FM39" i="1"/>
  <c r="FN39" i="1"/>
  <c r="FO39" i="1"/>
  <c r="FP39" i="1"/>
  <c r="FQ39" i="1"/>
  <c r="FR39" i="1"/>
  <c r="FS39" i="1"/>
  <c r="FT39" i="1"/>
  <c r="FU39" i="1"/>
  <c r="FV39" i="1"/>
  <c r="FW39" i="1"/>
  <c r="FX39" i="1"/>
  <c r="FY39" i="1"/>
  <c r="FZ39" i="1"/>
  <c r="GA39" i="1"/>
  <c r="GB39" i="1"/>
  <c r="GC39" i="1"/>
  <c r="GD39" i="1"/>
  <c r="GE39" i="1"/>
  <c r="GF39" i="1"/>
  <c r="GG39" i="1"/>
  <c r="GH39" i="1"/>
  <c r="GI39" i="1"/>
  <c r="GJ39" i="1"/>
  <c r="GK39" i="1"/>
  <c r="GL39" i="1"/>
  <c r="GM39" i="1"/>
  <c r="GN39" i="1"/>
  <c r="GO39" i="1"/>
  <c r="GP39" i="1"/>
  <c r="GQ39" i="1"/>
  <c r="GR39" i="1"/>
  <c r="GS39" i="1"/>
  <c r="GT39" i="1"/>
  <c r="AG40" i="1"/>
  <c r="AH40" i="1"/>
  <c r="AI40" i="1"/>
  <c r="AJ40"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CO40" i="1"/>
  <c r="CP40" i="1"/>
  <c r="CQ40" i="1"/>
  <c r="CR40" i="1"/>
  <c r="CS40" i="1"/>
  <c r="CT40" i="1"/>
  <c r="CU40" i="1"/>
  <c r="CV40" i="1"/>
  <c r="CW40" i="1"/>
  <c r="CX40" i="1"/>
  <c r="CY40" i="1"/>
  <c r="CZ40" i="1"/>
  <c r="DA40" i="1"/>
  <c r="DB40" i="1"/>
  <c r="DC40" i="1"/>
  <c r="DD40" i="1"/>
  <c r="DE40" i="1"/>
  <c r="DF40" i="1"/>
  <c r="DG40" i="1"/>
  <c r="DH40" i="1"/>
  <c r="DI40" i="1"/>
  <c r="DJ40" i="1"/>
  <c r="DK40" i="1"/>
  <c r="DL40" i="1"/>
  <c r="DM40" i="1"/>
  <c r="DN40" i="1"/>
  <c r="DO40" i="1"/>
  <c r="DP40" i="1"/>
  <c r="DQ40" i="1"/>
  <c r="DR40" i="1"/>
  <c r="DS40" i="1"/>
  <c r="DT40" i="1"/>
  <c r="DU40" i="1"/>
  <c r="DV40" i="1"/>
  <c r="DW40" i="1"/>
  <c r="DX40" i="1"/>
  <c r="DY40" i="1"/>
  <c r="DZ40" i="1"/>
  <c r="EA40" i="1"/>
  <c r="EB40" i="1"/>
  <c r="EC40" i="1"/>
  <c r="ED40" i="1"/>
  <c r="EE40" i="1"/>
  <c r="EF40" i="1"/>
  <c r="EG40" i="1"/>
  <c r="EH40" i="1"/>
  <c r="EI40" i="1"/>
  <c r="EJ40" i="1"/>
  <c r="EK40" i="1"/>
  <c r="EL40" i="1"/>
  <c r="EM40" i="1"/>
  <c r="EN40" i="1"/>
  <c r="EO40" i="1"/>
  <c r="EP40" i="1"/>
  <c r="EQ40" i="1"/>
  <c r="ER40" i="1"/>
  <c r="ES40" i="1"/>
  <c r="ET40" i="1"/>
  <c r="EU40" i="1"/>
  <c r="EV40" i="1"/>
  <c r="EW40" i="1"/>
  <c r="EX40" i="1"/>
  <c r="EY40" i="1"/>
  <c r="EZ40" i="1"/>
  <c r="FA40" i="1"/>
  <c r="FB40" i="1"/>
  <c r="FC40" i="1"/>
  <c r="FD40" i="1"/>
  <c r="FE40" i="1"/>
  <c r="FF40" i="1"/>
  <c r="FG40" i="1"/>
  <c r="FH40" i="1"/>
  <c r="FI40" i="1"/>
  <c r="FJ40" i="1"/>
  <c r="FK40" i="1"/>
  <c r="FL40" i="1"/>
  <c r="FM40" i="1"/>
  <c r="FN40" i="1"/>
  <c r="FO40" i="1"/>
  <c r="FP40" i="1"/>
  <c r="FQ40" i="1"/>
  <c r="FR40" i="1"/>
  <c r="FS40" i="1"/>
  <c r="FT40" i="1"/>
  <c r="FU40" i="1"/>
  <c r="FV40" i="1"/>
  <c r="FW40" i="1"/>
  <c r="FX40" i="1"/>
  <c r="FY40" i="1"/>
  <c r="FZ40" i="1"/>
  <c r="GA40" i="1"/>
  <c r="GB40" i="1"/>
  <c r="GC40" i="1"/>
  <c r="GD40" i="1"/>
  <c r="GE40" i="1"/>
  <c r="GF40" i="1"/>
  <c r="GG40" i="1"/>
  <c r="GH40" i="1"/>
  <c r="GI40" i="1"/>
  <c r="GJ40" i="1"/>
  <c r="GK40" i="1"/>
  <c r="GL40" i="1"/>
  <c r="GM40" i="1"/>
  <c r="GN40" i="1"/>
  <c r="GO40" i="1"/>
  <c r="GP40" i="1"/>
  <c r="GQ40" i="1"/>
  <c r="GR40" i="1"/>
  <c r="GS40" i="1"/>
  <c r="GT40"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CI41" i="1"/>
  <c r="CJ41" i="1"/>
  <c r="CK41" i="1"/>
  <c r="CL41" i="1"/>
  <c r="CM41" i="1"/>
  <c r="CN41" i="1"/>
  <c r="CO41" i="1"/>
  <c r="CP41" i="1"/>
  <c r="CQ41" i="1"/>
  <c r="CR41" i="1"/>
  <c r="CS41" i="1"/>
  <c r="CT41" i="1"/>
  <c r="CU41" i="1"/>
  <c r="CV41" i="1"/>
  <c r="CW41" i="1"/>
  <c r="CX41" i="1"/>
  <c r="CY41" i="1"/>
  <c r="CZ41" i="1"/>
  <c r="DA41" i="1"/>
  <c r="DB41" i="1"/>
  <c r="DC41" i="1"/>
  <c r="DD41" i="1"/>
  <c r="DE41" i="1"/>
  <c r="DF41" i="1"/>
  <c r="DG41" i="1"/>
  <c r="DH41" i="1"/>
  <c r="DI41" i="1"/>
  <c r="DJ41" i="1"/>
  <c r="DK41" i="1"/>
  <c r="DL41" i="1"/>
  <c r="DM41" i="1"/>
  <c r="DN41" i="1"/>
  <c r="DO41" i="1"/>
  <c r="DP41" i="1"/>
  <c r="DQ41" i="1"/>
  <c r="DR41" i="1"/>
  <c r="DS41" i="1"/>
  <c r="DT41" i="1"/>
  <c r="DU41" i="1"/>
  <c r="DV41" i="1"/>
  <c r="DW41" i="1"/>
  <c r="DX41" i="1"/>
  <c r="DY41" i="1"/>
  <c r="DZ41" i="1"/>
  <c r="EA41" i="1"/>
  <c r="EB41" i="1"/>
  <c r="EC41" i="1"/>
  <c r="ED41" i="1"/>
  <c r="EE41" i="1"/>
  <c r="EF41" i="1"/>
  <c r="EG41" i="1"/>
  <c r="EH41" i="1"/>
  <c r="EI41" i="1"/>
  <c r="EJ41" i="1"/>
  <c r="EK41" i="1"/>
  <c r="EL41" i="1"/>
  <c r="EM41" i="1"/>
  <c r="EN41" i="1"/>
  <c r="EO41" i="1"/>
  <c r="EP41" i="1"/>
  <c r="EQ41" i="1"/>
  <c r="ER41" i="1"/>
  <c r="ES41" i="1"/>
  <c r="ET41" i="1"/>
  <c r="EU41" i="1"/>
  <c r="EV41" i="1"/>
  <c r="EW41" i="1"/>
  <c r="EX41" i="1"/>
  <c r="EY41" i="1"/>
  <c r="EZ41" i="1"/>
  <c r="FA41" i="1"/>
  <c r="FB41" i="1"/>
  <c r="FC41" i="1"/>
  <c r="FD41" i="1"/>
  <c r="FE41" i="1"/>
  <c r="FF41" i="1"/>
  <c r="FG41" i="1"/>
  <c r="FH41" i="1"/>
  <c r="FI41" i="1"/>
  <c r="FJ41" i="1"/>
  <c r="FK41" i="1"/>
  <c r="FL41" i="1"/>
  <c r="FM41" i="1"/>
  <c r="FN41" i="1"/>
  <c r="FO41" i="1"/>
  <c r="FP41" i="1"/>
  <c r="FQ41" i="1"/>
  <c r="FR41" i="1"/>
  <c r="FS41" i="1"/>
  <c r="FT41" i="1"/>
  <c r="FU41" i="1"/>
  <c r="FV41" i="1"/>
  <c r="FW41" i="1"/>
  <c r="FX41" i="1"/>
  <c r="FY41" i="1"/>
  <c r="FZ41" i="1"/>
  <c r="GA41" i="1"/>
  <c r="GB41" i="1"/>
  <c r="GC41" i="1"/>
  <c r="GD41" i="1"/>
  <c r="GE41" i="1"/>
  <c r="GF41" i="1"/>
  <c r="GG41" i="1"/>
  <c r="GH41" i="1"/>
  <c r="GI41" i="1"/>
  <c r="GJ41" i="1"/>
  <c r="GK41" i="1"/>
  <c r="GL41" i="1"/>
  <c r="GM41" i="1"/>
  <c r="GN41" i="1"/>
  <c r="GO41" i="1"/>
  <c r="GP41" i="1"/>
  <c r="GQ41" i="1"/>
  <c r="GR41" i="1"/>
  <c r="GS41" i="1"/>
  <c r="GT41" i="1"/>
  <c r="AG42" i="1"/>
  <c r="AH42" i="1"/>
  <c r="AI42" i="1"/>
  <c r="AJ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CI42" i="1"/>
  <c r="CJ42" i="1"/>
  <c r="CK42" i="1"/>
  <c r="CL42" i="1"/>
  <c r="CM42" i="1"/>
  <c r="CN42" i="1"/>
  <c r="CO42" i="1"/>
  <c r="CP42" i="1"/>
  <c r="CQ42" i="1"/>
  <c r="CR42" i="1"/>
  <c r="CS42" i="1"/>
  <c r="CT42" i="1"/>
  <c r="CU42" i="1"/>
  <c r="CV42" i="1"/>
  <c r="CW42" i="1"/>
  <c r="CX42" i="1"/>
  <c r="CY42" i="1"/>
  <c r="CZ42" i="1"/>
  <c r="DA42" i="1"/>
  <c r="DB42" i="1"/>
  <c r="DC42" i="1"/>
  <c r="DD42" i="1"/>
  <c r="DE42" i="1"/>
  <c r="DF42" i="1"/>
  <c r="DG42" i="1"/>
  <c r="DH42" i="1"/>
  <c r="DI42" i="1"/>
  <c r="DJ42" i="1"/>
  <c r="DK42" i="1"/>
  <c r="DL42" i="1"/>
  <c r="DM42" i="1"/>
  <c r="DN42" i="1"/>
  <c r="DO42" i="1"/>
  <c r="DP42" i="1"/>
  <c r="DQ42" i="1"/>
  <c r="DR42" i="1"/>
  <c r="DS42" i="1"/>
  <c r="DT42" i="1"/>
  <c r="DU42" i="1"/>
  <c r="DV42" i="1"/>
  <c r="DW42" i="1"/>
  <c r="DX42" i="1"/>
  <c r="DY42" i="1"/>
  <c r="DZ42" i="1"/>
  <c r="EA42" i="1"/>
  <c r="EB42" i="1"/>
  <c r="EC42" i="1"/>
  <c r="ED42" i="1"/>
  <c r="EE42" i="1"/>
  <c r="EF42" i="1"/>
  <c r="EG42" i="1"/>
  <c r="EH42" i="1"/>
  <c r="EI42" i="1"/>
  <c r="EJ42" i="1"/>
  <c r="EK42" i="1"/>
  <c r="EL42" i="1"/>
  <c r="EM42" i="1"/>
  <c r="EN42" i="1"/>
  <c r="EO42" i="1"/>
  <c r="EP42" i="1"/>
  <c r="EQ42" i="1"/>
  <c r="ER42" i="1"/>
  <c r="ES42" i="1"/>
  <c r="ET42" i="1"/>
  <c r="EU42" i="1"/>
  <c r="EV42" i="1"/>
  <c r="EW42" i="1"/>
  <c r="EX42" i="1"/>
  <c r="EY42" i="1"/>
  <c r="EZ42" i="1"/>
  <c r="FA42" i="1"/>
  <c r="FB42" i="1"/>
  <c r="FC42" i="1"/>
  <c r="FD42" i="1"/>
  <c r="FE42" i="1"/>
  <c r="FF42" i="1"/>
  <c r="FG42" i="1"/>
  <c r="FH42" i="1"/>
  <c r="FI42" i="1"/>
  <c r="FJ42" i="1"/>
  <c r="FK42" i="1"/>
  <c r="FL42" i="1"/>
  <c r="FM42" i="1"/>
  <c r="FN42" i="1"/>
  <c r="FO42" i="1"/>
  <c r="FP42" i="1"/>
  <c r="FQ42" i="1"/>
  <c r="FR42" i="1"/>
  <c r="FS42" i="1"/>
  <c r="FT42" i="1"/>
  <c r="FU42" i="1"/>
  <c r="FV42" i="1"/>
  <c r="FW42" i="1"/>
  <c r="FX42" i="1"/>
  <c r="FY42" i="1"/>
  <c r="FZ42" i="1"/>
  <c r="GA42" i="1"/>
  <c r="GB42" i="1"/>
  <c r="GC42" i="1"/>
  <c r="GD42" i="1"/>
  <c r="GE42" i="1"/>
  <c r="GF42" i="1"/>
  <c r="GG42" i="1"/>
  <c r="GH42" i="1"/>
  <c r="GI42" i="1"/>
  <c r="GJ42" i="1"/>
  <c r="GK42" i="1"/>
  <c r="GL42" i="1"/>
  <c r="GM42" i="1"/>
  <c r="GN42" i="1"/>
  <c r="GO42" i="1"/>
  <c r="GP42" i="1"/>
  <c r="GQ42" i="1"/>
  <c r="GR42" i="1"/>
  <c r="GS42" i="1"/>
  <c r="GT42" i="1"/>
  <c r="AG43" i="1"/>
  <c r="AH43" i="1"/>
  <c r="AI43" i="1"/>
  <c r="AJ43"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CI43" i="1"/>
  <c r="CJ43" i="1"/>
  <c r="CK43" i="1"/>
  <c r="CL43" i="1"/>
  <c r="CM43" i="1"/>
  <c r="CN43" i="1"/>
  <c r="CO43" i="1"/>
  <c r="CP43" i="1"/>
  <c r="CQ43" i="1"/>
  <c r="CR43" i="1"/>
  <c r="CS43" i="1"/>
  <c r="CT43" i="1"/>
  <c r="CU43" i="1"/>
  <c r="CV43" i="1"/>
  <c r="CW43" i="1"/>
  <c r="CX43" i="1"/>
  <c r="CY43" i="1"/>
  <c r="CZ43" i="1"/>
  <c r="DA43" i="1"/>
  <c r="DB43" i="1"/>
  <c r="DC43" i="1"/>
  <c r="DD43" i="1"/>
  <c r="DE43" i="1"/>
  <c r="DF43" i="1"/>
  <c r="DG43" i="1"/>
  <c r="DH43" i="1"/>
  <c r="DI43" i="1"/>
  <c r="DJ43" i="1"/>
  <c r="DK43" i="1"/>
  <c r="DL43" i="1"/>
  <c r="DM43" i="1"/>
  <c r="DN43" i="1"/>
  <c r="DO43" i="1"/>
  <c r="DP43" i="1"/>
  <c r="DQ43" i="1"/>
  <c r="DR43" i="1"/>
  <c r="DS43" i="1"/>
  <c r="DT43" i="1"/>
  <c r="DU43" i="1"/>
  <c r="DV43" i="1"/>
  <c r="DW43" i="1"/>
  <c r="DX43" i="1"/>
  <c r="DY43" i="1"/>
  <c r="DZ43" i="1"/>
  <c r="EA43" i="1"/>
  <c r="EB43" i="1"/>
  <c r="EC43" i="1"/>
  <c r="ED43" i="1"/>
  <c r="EE43" i="1"/>
  <c r="EF43" i="1"/>
  <c r="EG43" i="1"/>
  <c r="EH43" i="1"/>
  <c r="EI43" i="1"/>
  <c r="EJ43" i="1"/>
  <c r="EK43" i="1"/>
  <c r="EL43" i="1"/>
  <c r="EM43" i="1"/>
  <c r="EN43" i="1"/>
  <c r="EO43" i="1"/>
  <c r="EP43" i="1"/>
  <c r="EQ43" i="1"/>
  <c r="ER43" i="1"/>
  <c r="ES43" i="1"/>
  <c r="ET43" i="1"/>
  <c r="EU43" i="1"/>
  <c r="EV43" i="1"/>
  <c r="EW43" i="1"/>
  <c r="EX43" i="1"/>
  <c r="EY43" i="1"/>
  <c r="EZ43" i="1"/>
  <c r="FA43" i="1"/>
  <c r="FB43" i="1"/>
  <c r="FC43" i="1"/>
  <c r="FD43" i="1"/>
  <c r="FE43" i="1"/>
  <c r="FF43" i="1"/>
  <c r="FG43" i="1"/>
  <c r="FH43" i="1"/>
  <c r="FI43" i="1"/>
  <c r="FJ43" i="1"/>
  <c r="FK43" i="1"/>
  <c r="FL43" i="1"/>
  <c r="FM43" i="1"/>
  <c r="FN43" i="1"/>
  <c r="FO43" i="1"/>
  <c r="FP43" i="1"/>
  <c r="FQ43" i="1"/>
  <c r="FR43" i="1"/>
  <c r="FS43" i="1"/>
  <c r="FT43" i="1"/>
  <c r="FU43" i="1"/>
  <c r="FV43" i="1"/>
  <c r="FW43" i="1"/>
  <c r="FX43" i="1"/>
  <c r="FY43" i="1"/>
  <c r="FZ43" i="1"/>
  <c r="GA43" i="1"/>
  <c r="GB43" i="1"/>
  <c r="GC43" i="1"/>
  <c r="GD43" i="1"/>
  <c r="GE43" i="1"/>
  <c r="GF43" i="1"/>
  <c r="GG43" i="1"/>
  <c r="GH43" i="1"/>
  <c r="GI43" i="1"/>
  <c r="GJ43" i="1"/>
  <c r="GK43" i="1"/>
  <c r="GL43" i="1"/>
  <c r="GM43" i="1"/>
  <c r="GN43" i="1"/>
  <c r="GO43" i="1"/>
  <c r="GP43" i="1"/>
  <c r="GQ43" i="1"/>
  <c r="GR43" i="1"/>
  <c r="GS43" i="1"/>
  <c r="GT43" i="1"/>
  <c r="AG44" i="1"/>
  <c r="AH44" i="1"/>
  <c r="AI44" i="1"/>
  <c r="AJ44"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CY44" i="1"/>
  <c r="CZ44" i="1"/>
  <c r="DA44" i="1"/>
  <c r="DB44" i="1"/>
  <c r="DC44" i="1"/>
  <c r="DD44" i="1"/>
  <c r="DE44" i="1"/>
  <c r="DF44" i="1"/>
  <c r="DG44" i="1"/>
  <c r="DH44" i="1"/>
  <c r="DI44" i="1"/>
  <c r="DJ44" i="1"/>
  <c r="DK44" i="1"/>
  <c r="DL44" i="1"/>
  <c r="DM44" i="1"/>
  <c r="DN44" i="1"/>
  <c r="DO44" i="1"/>
  <c r="DP44" i="1"/>
  <c r="DQ44" i="1"/>
  <c r="DR44" i="1"/>
  <c r="DS44" i="1"/>
  <c r="DT44" i="1"/>
  <c r="DU44" i="1"/>
  <c r="DV44" i="1"/>
  <c r="DW44" i="1"/>
  <c r="DX44" i="1"/>
  <c r="DY44" i="1"/>
  <c r="DZ44" i="1"/>
  <c r="EA44" i="1"/>
  <c r="EB44" i="1"/>
  <c r="EC44" i="1"/>
  <c r="ED44" i="1"/>
  <c r="EE44" i="1"/>
  <c r="EF44" i="1"/>
  <c r="EG44" i="1"/>
  <c r="EH44" i="1"/>
  <c r="EI44" i="1"/>
  <c r="EJ44" i="1"/>
  <c r="EK44" i="1"/>
  <c r="EL44" i="1"/>
  <c r="EM44" i="1"/>
  <c r="EN44" i="1"/>
  <c r="EO44" i="1"/>
  <c r="EP44" i="1"/>
  <c r="EQ44" i="1"/>
  <c r="ER44" i="1"/>
  <c r="ES44" i="1"/>
  <c r="ET44" i="1"/>
  <c r="EU44" i="1"/>
  <c r="EV44" i="1"/>
  <c r="EW44" i="1"/>
  <c r="EX44" i="1"/>
  <c r="EY44" i="1"/>
  <c r="EZ44" i="1"/>
  <c r="FA44" i="1"/>
  <c r="FB44" i="1"/>
  <c r="FC44" i="1"/>
  <c r="FD44" i="1"/>
  <c r="FE44" i="1"/>
  <c r="FF44" i="1"/>
  <c r="FG44" i="1"/>
  <c r="FH44" i="1"/>
  <c r="FI44" i="1"/>
  <c r="FJ44" i="1"/>
  <c r="FK44" i="1"/>
  <c r="FL44" i="1"/>
  <c r="FM44" i="1"/>
  <c r="FN44" i="1"/>
  <c r="FO44" i="1"/>
  <c r="FP44" i="1"/>
  <c r="FQ44" i="1"/>
  <c r="FR44" i="1"/>
  <c r="FS44" i="1"/>
  <c r="FT44" i="1"/>
  <c r="FU44" i="1"/>
  <c r="FV44" i="1"/>
  <c r="FW44" i="1"/>
  <c r="FX44" i="1"/>
  <c r="FY44" i="1"/>
  <c r="FZ44" i="1"/>
  <c r="GA44" i="1"/>
  <c r="GB44" i="1"/>
  <c r="GC44" i="1"/>
  <c r="GD44" i="1"/>
  <c r="GE44" i="1"/>
  <c r="GF44" i="1"/>
  <c r="GG44" i="1"/>
  <c r="GH44" i="1"/>
  <c r="GI44" i="1"/>
  <c r="GJ44" i="1"/>
  <c r="GK44" i="1"/>
  <c r="GL44" i="1"/>
  <c r="GM44" i="1"/>
  <c r="GN44" i="1"/>
  <c r="GO44" i="1"/>
  <c r="GP44" i="1"/>
  <c r="GQ44" i="1"/>
  <c r="GR44" i="1"/>
  <c r="GS44" i="1"/>
  <c r="GT44" i="1"/>
  <c r="AG45" i="1"/>
  <c r="AH45" i="1"/>
  <c r="AI45" i="1"/>
  <c r="AJ45"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CY45" i="1"/>
  <c r="CZ45" i="1"/>
  <c r="DA45" i="1"/>
  <c r="DB45" i="1"/>
  <c r="DC45" i="1"/>
  <c r="DD45" i="1"/>
  <c r="DE45" i="1"/>
  <c r="DF45" i="1"/>
  <c r="DG45" i="1"/>
  <c r="DH45" i="1"/>
  <c r="DI45" i="1"/>
  <c r="DJ45" i="1"/>
  <c r="DK45" i="1"/>
  <c r="DL45" i="1"/>
  <c r="DM45" i="1"/>
  <c r="DN45" i="1"/>
  <c r="DO45" i="1"/>
  <c r="DP45" i="1"/>
  <c r="DQ45" i="1"/>
  <c r="DR45" i="1"/>
  <c r="DS45" i="1"/>
  <c r="DT45" i="1"/>
  <c r="DU45" i="1"/>
  <c r="DV45" i="1"/>
  <c r="DW45" i="1"/>
  <c r="DX45" i="1"/>
  <c r="DY45" i="1"/>
  <c r="DZ45" i="1"/>
  <c r="EA45" i="1"/>
  <c r="EB45" i="1"/>
  <c r="EC45" i="1"/>
  <c r="ED45" i="1"/>
  <c r="EE45" i="1"/>
  <c r="EF45" i="1"/>
  <c r="EG45" i="1"/>
  <c r="EH45" i="1"/>
  <c r="EI45" i="1"/>
  <c r="EJ45" i="1"/>
  <c r="EK45" i="1"/>
  <c r="EL45" i="1"/>
  <c r="EM45" i="1"/>
  <c r="EN45" i="1"/>
  <c r="EO45" i="1"/>
  <c r="EP45" i="1"/>
  <c r="EQ45" i="1"/>
  <c r="ER45" i="1"/>
  <c r="ES45" i="1"/>
  <c r="ET45" i="1"/>
  <c r="EU45" i="1"/>
  <c r="EV45" i="1"/>
  <c r="EW45" i="1"/>
  <c r="EX45" i="1"/>
  <c r="EY45" i="1"/>
  <c r="EZ45" i="1"/>
  <c r="FA45" i="1"/>
  <c r="FB45" i="1"/>
  <c r="FC45" i="1"/>
  <c r="FD45" i="1"/>
  <c r="FE45" i="1"/>
  <c r="FF45" i="1"/>
  <c r="FG45" i="1"/>
  <c r="FH45" i="1"/>
  <c r="FI45" i="1"/>
  <c r="FJ45" i="1"/>
  <c r="FK45" i="1"/>
  <c r="FL45" i="1"/>
  <c r="FM45" i="1"/>
  <c r="FN45" i="1"/>
  <c r="FO45" i="1"/>
  <c r="FP45" i="1"/>
  <c r="FQ45" i="1"/>
  <c r="FR45" i="1"/>
  <c r="FS45" i="1"/>
  <c r="FT45" i="1"/>
  <c r="FU45" i="1"/>
  <c r="FV45" i="1"/>
  <c r="FW45" i="1"/>
  <c r="FX45" i="1"/>
  <c r="FY45" i="1"/>
  <c r="FZ45" i="1"/>
  <c r="GA45" i="1"/>
  <c r="GB45" i="1"/>
  <c r="GC45" i="1"/>
  <c r="GD45" i="1"/>
  <c r="GE45" i="1"/>
  <c r="GF45" i="1"/>
  <c r="GG45" i="1"/>
  <c r="GH45" i="1"/>
  <c r="GI45" i="1"/>
  <c r="GJ45" i="1"/>
  <c r="GK45" i="1"/>
  <c r="GL45" i="1"/>
  <c r="GM45" i="1"/>
  <c r="GN45" i="1"/>
  <c r="GO45" i="1"/>
  <c r="GP45" i="1"/>
  <c r="GQ45" i="1"/>
  <c r="GR45" i="1"/>
  <c r="GS45" i="1"/>
  <c r="GT45"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CY46" i="1"/>
  <c r="CZ46" i="1"/>
  <c r="DA46" i="1"/>
  <c r="DB46" i="1"/>
  <c r="DC46" i="1"/>
  <c r="DD46" i="1"/>
  <c r="DE46" i="1"/>
  <c r="DF46" i="1"/>
  <c r="DG46" i="1"/>
  <c r="DH46" i="1"/>
  <c r="DI46" i="1"/>
  <c r="DJ46" i="1"/>
  <c r="DK46" i="1"/>
  <c r="DL46" i="1"/>
  <c r="DM46" i="1"/>
  <c r="DN46" i="1"/>
  <c r="DO46" i="1"/>
  <c r="DP46" i="1"/>
  <c r="DQ46" i="1"/>
  <c r="DR46" i="1"/>
  <c r="DS46" i="1"/>
  <c r="DT46" i="1"/>
  <c r="DU46" i="1"/>
  <c r="DV46" i="1"/>
  <c r="DW46" i="1"/>
  <c r="DX46" i="1"/>
  <c r="DY46" i="1"/>
  <c r="DZ46" i="1"/>
  <c r="EA46" i="1"/>
  <c r="EB46" i="1"/>
  <c r="EC46" i="1"/>
  <c r="ED46" i="1"/>
  <c r="EE46" i="1"/>
  <c r="EF46" i="1"/>
  <c r="EG46" i="1"/>
  <c r="EH46" i="1"/>
  <c r="EI46" i="1"/>
  <c r="EJ46" i="1"/>
  <c r="EK46" i="1"/>
  <c r="EL46" i="1"/>
  <c r="EM46" i="1"/>
  <c r="EN46" i="1"/>
  <c r="EO46" i="1"/>
  <c r="EP46" i="1"/>
  <c r="EQ46" i="1"/>
  <c r="ER46" i="1"/>
  <c r="ES46" i="1"/>
  <c r="ET46" i="1"/>
  <c r="EU46" i="1"/>
  <c r="EV46" i="1"/>
  <c r="EW46" i="1"/>
  <c r="EX46" i="1"/>
  <c r="EY46" i="1"/>
  <c r="EZ46" i="1"/>
  <c r="FA46" i="1"/>
  <c r="FB46" i="1"/>
  <c r="FC46" i="1"/>
  <c r="FD46" i="1"/>
  <c r="FE46" i="1"/>
  <c r="FF46" i="1"/>
  <c r="FG46" i="1"/>
  <c r="FH46" i="1"/>
  <c r="FI46" i="1"/>
  <c r="FJ46" i="1"/>
  <c r="FK46" i="1"/>
  <c r="FL46" i="1"/>
  <c r="FM46" i="1"/>
  <c r="FN46" i="1"/>
  <c r="FO46" i="1"/>
  <c r="FP46" i="1"/>
  <c r="FQ46" i="1"/>
  <c r="FR46" i="1"/>
  <c r="FS46" i="1"/>
  <c r="FT46" i="1"/>
  <c r="FU46" i="1"/>
  <c r="FV46" i="1"/>
  <c r="FW46" i="1"/>
  <c r="FX46" i="1"/>
  <c r="FY46" i="1"/>
  <c r="FZ46" i="1"/>
  <c r="GA46" i="1"/>
  <c r="GB46" i="1"/>
  <c r="GC46" i="1"/>
  <c r="GD46" i="1"/>
  <c r="GE46" i="1"/>
  <c r="GF46" i="1"/>
  <c r="GG46" i="1"/>
  <c r="GH46" i="1"/>
  <c r="GI46" i="1"/>
  <c r="GJ46" i="1"/>
  <c r="GK46" i="1"/>
  <c r="GL46" i="1"/>
  <c r="GM46" i="1"/>
  <c r="GN46" i="1"/>
  <c r="GO46" i="1"/>
  <c r="GP46" i="1"/>
  <c r="GQ46" i="1"/>
  <c r="GR46" i="1"/>
  <c r="GS46" i="1"/>
  <c r="GT46" i="1"/>
  <c r="AG47" i="1"/>
  <c r="AH47" i="1"/>
  <c r="AI47" i="1"/>
  <c r="AJ47"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CI47" i="1"/>
  <c r="CJ47" i="1"/>
  <c r="CK47" i="1"/>
  <c r="CL47" i="1"/>
  <c r="CM47" i="1"/>
  <c r="CN47" i="1"/>
  <c r="CO47" i="1"/>
  <c r="CP47" i="1"/>
  <c r="CQ47" i="1"/>
  <c r="CR47" i="1"/>
  <c r="CS47" i="1"/>
  <c r="CT47" i="1"/>
  <c r="CU47" i="1"/>
  <c r="CV47" i="1"/>
  <c r="CW47" i="1"/>
  <c r="CX47" i="1"/>
  <c r="CY47" i="1"/>
  <c r="CZ47" i="1"/>
  <c r="DA47" i="1"/>
  <c r="DB47" i="1"/>
  <c r="DC47" i="1"/>
  <c r="DD47" i="1"/>
  <c r="DE47" i="1"/>
  <c r="DF47" i="1"/>
  <c r="DG47" i="1"/>
  <c r="DH47" i="1"/>
  <c r="DI47" i="1"/>
  <c r="DJ47" i="1"/>
  <c r="DK47" i="1"/>
  <c r="DL47" i="1"/>
  <c r="DM47" i="1"/>
  <c r="DN47" i="1"/>
  <c r="DO47" i="1"/>
  <c r="DP47" i="1"/>
  <c r="DQ47" i="1"/>
  <c r="DR47" i="1"/>
  <c r="DS47" i="1"/>
  <c r="DT47" i="1"/>
  <c r="DU47" i="1"/>
  <c r="DV47" i="1"/>
  <c r="DW47" i="1"/>
  <c r="DX47" i="1"/>
  <c r="DY47" i="1"/>
  <c r="DZ47" i="1"/>
  <c r="EA47" i="1"/>
  <c r="EB47" i="1"/>
  <c r="EC47" i="1"/>
  <c r="ED47" i="1"/>
  <c r="EE47" i="1"/>
  <c r="EF47" i="1"/>
  <c r="EG47" i="1"/>
  <c r="EH47" i="1"/>
  <c r="EI47" i="1"/>
  <c r="EJ47" i="1"/>
  <c r="EK47" i="1"/>
  <c r="EL47" i="1"/>
  <c r="EM47" i="1"/>
  <c r="EN47" i="1"/>
  <c r="EO47" i="1"/>
  <c r="EP47" i="1"/>
  <c r="EQ47" i="1"/>
  <c r="ER47" i="1"/>
  <c r="ES47" i="1"/>
  <c r="ET47" i="1"/>
  <c r="EU47" i="1"/>
  <c r="EV47" i="1"/>
  <c r="EW47" i="1"/>
  <c r="EX47" i="1"/>
  <c r="EY47" i="1"/>
  <c r="EZ47" i="1"/>
  <c r="FA47" i="1"/>
  <c r="FB47" i="1"/>
  <c r="FC47" i="1"/>
  <c r="FD47" i="1"/>
  <c r="FE47" i="1"/>
  <c r="FF47" i="1"/>
  <c r="FG47" i="1"/>
  <c r="FH47" i="1"/>
  <c r="FI47" i="1"/>
  <c r="FJ47" i="1"/>
  <c r="FK47" i="1"/>
  <c r="FL47" i="1"/>
  <c r="FM47" i="1"/>
  <c r="FN47" i="1"/>
  <c r="FO47" i="1"/>
  <c r="FP47" i="1"/>
  <c r="FQ47" i="1"/>
  <c r="FR47" i="1"/>
  <c r="FS47" i="1"/>
  <c r="FT47" i="1"/>
  <c r="FU47" i="1"/>
  <c r="FV47" i="1"/>
  <c r="FW47" i="1"/>
  <c r="FX47" i="1"/>
  <c r="FY47" i="1"/>
  <c r="FZ47" i="1"/>
  <c r="GA47" i="1"/>
  <c r="GB47" i="1"/>
  <c r="GC47" i="1"/>
  <c r="GD47" i="1"/>
  <c r="GE47" i="1"/>
  <c r="GF47" i="1"/>
  <c r="GG47" i="1"/>
  <c r="GH47" i="1"/>
  <c r="GI47" i="1"/>
  <c r="GJ47" i="1"/>
  <c r="GK47" i="1"/>
  <c r="GL47" i="1"/>
  <c r="GM47" i="1"/>
  <c r="GN47" i="1"/>
  <c r="GO47" i="1"/>
  <c r="GP47" i="1"/>
  <c r="GQ47" i="1"/>
  <c r="GR47" i="1"/>
  <c r="GS47" i="1"/>
  <c r="GT47" i="1"/>
  <c r="AG48" i="1"/>
  <c r="AH48" i="1"/>
  <c r="AI48" i="1"/>
  <c r="AJ48"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DC48" i="1"/>
  <c r="DD48" i="1"/>
  <c r="DE48" i="1"/>
  <c r="DF48" i="1"/>
  <c r="DG48" i="1"/>
  <c r="DH48" i="1"/>
  <c r="DI48" i="1"/>
  <c r="DJ48" i="1"/>
  <c r="DK48" i="1"/>
  <c r="DL48" i="1"/>
  <c r="DM48" i="1"/>
  <c r="DN48" i="1"/>
  <c r="DO48" i="1"/>
  <c r="DP48" i="1"/>
  <c r="DQ48" i="1"/>
  <c r="DR48" i="1"/>
  <c r="DS48" i="1"/>
  <c r="DT48" i="1"/>
  <c r="DU48" i="1"/>
  <c r="DV48" i="1"/>
  <c r="DW48" i="1"/>
  <c r="DX48" i="1"/>
  <c r="DY48" i="1"/>
  <c r="DZ48" i="1"/>
  <c r="EA48" i="1"/>
  <c r="EB48" i="1"/>
  <c r="EC48" i="1"/>
  <c r="ED48" i="1"/>
  <c r="EE48" i="1"/>
  <c r="EF48" i="1"/>
  <c r="EG48" i="1"/>
  <c r="EH48" i="1"/>
  <c r="EI48" i="1"/>
  <c r="EJ48" i="1"/>
  <c r="EK48" i="1"/>
  <c r="EL48" i="1"/>
  <c r="EM48" i="1"/>
  <c r="EN48" i="1"/>
  <c r="EO48" i="1"/>
  <c r="EP48" i="1"/>
  <c r="EQ48" i="1"/>
  <c r="ER48" i="1"/>
  <c r="ES48" i="1"/>
  <c r="ET48" i="1"/>
  <c r="EU48" i="1"/>
  <c r="EV48" i="1"/>
  <c r="EW48" i="1"/>
  <c r="EX48" i="1"/>
  <c r="EY48" i="1"/>
  <c r="EZ48" i="1"/>
  <c r="FA48" i="1"/>
  <c r="FB48" i="1"/>
  <c r="FC48" i="1"/>
  <c r="FD48" i="1"/>
  <c r="FE48" i="1"/>
  <c r="FF48" i="1"/>
  <c r="FG48" i="1"/>
  <c r="FH48" i="1"/>
  <c r="FI48" i="1"/>
  <c r="FJ48" i="1"/>
  <c r="FK48" i="1"/>
  <c r="FL48" i="1"/>
  <c r="FM48" i="1"/>
  <c r="FN48" i="1"/>
  <c r="FO48" i="1"/>
  <c r="FP48" i="1"/>
  <c r="FQ48" i="1"/>
  <c r="FR48" i="1"/>
  <c r="FS48" i="1"/>
  <c r="FT48" i="1"/>
  <c r="FU48" i="1"/>
  <c r="FV48" i="1"/>
  <c r="FW48" i="1"/>
  <c r="FX48" i="1"/>
  <c r="FY48" i="1"/>
  <c r="FZ48" i="1"/>
  <c r="GA48" i="1"/>
  <c r="GB48" i="1"/>
  <c r="GC48" i="1"/>
  <c r="GD48" i="1"/>
  <c r="GE48" i="1"/>
  <c r="GF48" i="1"/>
  <c r="GG48" i="1"/>
  <c r="GH48" i="1"/>
  <c r="GI48" i="1"/>
  <c r="GJ48" i="1"/>
  <c r="GK48" i="1"/>
  <c r="GL48" i="1"/>
  <c r="GM48" i="1"/>
  <c r="GN48" i="1"/>
  <c r="GO48" i="1"/>
  <c r="GP48" i="1"/>
  <c r="GQ48" i="1"/>
  <c r="GR48" i="1"/>
  <c r="GS48" i="1"/>
  <c r="GT48" i="1"/>
  <c r="AG49" i="1"/>
  <c r="AH49" i="1"/>
  <c r="AI49" i="1"/>
  <c r="AJ49"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CO49" i="1"/>
  <c r="CP49" i="1"/>
  <c r="CQ49" i="1"/>
  <c r="CR49" i="1"/>
  <c r="CS49" i="1"/>
  <c r="CT49" i="1"/>
  <c r="CU49" i="1"/>
  <c r="CV49" i="1"/>
  <c r="CW49" i="1"/>
  <c r="CX49" i="1"/>
  <c r="CY49" i="1"/>
  <c r="CZ49" i="1"/>
  <c r="DA49" i="1"/>
  <c r="DB49" i="1"/>
  <c r="DC49" i="1"/>
  <c r="DD49" i="1"/>
  <c r="DE49" i="1"/>
  <c r="DF49" i="1"/>
  <c r="DG49" i="1"/>
  <c r="DH49" i="1"/>
  <c r="DI49" i="1"/>
  <c r="DJ49" i="1"/>
  <c r="DK49" i="1"/>
  <c r="DL49" i="1"/>
  <c r="DM49" i="1"/>
  <c r="DN49" i="1"/>
  <c r="DO49" i="1"/>
  <c r="DP49" i="1"/>
  <c r="DQ49" i="1"/>
  <c r="DR49" i="1"/>
  <c r="DS49" i="1"/>
  <c r="DT49" i="1"/>
  <c r="DU49" i="1"/>
  <c r="DV49" i="1"/>
  <c r="DW49" i="1"/>
  <c r="DX49" i="1"/>
  <c r="DY49" i="1"/>
  <c r="DZ49" i="1"/>
  <c r="EA49" i="1"/>
  <c r="EB49" i="1"/>
  <c r="EC49" i="1"/>
  <c r="ED49" i="1"/>
  <c r="EE49" i="1"/>
  <c r="EF49" i="1"/>
  <c r="EG49" i="1"/>
  <c r="EH49" i="1"/>
  <c r="EI49" i="1"/>
  <c r="EJ49" i="1"/>
  <c r="EK49" i="1"/>
  <c r="EL49" i="1"/>
  <c r="EM49" i="1"/>
  <c r="EN49" i="1"/>
  <c r="EO49" i="1"/>
  <c r="EP49" i="1"/>
  <c r="EQ49" i="1"/>
  <c r="ER49" i="1"/>
  <c r="ES49" i="1"/>
  <c r="ET49" i="1"/>
  <c r="EU49" i="1"/>
  <c r="EV49" i="1"/>
  <c r="EW49" i="1"/>
  <c r="EX49" i="1"/>
  <c r="EY49" i="1"/>
  <c r="EZ49" i="1"/>
  <c r="FA49" i="1"/>
  <c r="FB49" i="1"/>
  <c r="FC49" i="1"/>
  <c r="FD49" i="1"/>
  <c r="FE49" i="1"/>
  <c r="FF49" i="1"/>
  <c r="FG49" i="1"/>
  <c r="FH49" i="1"/>
  <c r="FI49" i="1"/>
  <c r="FJ49" i="1"/>
  <c r="FK49" i="1"/>
  <c r="FL49" i="1"/>
  <c r="FM49" i="1"/>
  <c r="FN49" i="1"/>
  <c r="FO49" i="1"/>
  <c r="FP49" i="1"/>
  <c r="FQ49" i="1"/>
  <c r="FR49" i="1"/>
  <c r="FS49" i="1"/>
  <c r="FT49" i="1"/>
  <c r="FU49" i="1"/>
  <c r="FV49" i="1"/>
  <c r="FW49" i="1"/>
  <c r="FX49" i="1"/>
  <c r="FY49" i="1"/>
  <c r="FZ49" i="1"/>
  <c r="GA49" i="1"/>
  <c r="GB49" i="1"/>
  <c r="GC49" i="1"/>
  <c r="GD49" i="1"/>
  <c r="GE49" i="1"/>
  <c r="GF49" i="1"/>
  <c r="GG49" i="1"/>
  <c r="GH49" i="1"/>
  <c r="GI49" i="1"/>
  <c r="GJ49" i="1"/>
  <c r="GK49" i="1"/>
  <c r="GL49" i="1"/>
  <c r="GM49" i="1"/>
  <c r="GN49" i="1"/>
  <c r="GO49" i="1"/>
  <c r="GP49" i="1"/>
  <c r="GQ49" i="1"/>
  <c r="GR49" i="1"/>
  <c r="GS49" i="1"/>
  <c r="GT49" i="1"/>
  <c r="AG50" i="1"/>
  <c r="AH50" i="1"/>
  <c r="AI50" i="1"/>
  <c r="AJ50"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Y50" i="1"/>
  <c r="CZ50" i="1"/>
  <c r="DA50" i="1"/>
  <c r="DB50" i="1"/>
  <c r="DC50" i="1"/>
  <c r="DD50" i="1"/>
  <c r="DE50" i="1"/>
  <c r="DF50" i="1"/>
  <c r="DG50" i="1"/>
  <c r="DH50" i="1"/>
  <c r="DI50" i="1"/>
  <c r="DJ50" i="1"/>
  <c r="DK50" i="1"/>
  <c r="DL50" i="1"/>
  <c r="DM50" i="1"/>
  <c r="DN50" i="1"/>
  <c r="DO50" i="1"/>
  <c r="DP50" i="1"/>
  <c r="DQ50" i="1"/>
  <c r="DR50" i="1"/>
  <c r="DS50" i="1"/>
  <c r="DT50" i="1"/>
  <c r="DU50" i="1"/>
  <c r="DV50" i="1"/>
  <c r="DW50" i="1"/>
  <c r="DX50" i="1"/>
  <c r="DY50" i="1"/>
  <c r="DZ50" i="1"/>
  <c r="EA50" i="1"/>
  <c r="EB50" i="1"/>
  <c r="EC50" i="1"/>
  <c r="ED50" i="1"/>
  <c r="EE50" i="1"/>
  <c r="EF50" i="1"/>
  <c r="EG50" i="1"/>
  <c r="EH50" i="1"/>
  <c r="EI50" i="1"/>
  <c r="EJ50" i="1"/>
  <c r="EK50" i="1"/>
  <c r="EL50" i="1"/>
  <c r="EM50" i="1"/>
  <c r="EN50" i="1"/>
  <c r="EO50" i="1"/>
  <c r="EP50" i="1"/>
  <c r="EQ50" i="1"/>
  <c r="ER50" i="1"/>
  <c r="ES50" i="1"/>
  <c r="ET50" i="1"/>
  <c r="EU50" i="1"/>
  <c r="EV50" i="1"/>
  <c r="EW50" i="1"/>
  <c r="EX50" i="1"/>
  <c r="EY50" i="1"/>
  <c r="EZ50" i="1"/>
  <c r="FA50" i="1"/>
  <c r="FB50" i="1"/>
  <c r="FC50" i="1"/>
  <c r="FD50" i="1"/>
  <c r="FE50" i="1"/>
  <c r="FF50" i="1"/>
  <c r="FG50" i="1"/>
  <c r="FH50" i="1"/>
  <c r="FI50" i="1"/>
  <c r="FJ50" i="1"/>
  <c r="FK50" i="1"/>
  <c r="FL50" i="1"/>
  <c r="FM50" i="1"/>
  <c r="FN50" i="1"/>
  <c r="FO50" i="1"/>
  <c r="FP50" i="1"/>
  <c r="FQ50" i="1"/>
  <c r="FR50" i="1"/>
  <c r="FS50" i="1"/>
  <c r="FT50" i="1"/>
  <c r="FU50" i="1"/>
  <c r="FV50" i="1"/>
  <c r="FW50" i="1"/>
  <c r="FX50" i="1"/>
  <c r="FY50" i="1"/>
  <c r="FZ50" i="1"/>
  <c r="GA50" i="1"/>
  <c r="GB50" i="1"/>
  <c r="GC50" i="1"/>
  <c r="GD50" i="1"/>
  <c r="GE50" i="1"/>
  <c r="GF50" i="1"/>
  <c r="GG50" i="1"/>
  <c r="GH50" i="1"/>
  <c r="GI50" i="1"/>
  <c r="GJ50" i="1"/>
  <c r="GK50" i="1"/>
  <c r="GL50" i="1"/>
  <c r="GM50" i="1"/>
  <c r="GN50" i="1"/>
  <c r="GO50" i="1"/>
  <c r="GP50" i="1"/>
  <c r="GQ50" i="1"/>
  <c r="GR50" i="1"/>
  <c r="GS50" i="1"/>
  <c r="GT50" i="1"/>
  <c r="AG51" i="1"/>
  <c r="AH51" i="1"/>
  <c r="AI51" i="1"/>
  <c r="AJ51" i="1"/>
  <c r="AK51" i="1"/>
  <c r="AL51" i="1"/>
  <c r="AM51" i="1"/>
  <c r="AN51" i="1"/>
  <c r="AO51" i="1"/>
  <c r="AP51" i="1"/>
  <c r="AQ51" i="1"/>
  <c r="AR51" i="1"/>
  <c r="AS51" i="1"/>
  <c r="AT51" i="1"/>
  <c r="AU51" i="1"/>
  <c r="AV51" i="1"/>
  <c r="AW51" i="1"/>
  <c r="AX51" i="1"/>
  <c r="AY51" i="1"/>
  <c r="AZ51" i="1"/>
  <c r="BA51" i="1"/>
  <c r="BB51" i="1"/>
  <c r="BC51" i="1"/>
  <c r="BD51" i="1"/>
  <c r="BE51" i="1"/>
  <c r="BF51" i="1"/>
  <c r="BG51" i="1"/>
  <c r="BH51" i="1"/>
  <c r="BI51" i="1"/>
  <c r="BJ51" i="1"/>
  <c r="BK51" i="1"/>
  <c r="BL51" i="1"/>
  <c r="BM51" i="1"/>
  <c r="BN51" i="1"/>
  <c r="BO51" i="1"/>
  <c r="BP51" i="1"/>
  <c r="BQ51" i="1"/>
  <c r="BR51" i="1"/>
  <c r="BS51" i="1"/>
  <c r="BT51" i="1"/>
  <c r="BU51" i="1"/>
  <c r="BV51" i="1"/>
  <c r="BW51" i="1"/>
  <c r="BX51" i="1"/>
  <c r="BY51" i="1"/>
  <c r="BZ51" i="1"/>
  <c r="CA51" i="1"/>
  <c r="CB51" i="1"/>
  <c r="CC51" i="1"/>
  <c r="CD51" i="1"/>
  <c r="CE51" i="1"/>
  <c r="CF51" i="1"/>
  <c r="CG51" i="1"/>
  <c r="CH51" i="1"/>
  <c r="CI51" i="1"/>
  <c r="CJ51" i="1"/>
  <c r="CK51" i="1"/>
  <c r="CL51" i="1"/>
  <c r="CM51" i="1"/>
  <c r="CN51" i="1"/>
  <c r="CO51" i="1"/>
  <c r="CP51" i="1"/>
  <c r="CQ51" i="1"/>
  <c r="CR51" i="1"/>
  <c r="CS51" i="1"/>
  <c r="CT51" i="1"/>
  <c r="CU51" i="1"/>
  <c r="CV51" i="1"/>
  <c r="CW51" i="1"/>
  <c r="CX51" i="1"/>
  <c r="CY51" i="1"/>
  <c r="CZ51" i="1"/>
  <c r="DA51" i="1"/>
  <c r="DB51" i="1"/>
  <c r="DC51" i="1"/>
  <c r="DD51" i="1"/>
  <c r="DE51" i="1"/>
  <c r="DF51" i="1"/>
  <c r="DG51" i="1"/>
  <c r="DH51" i="1"/>
  <c r="DI51" i="1"/>
  <c r="DJ51" i="1"/>
  <c r="DK51" i="1"/>
  <c r="DL51" i="1"/>
  <c r="DM51" i="1"/>
  <c r="DN51" i="1"/>
  <c r="DO51" i="1"/>
  <c r="DP51" i="1"/>
  <c r="DQ51" i="1"/>
  <c r="DR51" i="1"/>
  <c r="DS51" i="1"/>
  <c r="DT51" i="1"/>
  <c r="DU51" i="1"/>
  <c r="DV51" i="1"/>
  <c r="DW51" i="1"/>
  <c r="DX51" i="1"/>
  <c r="DY51" i="1"/>
  <c r="DZ51" i="1"/>
  <c r="EA51" i="1"/>
  <c r="EB51" i="1"/>
  <c r="EC51" i="1"/>
  <c r="ED51" i="1"/>
  <c r="EE51" i="1"/>
  <c r="EF51" i="1"/>
  <c r="EG51" i="1"/>
  <c r="EH51" i="1"/>
  <c r="EI51" i="1"/>
  <c r="EJ51" i="1"/>
  <c r="EK51" i="1"/>
  <c r="EL51" i="1"/>
  <c r="EM51" i="1"/>
  <c r="EN51" i="1"/>
  <c r="EO51" i="1"/>
  <c r="EP51" i="1"/>
  <c r="EQ51" i="1"/>
  <c r="ER51" i="1"/>
  <c r="ES51" i="1"/>
  <c r="ET51" i="1"/>
  <c r="EU51" i="1"/>
  <c r="EV51" i="1"/>
  <c r="EW51" i="1"/>
  <c r="EX51" i="1"/>
  <c r="EY51" i="1"/>
  <c r="EZ51" i="1"/>
  <c r="FA51" i="1"/>
  <c r="FB51" i="1"/>
  <c r="FC51" i="1"/>
  <c r="FD51" i="1"/>
  <c r="FE51" i="1"/>
  <c r="FF51" i="1"/>
  <c r="FG51" i="1"/>
  <c r="FH51" i="1"/>
  <c r="FI51" i="1"/>
  <c r="FJ51" i="1"/>
  <c r="FK51" i="1"/>
  <c r="FL51" i="1"/>
  <c r="FM51" i="1"/>
  <c r="FN51" i="1"/>
  <c r="FO51" i="1"/>
  <c r="FP51" i="1"/>
  <c r="FQ51" i="1"/>
  <c r="FR51" i="1"/>
  <c r="FS51" i="1"/>
  <c r="FT51" i="1"/>
  <c r="FU51" i="1"/>
  <c r="FV51" i="1"/>
  <c r="FW51" i="1"/>
  <c r="FX51" i="1"/>
  <c r="FY51" i="1"/>
  <c r="FZ51" i="1"/>
  <c r="GA51" i="1"/>
  <c r="GB51" i="1"/>
  <c r="GC51" i="1"/>
  <c r="GD51" i="1"/>
  <c r="GE51" i="1"/>
  <c r="GF51" i="1"/>
  <c r="GG51" i="1"/>
  <c r="GH51" i="1"/>
  <c r="GI51" i="1"/>
  <c r="GJ51" i="1"/>
  <c r="GK51" i="1"/>
  <c r="GL51" i="1"/>
  <c r="GM51" i="1"/>
  <c r="GN51" i="1"/>
  <c r="GO51" i="1"/>
  <c r="GP51" i="1"/>
  <c r="GQ51" i="1"/>
  <c r="GR51" i="1"/>
  <c r="GS51" i="1"/>
  <c r="GT51" i="1"/>
  <c r="AG52" i="1"/>
  <c r="AH52" i="1"/>
  <c r="AI52" i="1"/>
  <c r="AJ52" i="1"/>
  <c r="AK52" i="1"/>
  <c r="AL52" i="1"/>
  <c r="AM52" i="1"/>
  <c r="AN52" i="1"/>
  <c r="AO52" i="1"/>
  <c r="AP52" i="1"/>
  <c r="AQ52" i="1"/>
  <c r="AR52" i="1"/>
  <c r="AS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H52" i="1"/>
  <c r="DI52" i="1"/>
  <c r="DJ52" i="1"/>
  <c r="DK52" i="1"/>
  <c r="DL52" i="1"/>
  <c r="DM52" i="1"/>
  <c r="DN52" i="1"/>
  <c r="DO52" i="1"/>
  <c r="DP52" i="1"/>
  <c r="DQ52" i="1"/>
  <c r="DR52" i="1"/>
  <c r="DS52" i="1"/>
  <c r="DT52" i="1"/>
  <c r="DU52" i="1"/>
  <c r="DV52" i="1"/>
  <c r="DW52" i="1"/>
  <c r="DX52" i="1"/>
  <c r="DY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B52" i="1"/>
  <c r="GC52" i="1"/>
  <c r="GD52" i="1"/>
  <c r="GE52" i="1"/>
  <c r="GF52" i="1"/>
  <c r="GG52" i="1"/>
  <c r="GH52" i="1"/>
  <c r="GI52" i="1"/>
  <c r="GJ52" i="1"/>
  <c r="GK52" i="1"/>
  <c r="GL52" i="1"/>
  <c r="GM52" i="1"/>
  <c r="GN52" i="1"/>
  <c r="GO52" i="1"/>
  <c r="GP52" i="1"/>
  <c r="GQ52" i="1"/>
  <c r="GR52" i="1"/>
  <c r="GS52" i="1"/>
  <c r="GT52" i="1"/>
  <c r="AG53" i="1"/>
  <c r="AH53" i="1"/>
  <c r="AI53" i="1"/>
  <c r="AJ53" i="1"/>
  <c r="AK53" i="1"/>
  <c r="AL53" i="1"/>
  <c r="AM53" i="1"/>
  <c r="AN53" i="1"/>
  <c r="AO53" i="1"/>
  <c r="AP53" i="1"/>
  <c r="AQ53" i="1"/>
  <c r="AR53" i="1"/>
  <c r="AS53" i="1"/>
  <c r="AT53" i="1"/>
  <c r="AU53" i="1"/>
  <c r="AV53" i="1"/>
  <c r="AW53" i="1"/>
  <c r="AX53" i="1"/>
  <c r="AY53" i="1"/>
  <c r="AZ53" i="1"/>
  <c r="BA53" i="1"/>
  <c r="BB53" i="1"/>
  <c r="BC53" i="1"/>
  <c r="BD53" i="1"/>
  <c r="BE53" i="1"/>
  <c r="BF53" i="1"/>
  <c r="BG53" i="1"/>
  <c r="BH53" i="1"/>
  <c r="BI53" i="1"/>
  <c r="BJ53" i="1"/>
  <c r="BK53" i="1"/>
  <c r="BL53" i="1"/>
  <c r="BM53" i="1"/>
  <c r="BN53" i="1"/>
  <c r="BO53" i="1"/>
  <c r="BP53" i="1"/>
  <c r="BQ53" i="1"/>
  <c r="BR53" i="1"/>
  <c r="BS53" i="1"/>
  <c r="BT53" i="1"/>
  <c r="BU53" i="1"/>
  <c r="BV53" i="1"/>
  <c r="BW53" i="1"/>
  <c r="BX53" i="1"/>
  <c r="BY53" i="1"/>
  <c r="BZ53" i="1"/>
  <c r="CA53" i="1"/>
  <c r="CB53" i="1"/>
  <c r="CC53" i="1"/>
  <c r="CD53" i="1"/>
  <c r="CE53" i="1"/>
  <c r="CF53" i="1"/>
  <c r="CG53" i="1"/>
  <c r="CH53" i="1"/>
  <c r="CI53" i="1"/>
  <c r="CJ53" i="1"/>
  <c r="CK53" i="1"/>
  <c r="CL53" i="1"/>
  <c r="CM53" i="1"/>
  <c r="CN53" i="1"/>
  <c r="CO53" i="1"/>
  <c r="CP53" i="1"/>
  <c r="CQ53" i="1"/>
  <c r="CR53" i="1"/>
  <c r="CS53" i="1"/>
  <c r="CT53" i="1"/>
  <c r="CU53" i="1"/>
  <c r="CV53" i="1"/>
  <c r="CW53" i="1"/>
  <c r="CX53" i="1"/>
  <c r="CY53" i="1"/>
  <c r="CZ53" i="1"/>
  <c r="DA53" i="1"/>
  <c r="DB53" i="1"/>
  <c r="DC53" i="1"/>
  <c r="DD53" i="1"/>
  <c r="DE53" i="1"/>
  <c r="DF53" i="1"/>
  <c r="DG53" i="1"/>
  <c r="DH53" i="1"/>
  <c r="DI53" i="1"/>
  <c r="DJ53" i="1"/>
  <c r="DK53" i="1"/>
  <c r="DL53" i="1"/>
  <c r="DM53" i="1"/>
  <c r="DN53" i="1"/>
  <c r="DO53" i="1"/>
  <c r="DP53" i="1"/>
  <c r="DQ53" i="1"/>
  <c r="DR53" i="1"/>
  <c r="DS53" i="1"/>
  <c r="DT53" i="1"/>
  <c r="DU53" i="1"/>
  <c r="DV53" i="1"/>
  <c r="DW53" i="1"/>
  <c r="DX53" i="1"/>
  <c r="DY53" i="1"/>
  <c r="DZ53" i="1"/>
  <c r="EA53" i="1"/>
  <c r="EB53" i="1"/>
  <c r="EC53" i="1"/>
  <c r="ED53" i="1"/>
  <c r="EE53" i="1"/>
  <c r="EF53" i="1"/>
  <c r="EG53" i="1"/>
  <c r="EH53" i="1"/>
  <c r="EI53" i="1"/>
  <c r="EJ53" i="1"/>
  <c r="EK53" i="1"/>
  <c r="EL53" i="1"/>
  <c r="EM53" i="1"/>
  <c r="EN53" i="1"/>
  <c r="EO53" i="1"/>
  <c r="EP53" i="1"/>
  <c r="EQ53" i="1"/>
  <c r="ER53" i="1"/>
  <c r="ES53" i="1"/>
  <c r="ET53" i="1"/>
  <c r="EU53" i="1"/>
  <c r="EV53" i="1"/>
  <c r="EW53" i="1"/>
  <c r="EX53" i="1"/>
  <c r="EY53" i="1"/>
  <c r="EZ53" i="1"/>
  <c r="FA53" i="1"/>
  <c r="FB53" i="1"/>
  <c r="FC53" i="1"/>
  <c r="FD53" i="1"/>
  <c r="FE53" i="1"/>
  <c r="FF53" i="1"/>
  <c r="FG53" i="1"/>
  <c r="FH53" i="1"/>
  <c r="FI53" i="1"/>
  <c r="FJ53" i="1"/>
  <c r="FK53" i="1"/>
  <c r="FL53" i="1"/>
  <c r="FM53" i="1"/>
  <c r="FN53" i="1"/>
  <c r="FO53" i="1"/>
  <c r="FP53" i="1"/>
  <c r="FQ53" i="1"/>
  <c r="FR53" i="1"/>
  <c r="FS53" i="1"/>
  <c r="FT53" i="1"/>
  <c r="FU53" i="1"/>
  <c r="FV53" i="1"/>
  <c r="FW53" i="1"/>
  <c r="FX53" i="1"/>
  <c r="FY53" i="1"/>
  <c r="FZ53" i="1"/>
  <c r="GA53" i="1"/>
  <c r="GB53" i="1"/>
  <c r="GC53" i="1"/>
  <c r="GD53" i="1"/>
  <c r="GE53" i="1"/>
  <c r="GF53" i="1"/>
  <c r="GG53" i="1"/>
  <c r="GH53" i="1"/>
  <c r="GI53" i="1"/>
  <c r="GJ53" i="1"/>
  <c r="GK53" i="1"/>
  <c r="GL53" i="1"/>
  <c r="GM53" i="1"/>
  <c r="GN53" i="1"/>
  <c r="GO53" i="1"/>
  <c r="GP53" i="1"/>
  <c r="GQ53" i="1"/>
  <c r="GR53" i="1"/>
  <c r="GS53" i="1"/>
  <c r="GT53" i="1"/>
  <c r="AG54" i="1"/>
  <c r="AH54" i="1"/>
  <c r="AI54" i="1"/>
  <c r="AJ54" i="1"/>
  <c r="AK54" i="1"/>
  <c r="AL54" i="1"/>
  <c r="AM54" i="1"/>
  <c r="AN54" i="1"/>
  <c r="AO54" i="1"/>
  <c r="AP54" i="1"/>
  <c r="AQ54" i="1"/>
  <c r="AR54" i="1"/>
  <c r="AS54" i="1"/>
  <c r="AT54" i="1"/>
  <c r="AU54" i="1"/>
  <c r="AV54" i="1"/>
  <c r="AW54" i="1"/>
  <c r="AX54" i="1"/>
  <c r="AY54" i="1"/>
  <c r="AZ54" i="1"/>
  <c r="BA54" i="1"/>
  <c r="BB54" i="1"/>
  <c r="BC54" i="1"/>
  <c r="BD54" i="1"/>
  <c r="BE54" i="1"/>
  <c r="BF54" i="1"/>
  <c r="BG54" i="1"/>
  <c r="BH54" i="1"/>
  <c r="BI54" i="1"/>
  <c r="BJ54" i="1"/>
  <c r="BK54" i="1"/>
  <c r="BL54" i="1"/>
  <c r="BM54" i="1"/>
  <c r="BN54" i="1"/>
  <c r="BO54" i="1"/>
  <c r="BP54" i="1"/>
  <c r="BQ54" i="1"/>
  <c r="BR54" i="1"/>
  <c r="BS54" i="1"/>
  <c r="BT54" i="1"/>
  <c r="BU54" i="1"/>
  <c r="BV54" i="1"/>
  <c r="BW54" i="1"/>
  <c r="BX54" i="1"/>
  <c r="BY54" i="1"/>
  <c r="BZ54" i="1"/>
  <c r="CA54" i="1"/>
  <c r="CB54" i="1"/>
  <c r="CC54" i="1"/>
  <c r="CD54" i="1"/>
  <c r="CE54" i="1"/>
  <c r="CF54" i="1"/>
  <c r="CG54" i="1"/>
  <c r="CH54" i="1"/>
  <c r="CI54" i="1"/>
  <c r="CJ54" i="1"/>
  <c r="CK54" i="1"/>
  <c r="CL54" i="1"/>
  <c r="CM54" i="1"/>
  <c r="CN54" i="1"/>
  <c r="CO54" i="1"/>
  <c r="CP54" i="1"/>
  <c r="CQ54" i="1"/>
  <c r="CR54" i="1"/>
  <c r="CS54" i="1"/>
  <c r="CT54" i="1"/>
  <c r="CU54" i="1"/>
  <c r="CV54" i="1"/>
  <c r="CW54" i="1"/>
  <c r="CX54" i="1"/>
  <c r="CY54" i="1"/>
  <c r="CZ54" i="1"/>
  <c r="DA54" i="1"/>
  <c r="DB54" i="1"/>
  <c r="DC54" i="1"/>
  <c r="DD54" i="1"/>
  <c r="DE54" i="1"/>
  <c r="DF54" i="1"/>
  <c r="DG54" i="1"/>
  <c r="DH54" i="1"/>
  <c r="DI54" i="1"/>
  <c r="DJ54" i="1"/>
  <c r="DK54" i="1"/>
  <c r="DL54" i="1"/>
  <c r="DM54" i="1"/>
  <c r="DN54" i="1"/>
  <c r="DO54" i="1"/>
  <c r="DP54" i="1"/>
  <c r="DQ54" i="1"/>
  <c r="DR54" i="1"/>
  <c r="DS54" i="1"/>
  <c r="DT54" i="1"/>
  <c r="DU54" i="1"/>
  <c r="DV54" i="1"/>
  <c r="DW54" i="1"/>
  <c r="DX54" i="1"/>
  <c r="DY54" i="1"/>
  <c r="DZ54" i="1"/>
  <c r="EA54" i="1"/>
  <c r="EB54" i="1"/>
  <c r="EC54" i="1"/>
  <c r="ED54" i="1"/>
  <c r="EE54" i="1"/>
  <c r="EF54" i="1"/>
  <c r="EG54" i="1"/>
  <c r="EH54" i="1"/>
  <c r="EI54" i="1"/>
  <c r="EJ54" i="1"/>
  <c r="EK54" i="1"/>
  <c r="EL54" i="1"/>
  <c r="EM54" i="1"/>
  <c r="EN54" i="1"/>
  <c r="EO54" i="1"/>
  <c r="EP54" i="1"/>
  <c r="EQ54" i="1"/>
  <c r="ER54" i="1"/>
  <c r="ES54" i="1"/>
  <c r="ET54" i="1"/>
  <c r="EU54" i="1"/>
  <c r="EV54" i="1"/>
  <c r="EW54" i="1"/>
  <c r="EX54" i="1"/>
  <c r="EY54" i="1"/>
  <c r="EZ54" i="1"/>
  <c r="FA54" i="1"/>
  <c r="FB54" i="1"/>
  <c r="FC54" i="1"/>
  <c r="FD54" i="1"/>
  <c r="FE54" i="1"/>
  <c r="FF54" i="1"/>
  <c r="FG54" i="1"/>
  <c r="FH54" i="1"/>
  <c r="FI54" i="1"/>
  <c r="FJ54" i="1"/>
  <c r="FK54" i="1"/>
  <c r="FL54" i="1"/>
  <c r="FM54" i="1"/>
  <c r="FN54" i="1"/>
  <c r="FO54" i="1"/>
  <c r="FP54" i="1"/>
  <c r="FQ54" i="1"/>
  <c r="FR54" i="1"/>
  <c r="FS54" i="1"/>
  <c r="FT54" i="1"/>
  <c r="FU54" i="1"/>
  <c r="FV54" i="1"/>
  <c r="FW54" i="1"/>
  <c r="FX54" i="1"/>
  <c r="FY54" i="1"/>
  <c r="FZ54" i="1"/>
  <c r="GA54" i="1"/>
  <c r="GB54" i="1"/>
  <c r="GC54" i="1"/>
  <c r="GD54" i="1"/>
  <c r="GE54" i="1"/>
  <c r="GF54" i="1"/>
  <c r="GG54" i="1"/>
  <c r="GH54" i="1"/>
  <c r="GI54" i="1"/>
  <c r="GJ54" i="1"/>
  <c r="GK54" i="1"/>
  <c r="GL54" i="1"/>
  <c r="GM54" i="1"/>
  <c r="GN54" i="1"/>
  <c r="GO54" i="1"/>
  <c r="GP54" i="1"/>
  <c r="GQ54" i="1"/>
  <c r="GR54" i="1"/>
  <c r="GS54" i="1"/>
  <c r="GT54" i="1"/>
  <c r="AG55" i="1"/>
  <c r="AH55" i="1"/>
  <c r="AI55" i="1"/>
  <c r="AJ55" i="1"/>
  <c r="AK55" i="1"/>
  <c r="AL55" i="1"/>
  <c r="AM55" i="1"/>
  <c r="AN55" i="1"/>
  <c r="AO55" i="1"/>
  <c r="AP55" i="1"/>
  <c r="AQ55" i="1"/>
  <c r="AR55" i="1"/>
  <c r="AS55" i="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H55" i="1"/>
  <c r="CI55" i="1"/>
  <c r="CJ55" i="1"/>
  <c r="CK55" i="1"/>
  <c r="CL55" i="1"/>
  <c r="CM55" i="1"/>
  <c r="CN55" i="1"/>
  <c r="CO55" i="1"/>
  <c r="CP55" i="1"/>
  <c r="CQ55" i="1"/>
  <c r="CR55" i="1"/>
  <c r="CS55" i="1"/>
  <c r="CT55" i="1"/>
  <c r="CU55" i="1"/>
  <c r="CV55" i="1"/>
  <c r="CW55" i="1"/>
  <c r="CX55" i="1"/>
  <c r="CY55" i="1"/>
  <c r="CZ55" i="1"/>
  <c r="DA55" i="1"/>
  <c r="DB55" i="1"/>
  <c r="DC55" i="1"/>
  <c r="DD55" i="1"/>
  <c r="DE55" i="1"/>
  <c r="DF55" i="1"/>
  <c r="DG55" i="1"/>
  <c r="DH55" i="1"/>
  <c r="DI55" i="1"/>
  <c r="DJ55" i="1"/>
  <c r="DK55" i="1"/>
  <c r="DL55" i="1"/>
  <c r="DM55" i="1"/>
  <c r="DN55" i="1"/>
  <c r="DO55" i="1"/>
  <c r="DP55" i="1"/>
  <c r="DQ55" i="1"/>
  <c r="DR55" i="1"/>
  <c r="DS55" i="1"/>
  <c r="DT55" i="1"/>
  <c r="DU55" i="1"/>
  <c r="DV55" i="1"/>
  <c r="DW55" i="1"/>
  <c r="DX55" i="1"/>
  <c r="DY55" i="1"/>
  <c r="DZ55" i="1"/>
  <c r="EA55" i="1"/>
  <c r="EB55" i="1"/>
  <c r="EC55" i="1"/>
  <c r="ED55" i="1"/>
  <c r="EE55" i="1"/>
  <c r="EF55" i="1"/>
  <c r="EG55" i="1"/>
  <c r="EH55" i="1"/>
  <c r="EI55" i="1"/>
  <c r="EJ55" i="1"/>
  <c r="EK55" i="1"/>
  <c r="EL55" i="1"/>
  <c r="EM55" i="1"/>
  <c r="EN55" i="1"/>
  <c r="EO55" i="1"/>
  <c r="EP55" i="1"/>
  <c r="EQ55" i="1"/>
  <c r="ER55" i="1"/>
  <c r="ES55" i="1"/>
  <c r="ET55" i="1"/>
  <c r="EU55" i="1"/>
  <c r="EV55" i="1"/>
  <c r="EW55" i="1"/>
  <c r="EX55" i="1"/>
  <c r="EY55" i="1"/>
  <c r="EZ55" i="1"/>
  <c r="FA55" i="1"/>
  <c r="FB55" i="1"/>
  <c r="FC55" i="1"/>
  <c r="FD55" i="1"/>
  <c r="FE55" i="1"/>
  <c r="FF55" i="1"/>
  <c r="FG55" i="1"/>
  <c r="FH55" i="1"/>
  <c r="FI55" i="1"/>
  <c r="FJ55" i="1"/>
  <c r="FK55" i="1"/>
  <c r="FL55" i="1"/>
  <c r="FM55" i="1"/>
  <c r="FN55" i="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AG56" i="1"/>
  <c r="AH56" i="1"/>
  <c r="AI56" i="1"/>
  <c r="AJ56" i="1"/>
  <c r="AK56" i="1"/>
  <c r="AL56" i="1"/>
  <c r="AM56" i="1"/>
  <c r="AN56" i="1"/>
  <c r="AO56" i="1"/>
  <c r="AP56" i="1"/>
  <c r="AQ56" i="1"/>
  <c r="AR56" i="1"/>
  <c r="AS56" i="1"/>
  <c r="AT56" i="1"/>
  <c r="AU56" i="1"/>
  <c r="AV56" i="1"/>
  <c r="AW56" i="1"/>
  <c r="AX56" i="1"/>
  <c r="AY56" i="1"/>
  <c r="AZ56" i="1"/>
  <c r="BA56" i="1"/>
  <c r="BB56" i="1"/>
  <c r="BC56" i="1"/>
  <c r="BD56" i="1"/>
  <c r="BE56" i="1"/>
  <c r="BF56" i="1"/>
  <c r="BG56" i="1"/>
  <c r="BH56" i="1"/>
  <c r="BI56" i="1"/>
  <c r="BJ56" i="1"/>
  <c r="BK56" i="1"/>
  <c r="BL56" i="1"/>
  <c r="BM56" i="1"/>
  <c r="BN56" i="1"/>
  <c r="BO56" i="1"/>
  <c r="BP56" i="1"/>
  <c r="BQ56" i="1"/>
  <c r="BR56" i="1"/>
  <c r="BS56" i="1"/>
  <c r="BT56" i="1"/>
  <c r="BU56" i="1"/>
  <c r="BV56" i="1"/>
  <c r="BW56" i="1"/>
  <c r="BX56" i="1"/>
  <c r="BY56" i="1"/>
  <c r="BZ56" i="1"/>
  <c r="CA56" i="1"/>
  <c r="CB56" i="1"/>
  <c r="CC56" i="1"/>
  <c r="CD56" i="1"/>
  <c r="CE56" i="1"/>
  <c r="CF56" i="1"/>
  <c r="CG56" i="1"/>
  <c r="CH56" i="1"/>
  <c r="CI56" i="1"/>
  <c r="CJ56" i="1"/>
  <c r="CK56" i="1"/>
  <c r="CL56" i="1"/>
  <c r="CM56" i="1"/>
  <c r="CN56" i="1"/>
  <c r="CO56" i="1"/>
  <c r="CP56" i="1"/>
  <c r="CQ56" i="1"/>
  <c r="CR56" i="1"/>
  <c r="CS56" i="1"/>
  <c r="CT56" i="1"/>
  <c r="CU56" i="1"/>
  <c r="CV56" i="1"/>
  <c r="CW56" i="1"/>
  <c r="CX56" i="1"/>
  <c r="CY56" i="1"/>
  <c r="CZ56" i="1"/>
  <c r="DA56" i="1"/>
  <c r="DB56" i="1"/>
  <c r="DC56" i="1"/>
  <c r="DD56" i="1"/>
  <c r="DE56" i="1"/>
  <c r="DF56" i="1"/>
  <c r="DG56" i="1"/>
  <c r="DH56" i="1"/>
  <c r="DI56" i="1"/>
  <c r="DJ56" i="1"/>
  <c r="DK56" i="1"/>
  <c r="DL56" i="1"/>
  <c r="DM56" i="1"/>
  <c r="DN56" i="1"/>
  <c r="DO56" i="1"/>
  <c r="DP56" i="1"/>
  <c r="DQ56" i="1"/>
  <c r="DR56" i="1"/>
  <c r="DS56" i="1"/>
  <c r="DT56" i="1"/>
  <c r="DU56" i="1"/>
  <c r="DV56" i="1"/>
  <c r="DW56" i="1"/>
  <c r="DX56" i="1"/>
  <c r="DY56" i="1"/>
  <c r="DZ56" i="1"/>
  <c r="EA56" i="1"/>
  <c r="EB56" i="1"/>
  <c r="EC56" i="1"/>
  <c r="ED56" i="1"/>
  <c r="EE56" i="1"/>
  <c r="EF56" i="1"/>
  <c r="EG56" i="1"/>
  <c r="EH56" i="1"/>
  <c r="EI56" i="1"/>
  <c r="EJ56" i="1"/>
  <c r="EK56" i="1"/>
  <c r="EL56" i="1"/>
  <c r="EM56" i="1"/>
  <c r="EN56" i="1"/>
  <c r="EO56" i="1"/>
  <c r="EP56" i="1"/>
  <c r="EQ56" i="1"/>
  <c r="ER56" i="1"/>
  <c r="ES56" i="1"/>
  <c r="ET56" i="1"/>
  <c r="EU56" i="1"/>
  <c r="EV56" i="1"/>
  <c r="EW56" i="1"/>
  <c r="EX56" i="1"/>
  <c r="EY56" i="1"/>
  <c r="EZ56" i="1"/>
  <c r="FA56" i="1"/>
  <c r="FB56" i="1"/>
  <c r="FC56" i="1"/>
  <c r="FD56" i="1"/>
  <c r="FE56" i="1"/>
  <c r="FF56" i="1"/>
  <c r="FG56" i="1"/>
  <c r="FH56" i="1"/>
  <c r="FI56" i="1"/>
  <c r="FJ56" i="1"/>
  <c r="FK56" i="1"/>
  <c r="FL56" i="1"/>
  <c r="FM56" i="1"/>
  <c r="FN56" i="1"/>
  <c r="FO56" i="1"/>
  <c r="FP56" i="1"/>
  <c r="FQ56" i="1"/>
  <c r="FR56" i="1"/>
  <c r="FS56" i="1"/>
  <c r="FT56" i="1"/>
  <c r="FU56" i="1"/>
  <c r="FV56" i="1"/>
  <c r="FW56" i="1"/>
  <c r="FX56" i="1"/>
  <c r="FY56" i="1"/>
  <c r="FZ56" i="1"/>
  <c r="GA56" i="1"/>
  <c r="GB56" i="1"/>
  <c r="GC56" i="1"/>
  <c r="GD56" i="1"/>
  <c r="GE56" i="1"/>
  <c r="GF56" i="1"/>
  <c r="GG56" i="1"/>
  <c r="GH56" i="1"/>
  <c r="GI56" i="1"/>
  <c r="GJ56" i="1"/>
  <c r="GK56" i="1"/>
  <c r="GL56" i="1"/>
  <c r="GM56" i="1"/>
  <c r="GN56" i="1"/>
  <c r="GO56" i="1"/>
  <c r="GP56" i="1"/>
  <c r="GQ56" i="1"/>
  <c r="GR56" i="1"/>
  <c r="GS56" i="1"/>
  <c r="GT56" i="1"/>
  <c r="AG57" i="1"/>
  <c r="AH57" i="1"/>
  <c r="AI57" i="1"/>
  <c r="AJ57" i="1"/>
  <c r="AK57" i="1"/>
  <c r="AL57" i="1"/>
  <c r="AM57" i="1"/>
  <c r="AN57" i="1"/>
  <c r="AO57" i="1"/>
  <c r="AP57" i="1"/>
  <c r="AQ57" i="1"/>
  <c r="AR57" i="1"/>
  <c r="AS57" i="1"/>
  <c r="AT57" i="1"/>
  <c r="AU57" i="1"/>
  <c r="AV57" i="1"/>
  <c r="AW57" i="1"/>
  <c r="AX57" i="1"/>
  <c r="AY57" i="1"/>
  <c r="AZ57" i="1"/>
  <c r="BA57" i="1"/>
  <c r="BB57" i="1"/>
  <c r="BC57" i="1"/>
  <c r="BD57" i="1"/>
  <c r="BE57" i="1"/>
  <c r="BF57" i="1"/>
  <c r="BG57" i="1"/>
  <c r="BH57" i="1"/>
  <c r="BI57" i="1"/>
  <c r="BJ57" i="1"/>
  <c r="BK57" i="1"/>
  <c r="BL57" i="1"/>
  <c r="BM57" i="1"/>
  <c r="BN57" i="1"/>
  <c r="BO57" i="1"/>
  <c r="BP57" i="1"/>
  <c r="BQ57" i="1"/>
  <c r="BR57" i="1"/>
  <c r="BS57" i="1"/>
  <c r="BT57" i="1"/>
  <c r="BU57" i="1"/>
  <c r="BV57" i="1"/>
  <c r="BW57" i="1"/>
  <c r="BX57" i="1"/>
  <c r="BY57" i="1"/>
  <c r="BZ57" i="1"/>
  <c r="CA57" i="1"/>
  <c r="CB57" i="1"/>
  <c r="CC57" i="1"/>
  <c r="CD57" i="1"/>
  <c r="CE57" i="1"/>
  <c r="CF57" i="1"/>
  <c r="CG57" i="1"/>
  <c r="CH57" i="1"/>
  <c r="CI57" i="1"/>
  <c r="CJ57" i="1"/>
  <c r="CK57" i="1"/>
  <c r="CL57" i="1"/>
  <c r="CM57" i="1"/>
  <c r="CN57" i="1"/>
  <c r="CO57" i="1"/>
  <c r="CP57" i="1"/>
  <c r="CQ57" i="1"/>
  <c r="CR57" i="1"/>
  <c r="CS57" i="1"/>
  <c r="CT57" i="1"/>
  <c r="CU57" i="1"/>
  <c r="CV57" i="1"/>
  <c r="CW57" i="1"/>
  <c r="CX57" i="1"/>
  <c r="CY57" i="1"/>
  <c r="CZ57" i="1"/>
  <c r="DA57" i="1"/>
  <c r="DB57" i="1"/>
  <c r="DC57" i="1"/>
  <c r="DD57" i="1"/>
  <c r="DE57" i="1"/>
  <c r="DF57" i="1"/>
  <c r="DG57" i="1"/>
  <c r="DH57" i="1"/>
  <c r="DI57" i="1"/>
  <c r="DJ57" i="1"/>
  <c r="DK57" i="1"/>
  <c r="DL57" i="1"/>
  <c r="DM57" i="1"/>
  <c r="DN57" i="1"/>
  <c r="DO57" i="1"/>
  <c r="DP57" i="1"/>
  <c r="DQ57" i="1"/>
  <c r="DR57" i="1"/>
  <c r="DS57" i="1"/>
  <c r="DT57" i="1"/>
  <c r="DU57" i="1"/>
  <c r="DV57" i="1"/>
  <c r="DW57" i="1"/>
  <c r="DX57" i="1"/>
  <c r="DY57" i="1"/>
  <c r="DZ57" i="1"/>
  <c r="EA57" i="1"/>
  <c r="EB57" i="1"/>
  <c r="EC57" i="1"/>
  <c r="ED57" i="1"/>
  <c r="EE57" i="1"/>
  <c r="EF57" i="1"/>
  <c r="EG57" i="1"/>
  <c r="EH57" i="1"/>
  <c r="EI57" i="1"/>
  <c r="EJ57" i="1"/>
  <c r="EK57" i="1"/>
  <c r="EL57" i="1"/>
  <c r="EM57" i="1"/>
  <c r="EN57" i="1"/>
  <c r="EO57" i="1"/>
  <c r="EP57" i="1"/>
  <c r="EQ57" i="1"/>
  <c r="ER57" i="1"/>
  <c r="ES57" i="1"/>
  <c r="ET57" i="1"/>
  <c r="EU57" i="1"/>
  <c r="EV57" i="1"/>
  <c r="EW57" i="1"/>
  <c r="EX57" i="1"/>
  <c r="EY57" i="1"/>
  <c r="EZ57" i="1"/>
  <c r="FA57" i="1"/>
  <c r="FB57" i="1"/>
  <c r="FC57" i="1"/>
  <c r="FD57" i="1"/>
  <c r="FE57" i="1"/>
  <c r="FF57" i="1"/>
  <c r="FG57" i="1"/>
  <c r="FH57" i="1"/>
  <c r="FI57" i="1"/>
  <c r="FJ57" i="1"/>
  <c r="FK57" i="1"/>
  <c r="FL57" i="1"/>
  <c r="FM57" i="1"/>
  <c r="FN57" i="1"/>
  <c r="FO57" i="1"/>
  <c r="FP57" i="1"/>
  <c r="FQ57" i="1"/>
  <c r="FR57" i="1"/>
  <c r="FS57" i="1"/>
  <c r="FT57" i="1"/>
  <c r="FU57" i="1"/>
  <c r="FV57" i="1"/>
  <c r="FW57" i="1"/>
  <c r="FX57" i="1"/>
  <c r="FY57" i="1"/>
  <c r="FZ57" i="1"/>
  <c r="GA57" i="1"/>
  <c r="GB57" i="1"/>
  <c r="GC57" i="1"/>
  <c r="GD57" i="1"/>
  <c r="GE57" i="1"/>
  <c r="GF57" i="1"/>
  <c r="GG57" i="1"/>
  <c r="GH57" i="1"/>
  <c r="GI57" i="1"/>
  <c r="GJ57" i="1"/>
  <c r="GK57" i="1"/>
  <c r="GL57" i="1"/>
  <c r="GM57" i="1"/>
  <c r="GN57" i="1"/>
  <c r="GO57" i="1"/>
  <c r="GP57" i="1"/>
  <c r="GQ57" i="1"/>
  <c r="GR57" i="1"/>
  <c r="GS57" i="1"/>
  <c r="GT57" i="1"/>
  <c r="AG58" i="1"/>
  <c r="AH58" i="1"/>
  <c r="AI58" i="1"/>
  <c r="AJ58" i="1"/>
  <c r="AK58" i="1"/>
  <c r="AL58" i="1"/>
  <c r="AM58" i="1"/>
  <c r="AN58" i="1"/>
  <c r="AO58" i="1"/>
  <c r="AP58" i="1"/>
  <c r="AQ58" i="1"/>
  <c r="AR58" i="1"/>
  <c r="AS58" i="1"/>
  <c r="AT58" i="1"/>
  <c r="AU58" i="1"/>
  <c r="AV58" i="1"/>
  <c r="AW58" i="1"/>
  <c r="AX58" i="1"/>
  <c r="AY58" i="1"/>
  <c r="AZ58" i="1"/>
  <c r="BA58" i="1"/>
  <c r="BB58" i="1"/>
  <c r="BC58" i="1"/>
  <c r="BD58" i="1"/>
  <c r="BE58" i="1"/>
  <c r="BF58" i="1"/>
  <c r="BG58" i="1"/>
  <c r="BH58" i="1"/>
  <c r="BI58" i="1"/>
  <c r="BJ58" i="1"/>
  <c r="BK58" i="1"/>
  <c r="BL58" i="1"/>
  <c r="BM58" i="1"/>
  <c r="BN58" i="1"/>
  <c r="BO58" i="1"/>
  <c r="BP58" i="1"/>
  <c r="BQ58" i="1"/>
  <c r="BR58" i="1"/>
  <c r="BS58" i="1"/>
  <c r="BT58" i="1"/>
  <c r="BU58" i="1"/>
  <c r="BV58" i="1"/>
  <c r="BW58" i="1"/>
  <c r="BX58" i="1"/>
  <c r="BY58" i="1"/>
  <c r="BZ58" i="1"/>
  <c r="CA58" i="1"/>
  <c r="CB58" i="1"/>
  <c r="CC58" i="1"/>
  <c r="CD58" i="1"/>
  <c r="CE58" i="1"/>
  <c r="CF58" i="1"/>
  <c r="CG58" i="1"/>
  <c r="CH58" i="1"/>
  <c r="CI58" i="1"/>
  <c r="CJ58" i="1"/>
  <c r="CK58" i="1"/>
  <c r="CL58" i="1"/>
  <c r="CM58" i="1"/>
  <c r="CN58" i="1"/>
  <c r="CO58" i="1"/>
  <c r="CP58" i="1"/>
  <c r="CQ58" i="1"/>
  <c r="CR58" i="1"/>
  <c r="CS58" i="1"/>
  <c r="CT58" i="1"/>
  <c r="CU58" i="1"/>
  <c r="CV58" i="1"/>
  <c r="CW58" i="1"/>
  <c r="CX58" i="1"/>
  <c r="CY58" i="1"/>
  <c r="CZ58" i="1"/>
  <c r="DA58" i="1"/>
  <c r="DB58" i="1"/>
  <c r="DC58" i="1"/>
  <c r="DD58" i="1"/>
  <c r="DE58" i="1"/>
  <c r="DF58" i="1"/>
  <c r="DG58" i="1"/>
  <c r="DH58" i="1"/>
  <c r="DI58" i="1"/>
  <c r="DJ58" i="1"/>
  <c r="DK58" i="1"/>
  <c r="DL58" i="1"/>
  <c r="DM58" i="1"/>
  <c r="DN58" i="1"/>
  <c r="DO58" i="1"/>
  <c r="DP58" i="1"/>
  <c r="DQ58" i="1"/>
  <c r="DR58" i="1"/>
  <c r="DS58" i="1"/>
  <c r="DT58" i="1"/>
  <c r="DU58" i="1"/>
  <c r="DV58" i="1"/>
  <c r="DW58" i="1"/>
  <c r="DX58" i="1"/>
  <c r="DY58" i="1"/>
  <c r="DZ58" i="1"/>
  <c r="EA58" i="1"/>
  <c r="EB58" i="1"/>
  <c r="EC58" i="1"/>
  <c r="ED58" i="1"/>
  <c r="EE58" i="1"/>
  <c r="EF58" i="1"/>
  <c r="EG58" i="1"/>
  <c r="EH58" i="1"/>
  <c r="EI58" i="1"/>
  <c r="EJ58" i="1"/>
  <c r="EK58" i="1"/>
  <c r="EL58" i="1"/>
  <c r="EM58" i="1"/>
  <c r="EN58" i="1"/>
  <c r="EO58" i="1"/>
  <c r="EP58" i="1"/>
  <c r="EQ58" i="1"/>
  <c r="ER58" i="1"/>
  <c r="ES58" i="1"/>
  <c r="ET58" i="1"/>
  <c r="EU58" i="1"/>
  <c r="EV58" i="1"/>
  <c r="EW58" i="1"/>
  <c r="EX58" i="1"/>
  <c r="EY58" i="1"/>
  <c r="EZ58" i="1"/>
  <c r="FA58" i="1"/>
  <c r="FB58" i="1"/>
  <c r="FC58" i="1"/>
  <c r="FD58" i="1"/>
  <c r="FE58" i="1"/>
  <c r="FF58" i="1"/>
  <c r="FG58" i="1"/>
  <c r="FH58" i="1"/>
  <c r="FI58" i="1"/>
  <c r="FJ58" i="1"/>
  <c r="FK58" i="1"/>
  <c r="FL58" i="1"/>
  <c r="FM58" i="1"/>
  <c r="FN58" i="1"/>
  <c r="FO58" i="1"/>
  <c r="FP58" i="1"/>
  <c r="FQ58" i="1"/>
  <c r="FR58" i="1"/>
  <c r="FS58" i="1"/>
  <c r="FT58" i="1"/>
  <c r="FU58" i="1"/>
  <c r="FV58" i="1"/>
  <c r="FW58" i="1"/>
  <c r="FX58" i="1"/>
  <c r="FY58" i="1"/>
  <c r="FZ58" i="1"/>
  <c r="GA58" i="1"/>
  <c r="GB58" i="1"/>
  <c r="GC58" i="1"/>
  <c r="GD58" i="1"/>
  <c r="GE58" i="1"/>
  <c r="GF58" i="1"/>
  <c r="GG58" i="1"/>
  <c r="GH58" i="1"/>
  <c r="GI58" i="1"/>
  <c r="GJ58" i="1"/>
  <c r="GK58" i="1"/>
  <c r="GL58" i="1"/>
  <c r="GM58" i="1"/>
  <c r="GN58" i="1"/>
  <c r="GO58" i="1"/>
  <c r="GP58" i="1"/>
  <c r="GQ58" i="1"/>
  <c r="GR58" i="1"/>
  <c r="GS58" i="1"/>
  <c r="GT58" i="1"/>
  <c r="AG59" i="1"/>
  <c r="AH59" i="1"/>
  <c r="AI59" i="1"/>
  <c r="AJ59"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CO59" i="1"/>
  <c r="CP59" i="1"/>
  <c r="CQ59" i="1"/>
  <c r="CR59" i="1"/>
  <c r="CS59" i="1"/>
  <c r="CT59" i="1"/>
  <c r="CU59" i="1"/>
  <c r="CV59" i="1"/>
  <c r="CW59" i="1"/>
  <c r="CX59" i="1"/>
  <c r="CY59" i="1"/>
  <c r="CZ59" i="1"/>
  <c r="DA59" i="1"/>
  <c r="DB59" i="1"/>
  <c r="DC59" i="1"/>
  <c r="DD59" i="1"/>
  <c r="DE59" i="1"/>
  <c r="DF59" i="1"/>
  <c r="DG59" i="1"/>
  <c r="DH59" i="1"/>
  <c r="DI59" i="1"/>
  <c r="DJ59" i="1"/>
  <c r="DK59" i="1"/>
  <c r="DL59" i="1"/>
  <c r="DM59" i="1"/>
  <c r="DN59" i="1"/>
  <c r="DO59" i="1"/>
  <c r="DP59" i="1"/>
  <c r="DQ59" i="1"/>
  <c r="DR59" i="1"/>
  <c r="DS59" i="1"/>
  <c r="DT59" i="1"/>
  <c r="DU59" i="1"/>
  <c r="DV59" i="1"/>
  <c r="DW59" i="1"/>
  <c r="DX59" i="1"/>
  <c r="DY59" i="1"/>
  <c r="DZ59" i="1"/>
  <c r="EA59" i="1"/>
  <c r="EB59" i="1"/>
  <c r="EC59" i="1"/>
  <c r="ED59" i="1"/>
  <c r="EE59" i="1"/>
  <c r="EF59" i="1"/>
  <c r="EG59" i="1"/>
  <c r="EH59" i="1"/>
  <c r="EI59" i="1"/>
  <c r="EJ59" i="1"/>
  <c r="EK59" i="1"/>
  <c r="EL59" i="1"/>
  <c r="EM59" i="1"/>
  <c r="EN59" i="1"/>
  <c r="EO59" i="1"/>
  <c r="EP59" i="1"/>
  <c r="EQ59" i="1"/>
  <c r="ER59" i="1"/>
  <c r="ES59" i="1"/>
  <c r="ET59" i="1"/>
  <c r="EU59" i="1"/>
  <c r="EV59" i="1"/>
  <c r="EW59" i="1"/>
  <c r="EX59" i="1"/>
  <c r="EY59" i="1"/>
  <c r="EZ59" i="1"/>
  <c r="FA59" i="1"/>
  <c r="FB59" i="1"/>
  <c r="FC59" i="1"/>
  <c r="FD59" i="1"/>
  <c r="FE59" i="1"/>
  <c r="FF59" i="1"/>
  <c r="FG59" i="1"/>
  <c r="FH59" i="1"/>
  <c r="FI59" i="1"/>
  <c r="FJ59" i="1"/>
  <c r="FK59" i="1"/>
  <c r="FL59" i="1"/>
  <c r="FM59" i="1"/>
  <c r="FN59" i="1"/>
  <c r="FO59" i="1"/>
  <c r="FP59" i="1"/>
  <c r="FQ59" i="1"/>
  <c r="FR59" i="1"/>
  <c r="FS59" i="1"/>
  <c r="FT59" i="1"/>
  <c r="FU59" i="1"/>
  <c r="FV59" i="1"/>
  <c r="FW59" i="1"/>
  <c r="FX59" i="1"/>
  <c r="FY59" i="1"/>
  <c r="FZ59" i="1"/>
  <c r="GA59" i="1"/>
  <c r="GB59" i="1"/>
  <c r="GC59" i="1"/>
  <c r="GD59" i="1"/>
  <c r="GE59" i="1"/>
  <c r="GF59" i="1"/>
  <c r="GG59" i="1"/>
  <c r="GH59" i="1"/>
  <c r="GI59" i="1"/>
  <c r="GJ59" i="1"/>
  <c r="GK59" i="1"/>
  <c r="GL59" i="1"/>
  <c r="GM59" i="1"/>
  <c r="GN59" i="1"/>
  <c r="GO59" i="1"/>
  <c r="GP59" i="1"/>
  <c r="GQ59" i="1"/>
  <c r="GR59" i="1"/>
  <c r="GS59" i="1"/>
  <c r="GT59"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BY60" i="1"/>
  <c r="BZ60" i="1"/>
  <c r="CA60" i="1"/>
  <c r="CB60" i="1"/>
  <c r="CC60" i="1"/>
  <c r="CD60" i="1"/>
  <c r="CE60" i="1"/>
  <c r="CF60" i="1"/>
  <c r="CG60" i="1"/>
  <c r="CH60" i="1"/>
  <c r="CI60" i="1"/>
  <c r="CJ60" i="1"/>
  <c r="CK60" i="1"/>
  <c r="CL60" i="1"/>
  <c r="CM60" i="1"/>
  <c r="CN60" i="1"/>
  <c r="CO60" i="1"/>
  <c r="CP60" i="1"/>
  <c r="CQ60" i="1"/>
  <c r="CR60" i="1"/>
  <c r="CS60" i="1"/>
  <c r="CT60" i="1"/>
  <c r="CU60" i="1"/>
  <c r="CV60" i="1"/>
  <c r="CW60" i="1"/>
  <c r="CX60" i="1"/>
  <c r="CY60" i="1"/>
  <c r="CZ60" i="1"/>
  <c r="DA60" i="1"/>
  <c r="DB60" i="1"/>
  <c r="DC60" i="1"/>
  <c r="DD60" i="1"/>
  <c r="DE60" i="1"/>
  <c r="DF60" i="1"/>
  <c r="DG60" i="1"/>
  <c r="DH60" i="1"/>
  <c r="DI60" i="1"/>
  <c r="DJ60" i="1"/>
  <c r="DK60" i="1"/>
  <c r="DL60" i="1"/>
  <c r="DM60" i="1"/>
  <c r="DN60" i="1"/>
  <c r="DO60" i="1"/>
  <c r="DP60" i="1"/>
  <c r="DQ60" i="1"/>
  <c r="DR60" i="1"/>
  <c r="DS60" i="1"/>
  <c r="DT60" i="1"/>
  <c r="DU60" i="1"/>
  <c r="DV60" i="1"/>
  <c r="DW60" i="1"/>
  <c r="DX60" i="1"/>
  <c r="DY60" i="1"/>
  <c r="DZ60" i="1"/>
  <c r="EA60" i="1"/>
  <c r="EB60" i="1"/>
  <c r="EC60" i="1"/>
  <c r="ED60" i="1"/>
  <c r="EE60" i="1"/>
  <c r="EF60" i="1"/>
  <c r="EG60" i="1"/>
  <c r="EH60" i="1"/>
  <c r="EI60" i="1"/>
  <c r="EJ60" i="1"/>
  <c r="EK60" i="1"/>
  <c r="EL60" i="1"/>
  <c r="EM60" i="1"/>
  <c r="EN60" i="1"/>
  <c r="EO60" i="1"/>
  <c r="EP60" i="1"/>
  <c r="EQ60" i="1"/>
  <c r="ER60" i="1"/>
  <c r="ES60" i="1"/>
  <c r="ET60" i="1"/>
  <c r="EU60" i="1"/>
  <c r="EV60" i="1"/>
  <c r="EW60" i="1"/>
  <c r="EX60" i="1"/>
  <c r="EY60" i="1"/>
  <c r="EZ60" i="1"/>
  <c r="FA60" i="1"/>
  <c r="FB60" i="1"/>
  <c r="FC60" i="1"/>
  <c r="FD60" i="1"/>
  <c r="FE60" i="1"/>
  <c r="FF60" i="1"/>
  <c r="FG60" i="1"/>
  <c r="FH60" i="1"/>
  <c r="FI60" i="1"/>
  <c r="FJ60" i="1"/>
  <c r="FK60" i="1"/>
  <c r="FL60" i="1"/>
  <c r="FM60" i="1"/>
  <c r="FN60" i="1"/>
  <c r="FO60" i="1"/>
  <c r="FP60" i="1"/>
  <c r="FQ60" i="1"/>
  <c r="FR60" i="1"/>
  <c r="FS60" i="1"/>
  <c r="FT60" i="1"/>
  <c r="FU60" i="1"/>
  <c r="FV60" i="1"/>
  <c r="FW60" i="1"/>
  <c r="FX60" i="1"/>
  <c r="FY60" i="1"/>
  <c r="FZ60" i="1"/>
  <c r="GA60" i="1"/>
  <c r="GB60" i="1"/>
  <c r="GC60" i="1"/>
  <c r="GD60" i="1"/>
  <c r="GE60" i="1"/>
  <c r="GF60" i="1"/>
  <c r="GG60" i="1"/>
  <c r="GH60" i="1"/>
  <c r="GI60" i="1"/>
  <c r="GJ60" i="1"/>
  <c r="GK60" i="1"/>
  <c r="GL60" i="1"/>
  <c r="GM60" i="1"/>
  <c r="GN60" i="1"/>
  <c r="GO60" i="1"/>
  <c r="GP60" i="1"/>
  <c r="GQ60" i="1"/>
  <c r="GR60" i="1"/>
  <c r="GS60" i="1"/>
  <c r="GT60" i="1"/>
  <c r="AG61" i="1"/>
  <c r="AH61" i="1"/>
  <c r="AI61" i="1"/>
  <c r="AJ61" i="1"/>
  <c r="AK61" i="1"/>
  <c r="AL61" i="1"/>
  <c r="AM61" i="1"/>
  <c r="AN61" i="1"/>
  <c r="AO61" i="1"/>
  <c r="AP61" i="1"/>
  <c r="AQ61" i="1"/>
  <c r="AR61" i="1"/>
  <c r="AS61" i="1"/>
  <c r="AT61" i="1"/>
  <c r="AU61" i="1"/>
  <c r="AV61" i="1"/>
  <c r="AW61" i="1"/>
  <c r="AX61" i="1"/>
  <c r="AY61" i="1"/>
  <c r="AZ61" i="1"/>
  <c r="BA61" i="1"/>
  <c r="BB61" i="1"/>
  <c r="BC61" i="1"/>
  <c r="BD61" i="1"/>
  <c r="BE61" i="1"/>
  <c r="BF61" i="1"/>
  <c r="BG61" i="1"/>
  <c r="BH61" i="1"/>
  <c r="BI61" i="1"/>
  <c r="BJ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M61" i="1"/>
  <c r="CN61" i="1"/>
  <c r="CO61" i="1"/>
  <c r="CP61" i="1"/>
  <c r="CQ61" i="1"/>
  <c r="CR61" i="1"/>
  <c r="CS61" i="1"/>
  <c r="CT61" i="1"/>
  <c r="CU61" i="1"/>
  <c r="CV61" i="1"/>
  <c r="CW61" i="1"/>
  <c r="CX61" i="1"/>
  <c r="CY61" i="1"/>
  <c r="CZ61" i="1"/>
  <c r="DA61" i="1"/>
  <c r="DB61" i="1"/>
  <c r="DC61" i="1"/>
  <c r="DD61" i="1"/>
  <c r="DE61" i="1"/>
  <c r="DF61" i="1"/>
  <c r="DG61" i="1"/>
  <c r="DH61" i="1"/>
  <c r="DI61" i="1"/>
  <c r="DJ61" i="1"/>
  <c r="DK61" i="1"/>
  <c r="DL61" i="1"/>
  <c r="DM61" i="1"/>
  <c r="DN61" i="1"/>
  <c r="DO61" i="1"/>
  <c r="DP61" i="1"/>
  <c r="DQ61" i="1"/>
  <c r="DR61" i="1"/>
  <c r="DS61" i="1"/>
  <c r="DT61" i="1"/>
  <c r="DU61" i="1"/>
  <c r="DV61" i="1"/>
  <c r="DW61" i="1"/>
  <c r="DX61" i="1"/>
  <c r="DY61" i="1"/>
  <c r="DZ61" i="1"/>
  <c r="EA61" i="1"/>
  <c r="EB61" i="1"/>
  <c r="EC61" i="1"/>
  <c r="ED61" i="1"/>
  <c r="EE61" i="1"/>
  <c r="EF61" i="1"/>
  <c r="EG61" i="1"/>
  <c r="EH61" i="1"/>
  <c r="EI61" i="1"/>
  <c r="EJ61" i="1"/>
  <c r="EK61" i="1"/>
  <c r="EL61" i="1"/>
  <c r="EM61" i="1"/>
  <c r="EN61" i="1"/>
  <c r="EO61" i="1"/>
  <c r="EP61" i="1"/>
  <c r="EQ61" i="1"/>
  <c r="ER61" i="1"/>
  <c r="ES61" i="1"/>
  <c r="ET61" i="1"/>
  <c r="EU61" i="1"/>
  <c r="EV61" i="1"/>
  <c r="EW61" i="1"/>
  <c r="EX61" i="1"/>
  <c r="EY61" i="1"/>
  <c r="EZ61" i="1"/>
  <c r="FA61" i="1"/>
  <c r="FB61" i="1"/>
  <c r="FC61" i="1"/>
  <c r="FD61" i="1"/>
  <c r="FE61" i="1"/>
  <c r="FF61" i="1"/>
  <c r="FG61" i="1"/>
  <c r="FH61" i="1"/>
  <c r="FI61" i="1"/>
  <c r="FJ61" i="1"/>
  <c r="FK61" i="1"/>
  <c r="FL61" i="1"/>
  <c r="FM61" i="1"/>
  <c r="FN61" i="1"/>
  <c r="FO61" i="1"/>
  <c r="FP61" i="1"/>
  <c r="FQ61" i="1"/>
  <c r="FR61" i="1"/>
  <c r="FS61" i="1"/>
  <c r="FT61" i="1"/>
  <c r="FU61" i="1"/>
  <c r="FV61" i="1"/>
  <c r="FW61" i="1"/>
  <c r="FX61" i="1"/>
  <c r="FY61" i="1"/>
  <c r="FZ61" i="1"/>
  <c r="GA61" i="1"/>
  <c r="GB61" i="1"/>
  <c r="GC61" i="1"/>
  <c r="GD61" i="1"/>
  <c r="GE61" i="1"/>
  <c r="GF61" i="1"/>
  <c r="GG61" i="1"/>
  <c r="GH61" i="1"/>
  <c r="GI61" i="1"/>
  <c r="GJ61" i="1"/>
  <c r="GK61" i="1"/>
  <c r="GL61" i="1"/>
  <c r="GM61" i="1"/>
  <c r="GN61" i="1"/>
  <c r="GO61" i="1"/>
  <c r="GP61" i="1"/>
  <c r="GQ61" i="1"/>
  <c r="GR61" i="1"/>
  <c r="GS61" i="1"/>
  <c r="GT61" i="1"/>
  <c r="AG62" i="1"/>
  <c r="AH62" i="1"/>
  <c r="AI62" i="1"/>
  <c r="AJ62" i="1"/>
  <c r="AK62" i="1"/>
  <c r="AL62" i="1"/>
  <c r="AM62" i="1"/>
  <c r="AN62" i="1"/>
  <c r="AO62" i="1"/>
  <c r="AP62" i="1"/>
  <c r="AQ62" i="1"/>
  <c r="AR62" i="1"/>
  <c r="AS62" i="1"/>
  <c r="AT62" i="1"/>
  <c r="AU62" i="1"/>
  <c r="AV62" i="1"/>
  <c r="AW62" i="1"/>
  <c r="AX62" i="1"/>
  <c r="AY62" i="1"/>
  <c r="AZ62" i="1"/>
  <c r="BA62" i="1"/>
  <c r="BB62" i="1"/>
  <c r="BC62" i="1"/>
  <c r="BD62" i="1"/>
  <c r="BE62" i="1"/>
  <c r="BF62" i="1"/>
  <c r="BG62" i="1"/>
  <c r="BH62" i="1"/>
  <c r="BI62" i="1"/>
  <c r="BJ62" i="1"/>
  <c r="BK62" i="1"/>
  <c r="BL62" i="1"/>
  <c r="BM62" i="1"/>
  <c r="BN62" i="1"/>
  <c r="BO62" i="1"/>
  <c r="BP62" i="1"/>
  <c r="BQ62" i="1"/>
  <c r="BR62" i="1"/>
  <c r="BS62" i="1"/>
  <c r="BT62" i="1"/>
  <c r="BU62" i="1"/>
  <c r="BV62" i="1"/>
  <c r="BW62" i="1"/>
  <c r="BX62" i="1"/>
  <c r="BY62" i="1"/>
  <c r="BZ62" i="1"/>
  <c r="CA62" i="1"/>
  <c r="CB62" i="1"/>
  <c r="CC62" i="1"/>
  <c r="CD62" i="1"/>
  <c r="CE62" i="1"/>
  <c r="CF62" i="1"/>
  <c r="CG62" i="1"/>
  <c r="CH62" i="1"/>
  <c r="CI62" i="1"/>
  <c r="CJ62" i="1"/>
  <c r="CK62" i="1"/>
  <c r="CL62" i="1"/>
  <c r="CM62" i="1"/>
  <c r="CN62" i="1"/>
  <c r="CO62" i="1"/>
  <c r="CP62" i="1"/>
  <c r="CQ62" i="1"/>
  <c r="CR62" i="1"/>
  <c r="CS62" i="1"/>
  <c r="CT62" i="1"/>
  <c r="CU62" i="1"/>
  <c r="CV62" i="1"/>
  <c r="CW62" i="1"/>
  <c r="CX62" i="1"/>
  <c r="CY62" i="1"/>
  <c r="CZ62" i="1"/>
  <c r="DA62" i="1"/>
  <c r="DB62" i="1"/>
  <c r="DC62" i="1"/>
  <c r="DD62" i="1"/>
  <c r="DE62" i="1"/>
  <c r="DF62" i="1"/>
  <c r="DG62" i="1"/>
  <c r="DH62" i="1"/>
  <c r="DI62" i="1"/>
  <c r="DJ62" i="1"/>
  <c r="DK62" i="1"/>
  <c r="DL62" i="1"/>
  <c r="DM62" i="1"/>
  <c r="DN62" i="1"/>
  <c r="DO62" i="1"/>
  <c r="DP62" i="1"/>
  <c r="DQ62" i="1"/>
  <c r="DR62" i="1"/>
  <c r="DS62" i="1"/>
  <c r="DT62" i="1"/>
  <c r="DU62" i="1"/>
  <c r="DV62" i="1"/>
  <c r="DW62" i="1"/>
  <c r="DX62" i="1"/>
  <c r="DY62" i="1"/>
  <c r="DZ62" i="1"/>
  <c r="EA62" i="1"/>
  <c r="EB62" i="1"/>
  <c r="EC62" i="1"/>
  <c r="ED62" i="1"/>
  <c r="EE62" i="1"/>
  <c r="EF62" i="1"/>
  <c r="EG62" i="1"/>
  <c r="EH62" i="1"/>
  <c r="EI62" i="1"/>
  <c r="EJ62" i="1"/>
  <c r="EK62" i="1"/>
  <c r="EL62" i="1"/>
  <c r="EM62" i="1"/>
  <c r="EN62" i="1"/>
  <c r="EO62" i="1"/>
  <c r="EP62" i="1"/>
  <c r="EQ62" i="1"/>
  <c r="ER62" i="1"/>
  <c r="ES62" i="1"/>
  <c r="ET62" i="1"/>
  <c r="EU62" i="1"/>
  <c r="EV62" i="1"/>
  <c r="EW62" i="1"/>
  <c r="EX62" i="1"/>
  <c r="EY62" i="1"/>
  <c r="EZ62" i="1"/>
  <c r="FA62" i="1"/>
  <c r="FB62" i="1"/>
  <c r="FC62" i="1"/>
  <c r="FD62" i="1"/>
  <c r="FE62" i="1"/>
  <c r="FF62" i="1"/>
  <c r="FG62" i="1"/>
  <c r="FH62" i="1"/>
  <c r="FI62" i="1"/>
  <c r="FJ62" i="1"/>
  <c r="FK62" i="1"/>
  <c r="FL62" i="1"/>
  <c r="FM62" i="1"/>
  <c r="FN62" i="1"/>
  <c r="FO62" i="1"/>
  <c r="FP62" i="1"/>
  <c r="FQ62" i="1"/>
  <c r="FR62" i="1"/>
  <c r="FS62" i="1"/>
  <c r="FT62" i="1"/>
  <c r="FU62" i="1"/>
  <c r="FV62" i="1"/>
  <c r="FW62" i="1"/>
  <c r="FX62" i="1"/>
  <c r="FY62" i="1"/>
  <c r="FZ62" i="1"/>
  <c r="GA62" i="1"/>
  <c r="GB62" i="1"/>
  <c r="GC62" i="1"/>
  <c r="GD62" i="1"/>
  <c r="GE62" i="1"/>
  <c r="GF62" i="1"/>
  <c r="GG62" i="1"/>
  <c r="GH62" i="1"/>
  <c r="GI62" i="1"/>
  <c r="GJ62" i="1"/>
  <c r="GK62" i="1"/>
  <c r="GL62" i="1"/>
  <c r="GM62" i="1"/>
  <c r="GN62" i="1"/>
  <c r="GO62" i="1"/>
  <c r="GP62" i="1"/>
  <c r="GQ62" i="1"/>
  <c r="GR62" i="1"/>
  <c r="GS62" i="1"/>
  <c r="GT62" i="1"/>
  <c r="AG63" i="1"/>
  <c r="AH63" i="1"/>
  <c r="AI63" i="1"/>
  <c r="AJ63"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BM63" i="1"/>
  <c r="BN63" i="1"/>
  <c r="BO63" i="1"/>
  <c r="BP63" i="1"/>
  <c r="BQ63" i="1"/>
  <c r="BR63" i="1"/>
  <c r="BS63" i="1"/>
  <c r="BT63" i="1"/>
  <c r="BU63" i="1"/>
  <c r="BV63" i="1"/>
  <c r="BW63" i="1"/>
  <c r="BX63" i="1"/>
  <c r="BY63" i="1"/>
  <c r="BZ63" i="1"/>
  <c r="CA63" i="1"/>
  <c r="CB63" i="1"/>
  <c r="CC63" i="1"/>
  <c r="CD63" i="1"/>
  <c r="CE63" i="1"/>
  <c r="CF63" i="1"/>
  <c r="CG63" i="1"/>
  <c r="CH63" i="1"/>
  <c r="CI63" i="1"/>
  <c r="CJ63" i="1"/>
  <c r="CK63" i="1"/>
  <c r="CL63" i="1"/>
  <c r="CM63" i="1"/>
  <c r="CN63" i="1"/>
  <c r="CO63" i="1"/>
  <c r="CP63" i="1"/>
  <c r="CQ63" i="1"/>
  <c r="CR63" i="1"/>
  <c r="CS63" i="1"/>
  <c r="CT63" i="1"/>
  <c r="CU63" i="1"/>
  <c r="CV63" i="1"/>
  <c r="CW63" i="1"/>
  <c r="CX63" i="1"/>
  <c r="CY63" i="1"/>
  <c r="CZ63" i="1"/>
  <c r="DA63" i="1"/>
  <c r="DB63" i="1"/>
  <c r="DC63" i="1"/>
  <c r="DD63" i="1"/>
  <c r="DE63" i="1"/>
  <c r="DF63" i="1"/>
  <c r="DG63" i="1"/>
  <c r="DH63" i="1"/>
  <c r="DI63" i="1"/>
  <c r="DJ63" i="1"/>
  <c r="DK63" i="1"/>
  <c r="DL63" i="1"/>
  <c r="DM63" i="1"/>
  <c r="DN63" i="1"/>
  <c r="DO63" i="1"/>
  <c r="DP63" i="1"/>
  <c r="DQ63" i="1"/>
  <c r="DR63" i="1"/>
  <c r="DS63" i="1"/>
  <c r="DT63" i="1"/>
  <c r="DU63" i="1"/>
  <c r="DV63" i="1"/>
  <c r="DW63" i="1"/>
  <c r="DX63" i="1"/>
  <c r="DY63" i="1"/>
  <c r="DZ63" i="1"/>
  <c r="EA63" i="1"/>
  <c r="EB63" i="1"/>
  <c r="EC63" i="1"/>
  <c r="ED63" i="1"/>
  <c r="EE63" i="1"/>
  <c r="EF63" i="1"/>
  <c r="EG63" i="1"/>
  <c r="EH63" i="1"/>
  <c r="EI63" i="1"/>
  <c r="EJ63" i="1"/>
  <c r="EK63" i="1"/>
  <c r="EL63" i="1"/>
  <c r="EM63" i="1"/>
  <c r="EN63" i="1"/>
  <c r="EO63" i="1"/>
  <c r="EP63" i="1"/>
  <c r="EQ63" i="1"/>
  <c r="ER63" i="1"/>
  <c r="ES63" i="1"/>
  <c r="ET63" i="1"/>
  <c r="EU63" i="1"/>
  <c r="EV63" i="1"/>
  <c r="EW63" i="1"/>
  <c r="EX63" i="1"/>
  <c r="EY63" i="1"/>
  <c r="EZ63" i="1"/>
  <c r="FA63" i="1"/>
  <c r="FB63" i="1"/>
  <c r="FC63" i="1"/>
  <c r="FD63" i="1"/>
  <c r="FE63" i="1"/>
  <c r="FF63" i="1"/>
  <c r="FG63" i="1"/>
  <c r="FH63" i="1"/>
  <c r="FI63" i="1"/>
  <c r="FJ63" i="1"/>
  <c r="FK63" i="1"/>
  <c r="FL63" i="1"/>
  <c r="FM63" i="1"/>
  <c r="FN63" i="1"/>
  <c r="FO63" i="1"/>
  <c r="FP63" i="1"/>
  <c r="FQ63" i="1"/>
  <c r="FR63" i="1"/>
  <c r="FS63" i="1"/>
  <c r="FT63" i="1"/>
  <c r="FU63" i="1"/>
  <c r="FV63" i="1"/>
  <c r="FW63" i="1"/>
  <c r="FX63" i="1"/>
  <c r="FY63" i="1"/>
  <c r="FZ63" i="1"/>
  <c r="GA63" i="1"/>
  <c r="GB63" i="1"/>
  <c r="GC63" i="1"/>
  <c r="GD63" i="1"/>
  <c r="GE63" i="1"/>
  <c r="GF63" i="1"/>
  <c r="GG63" i="1"/>
  <c r="GH63" i="1"/>
  <c r="GI63" i="1"/>
  <c r="GJ63" i="1"/>
  <c r="GK63" i="1"/>
  <c r="GL63" i="1"/>
  <c r="GM63" i="1"/>
  <c r="GN63" i="1"/>
  <c r="GO63" i="1"/>
  <c r="GP63" i="1"/>
  <c r="GQ63" i="1"/>
  <c r="GR63" i="1"/>
  <c r="GS63" i="1"/>
  <c r="GT63" i="1"/>
  <c r="AG64" i="1"/>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H64" i="1"/>
  <c r="CI64" i="1"/>
  <c r="CJ64" i="1"/>
  <c r="CK64" i="1"/>
  <c r="CL64" i="1"/>
  <c r="CM64" i="1"/>
  <c r="CN64" i="1"/>
  <c r="CO64" i="1"/>
  <c r="CP64" i="1"/>
  <c r="CQ64" i="1"/>
  <c r="CR64" i="1"/>
  <c r="CS64" i="1"/>
  <c r="CT64" i="1"/>
  <c r="CU64" i="1"/>
  <c r="CV64" i="1"/>
  <c r="CW64" i="1"/>
  <c r="CX64" i="1"/>
  <c r="CY64" i="1"/>
  <c r="CZ64" i="1"/>
  <c r="DA64" i="1"/>
  <c r="DB64" i="1"/>
  <c r="DC64" i="1"/>
  <c r="DD64" i="1"/>
  <c r="DE64" i="1"/>
  <c r="DF64" i="1"/>
  <c r="DG64" i="1"/>
  <c r="DH64" i="1"/>
  <c r="DI64" i="1"/>
  <c r="DJ64" i="1"/>
  <c r="DK64" i="1"/>
  <c r="DL64" i="1"/>
  <c r="DM64" i="1"/>
  <c r="DN64" i="1"/>
  <c r="DO64" i="1"/>
  <c r="DP64" i="1"/>
  <c r="DQ64" i="1"/>
  <c r="DR64" i="1"/>
  <c r="DS64" i="1"/>
  <c r="DT64" i="1"/>
  <c r="DU64" i="1"/>
  <c r="DV64" i="1"/>
  <c r="DW64" i="1"/>
  <c r="DX64" i="1"/>
  <c r="DY64" i="1"/>
  <c r="DZ64" i="1"/>
  <c r="EA64" i="1"/>
  <c r="EB64" i="1"/>
  <c r="EC64" i="1"/>
  <c r="ED64" i="1"/>
  <c r="EE64" i="1"/>
  <c r="EF64" i="1"/>
  <c r="EG64" i="1"/>
  <c r="EH64" i="1"/>
  <c r="EI64" i="1"/>
  <c r="EJ64" i="1"/>
  <c r="EK64" i="1"/>
  <c r="EL64" i="1"/>
  <c r="EM64" i="1"/>
  <c r="EN64" i="1"/>
  <c r="EO64" i="1"/>
  <c r="EP64" i="1"/>
  <c r="EQ64" i="1"/>
  <c r="ER64" i="1"/>
  <c r="ES64" i="1"/>
  <c r="ET64" i="1"/>
  <c r="EU64" i="1"/>
  <c r="EV64" i="1"/>
  <c r="EW64" i="1"/>
  <c r="EX64" i="1"/>
  <c r="EY64" i="1"/>
  <c r="EZ64" i="1"/>
  <c r="FA64" i="1"/>
  <c r="FB64" i="1"/>
  <c r="FC64" i="1"/>
  <c r="FD64" i="1"/>
  <c r="FE64" i="1"/>
  <c r="FF64" i="1"/>
  <c r="FG64" i="1"/>
  <c r="FH64" i="1"/>
  <c r="FI64" i="1"/>
  <c r="FJ64" i="1"/>
  <c r="FK64" i="1"/>
  <c r="FL64" i="1"/>
  <c r="FM64" i="1"/>
  <c r="FN64" i="1"/>
  <c r="FO64" i="1"/>
  <c r="FP64" i="1"/>
  <c r="FQ64" i="1"/>
  <c r="FR64" i="1"/>
  <c r="FS64" i="1"/>
  <c r="FT64" i="1"/>
  <c r="FU64" i="1"/>
  <c r="FV64" i="1"/>
  <c r="FW64" i="1"/>
  <c r="FX64" i="1"/>
  <c r="FY64" i="1"/>
  <c r="FZ64" i="1"/>
  <c r="GA64" i="1"/>
  <c r="GB64" i="1"/>
  <c r="GC64" i="1"/>
  <c r="GD64" i="1"/>
  <c r="GE64" i="1"/>
  <c r="GF64" i="1"/>
  <c r="GG64" i="1"/>
  <c r="GH64" i="1"/>
  <c r="GI64" i="1"/>
  <c r="GJ64" i="1"/>
  <c r="GK64" i="1"/>
  <c r="GL64" i="1"/>
  <c r="GM64" i="1"/>
  <c r="GN64" i="1"/>
  <c r="GO64" i="1"/>
  <c r="GP64" i="1"/>
  <c r="GQ64" i="1"/>
  <c r="GR64" i="1"/>
  <c r="GS64" i="1"/>
  <c r="GT64" i="1"/>
  <c r="AG65"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BH65" i="1"/>
  <c r="BI65" i="1"/>
  <c r="BJ65" i="1"/>
  <c r="BK65" i="1"/>
  <c r="BL65" i="1"/>
  <c r="BM65" i="1"/>
  <c r="BN65" i="1"/>
  <c r="BO65" i="1"/>
  <c r="BP65" i="1"/>
  <c r="BQ65" i="1"/>
  <c r="BR65" i="1"/>
  <c r="BS65" i="1"/>
  <c r="BT65" i="1"/>
  <c r="BU65" i="1"/>
  <c r="BV65" i="1"/>
  <c r="BW65" i="1"/>
  <c r="BX65" i="1"/>
  <c r="BY65" i="1"/>
  <c r="BZ65" i="1"/>
  <c r="CA65" i="1"/>
  <c r="CB65" i="1"/>
  <c r="CC65" i="1"/>
  <c r="CD65" i="1"/>
  <c r="CE65" i="1"/>
  <c r="CF65" i="1"/>
  <c r="CG65" i="1"/>
  <c r="CH65" i="1"/>
  <c r="CI65" i="1"/>
  <c r="CJ65" i="1"/>
  <c r="CK65" i="1"/>
  <c r="CL65" i="1"/>
  <c r="CM65" i="1"/>
  <c r="CN65" i="1"/>
  <c r="CO65" i="1"/>
  <c r="CP65" i="1"/>
  <c r="CQ65" i="1"/>
  <c r="CR65" i="1"/>
  <c r="CS65" i="1"/>
  <c r="CT65" i="1"/>
  <c r="CU65" i="1"/>
  <c r="CV65" i="1"/>
  <c r="CW65" i="1"/>
  <c r="CX65" i="1"/>
  <c r="CY65" i="1"/>
  <c r="CZ65" i="1"/>
  <c r="DA65" i="1"/>
  <c r="DB65" i="1"/>
  <c r="DC65" i="1"/>
  <c r="DD65" i="1"/>
  <c r="DE65" i="1"/>
  <c r="DF65" i="1"/>
  <c r="DG65" i="1"/>
  <c r="DH65" i="1"/>
  <c r="DI65" i="1"/>
  <c r="DJ65" i="1"/>
  <c r="DK65" i="1"/>
  <c r="DL65" i="1"/>
  <c r="DM65" i="1"/>
  <c r="DN65" i="1"/>
  <c r="DO65" i="1"/>
  <c r="DP65" i="1"/>
  <c r="DQ65" i="1"/>
  <c r="DR65" i="1"/>
  <c r="DS65" i="1"/>
  <c r="DT65" i="1"/>
  <c r="DU65" i="1"/>
  <c r="DV65" i="1"/>
  <c r="DW65" i="1"/>
  <c r="DX65" i="1"/>
  <c r="DY65" i="1"/>
  <c r="DZ65" i="1"/>
  <c r="EA65" i="1"/>
  <c r="EB65" i="1"/>
  <c r="EC65" i="1"/>
  <c r="ED65" i="1"/>
  <c r="EE65" i="1"/>
  <c r="EF65" i="1"/>
  <c r="EG65" i="1"/>
  <c r="EH65" i="1"/>
  <c r="EI65" i="1"/>
  <c r="EJ65" i="1"/>
  <c r="EK65" i="1"/>
  <c r="EL65" i="1"/>
  <c r="EM65" i="1"/>
  <c r="EN65" i="1"/>
  <c r="EO65" i="1"/>
  <c r="EP65" i="1"/>
  <c r="EQ65" i="1"/>
  <c r="ER65" i="1"/>
  <c r="ES65" i="1"/>
  <c r="ET65" i="1"/>
  <c r="EU65" i="1"/>
  <c r="EV65" i="1"/>
  <c r="EW65" i="1"/>
  <c r="EX65" i="1"/>
  <c r="EY65" i="1"/>
  <c r="EZ65" i="1"/>
  <c r="FA65" i="1"/>
  <c r="FB65" i="1"/>
  <c r="FC65" i="1"/>
  <c r="FD65" i="1"/>
  <c r="FE65" i="1"/>
  <c r="FF65" i="1"/>
  <c r="FG65" i="1"/>
  <c r="FH65" i="1"/>
  <c r="FI65" i="1"/>
  <c r="FJ65" i="1"/>
  <c r="FK65" i="1"/>
  <c r="FL65" i="1"/>
  <c r="FM65" i="1"/>
  <c r="FN65" i="1"/>
  <c r="FO65" i="1"/>
  <c r="FP65" i="1"/>
  <c r="FQ65" i="1"/>
  <c r="FR65" i="1"/>
  <c r="FS65" i="1"/>
  <c r="FT65" i="1"/>
  <c r="FU65" i="1"/>
  <c r="FV65" i="1"/>
  <c r="FW65" i="1"/>
  <c r="FX65" i="1"/>
  <c r="FY65" i="1"/>
  <c r="FZ65" i="1"/>
  <c r="GA65" i="1"/>
  <c r="GB65" i="1"/>
  <c r="GC65" i="1"/>
  <c r="GD65" i="1"/>
  <c r="GE65" i="1"/>
  <c r="GF65" i="1"/>
  <c r="GG65" i="1"/>
  <c r="GH65" i="1"/>
  <c r="GI65" i="1"/>
  <c r="GJ65" i="1"/>
  <c r="GK65" i="1"/>
  <c r="GL65" i="1"/>
  <c r="GM65" i="1"/>
  <c r="GN65" i="1"/>
  <c r="GO65" i="1"/>
  <c r="GP65" i="1"/>
  <c r="GQ65" i="1"/>
  <c r="GR65" i="1"/>
  <c r="GS65" i="1"/>
  <c r="GT65" i="1"/>
  <c r="AG66"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BV66" i="1"/>
  <c r="BW66" i="1"/>
  <c r="BX66" i="1"/>
  <c r="BY66" i="1"/>
  <c r="BZ66" i="1"/>
  <c r="CA66" i="1"/>
  <c r="CB66" i="1"/>
  <c r="CC66" i="1"/>
  <c r="CD66" i="1"/>
  <c r="CE66" i="1"/>
  <c r="CF66" i="1"/>
  <c r="CG66" i="1"/>
  <c r="CH66" i="1"/>
  <c r="CI66" i="1"/>
  <c r="CJ66" i="1"/>
  <c r="CK66" i="1"/>
  <c r="CL66" i="1"/>
  <c r="CM66" i="1"/>
  <c r="CN66" i="1"/>
  <c r="CO66" i="1"/>
  <c r="CP66" i="1"/>
  <c r="CQ66" i="1"/>
  <c r="CR66" i="1"/>
  <c r="CS66" i="1"/>
  <c r="CT66" i="1"/>
  <c r="CU66" i="1"/>
  <c r="CV66" i="1"/>
  <c r="CW66" i="1"/>
  <c r="CX66" i="1"/>
  <c r="CY66" i="1"/>
  <c r="CZ66" i="1"/>
  <c r="DA66" i="1"/>
  <c r="DB66" i="1"/>
  <c r="DC66" i="1"/>
  <c r="DD66" i="1"/>
  <c r="DE66" i="1"/>
  <c r="DF66" i="1"/>
  <c r="DG66" i="1"/>
  <c r="DH66" i="1"/>
  <c r="DI66" i="1"/>
  <c r="DJ66" i="1"/>
  <c r="DK66" i="1"/>
  <c r="DL66" i="1"/>
  <c r="DM66" i="1"/>
  <c r="DN66" i="1"/>
  <c r="DO66" i="1"/>
  <c r="DP66" i="1"/>
  <c r="DQ66" i="1"/>
  <c r="DR66" i="1"/>
  <c r="DS66" i="1"/>
  <c r="DT66" i="1"/>
  <c r="DU66" i="1"/>
  <c r="DV66" i="1"/>
  <c r="DW66" i="1"/>
  <c r="DX66" i="1"/>
  <c r="DY66" i="1"/>
  <c r="DZ66" i="1"/>
  <c r="EA66" i="1"/>
  <c r="EB66" i="1"/>
  <c r="EC66" i="1"/>
  <c r="ED66" i="1"/>
  <c r="EE66" i="1"/>
  <c r="EF66" i="1"/>
  <c r="EG66" i="1"/>
  <c r="EH66" i="1"/>
  <c r="EI66" i="1"/>
  <c r="EJ66" i="1"/>
  <c r="EK66" i="1"/>
  <c r="EL66" i="1"/>
  <c r="EM66" i="1"/>
  <c r="EN66" i="1"/>
  <c r="EO66" i="1"/>
  <c r="EP66" i="1"/>
  <c r="EQ66" i="1"/>
  <c r="ER66" i="1"/>
  <c r="ES66" i="1"/>
  <c r="ET66" i="1"/>
  <c r="EU66" i="1"/>
  <c r="EV66" i="1"/>
  <c r="EW66" i="1"/>
  <c r="EX66" i="1"/>
  <c r="EY66" i="1"/>
  <c r="EZ66" i="1"/>
  <c r="FA66" i="1"/>
  <c r="FB66" i="1"/>
  <c r="FC66" i="1"/>
  <c r="FD66" i="1"/>
  <c r="FE66" i="1"/>
  <c r="FF66" i="1"/>
  <c r="FG66" i="1"/>
  <c r="FH66" i="1"/>
  <c r="FI66" i="1"/>
  <c r="FJ66" i="1"/>
  <c r="FK66" i="1"/>
  <c r="FL66" i="1"/>
  <c r="FM66" i="1"/>
  <c r="FN66" i="1"/>
  <c r="FO66" i="1"/>
  <c r="FP66" i="1"/>
  <c r="FQ66" i="1"/>
  <c r="FR66" i="1"/>
  <c r="FS66" i="1"/>
  <c r="FT66" i="1"/>
  <c r="FU66" i="1"/>
  <c r="FV66" i="1"/>
  <c r="FW66" i="1"/>
  <c r="FX66" i="1"/>
  <c r="FY66" i="1"/>
  <c r="FZ66" i="1"/>
  <c r="GA66" i="1"/>
  <c r="GB66" i="1"/>
  <c r="GC66" i="1"/>
  <c r="GD66" i="1"/>
  <c r="GE66" i="1"/>
  <c r="GF66" i="1"/>
  <c r="GG66" i="1"/>
  <c r="GH66" i="1"/>
  <c r="GI66" i="1"/>
  <c r="GJ66" i="1"/>
  <c r="GK66" i="1"/>
  <c r="GL66" i="1"/>
  <c r="GM66" i="1"/>
  <c r="GN66" i="1"/>
  <c r="GO66" i="1"/>
  <c r="GP66" i="1"/>
  <c r="GQ66" i="1"/>
  <c r="GR66" i="1"/>
  <c r="GS66" i="1"/>
  <c r="GT66" i="1"/>
  <c r="AG67"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BH67" i="1"/>
  <c r="BI67" i="1"/>
  <c r="BJ67" i="1"/>
  <c r="BK67" i="1"/>
  <c r="BL67" i="1"/>
  <c r="BM67" i="1"/>
  <c r="BN67" i="1"/>
  <c r="BO67" i="1"/>
  <c r="BP67" i="1"/>
  <c r="BQ67" i="1"/>
  <c r="BR67" i="1"/>
  <c r="BS67" i="1"/>
  <c r="BT67" i="1"/>
  <c r="BU67" i="1"/>
  <c r="BV67" i="1"/>
  <c r="BW67" i="1"/>
  <c r="BX67" i="1"/>
  <c r="BY67" i="1"/>
  <c r="BZ67" i="1"/>
  <c r="CA67" i="1"/>
  <c r="CB67" i="1"/>
  <c r="CC67" i="1"/>
  <c r="CD67" i="1"/>
  <c r="CE67" i="1"/>
  <c r="CF67" i="1"/>
  <c r="CG67" i="1"/>
  <c r="CH67" i="1"/>
  <c r="CI67" i="1"/>
  <c r="CJ67" i="1"/>
  <c r="CK67" i="1"/>
  <c r="CL67" i="1"/>
  <c r="CM67" i="1"/>
  <c r="CN67" i="1"/>
  <c r="CO67" i="1"/>
  <c r="CP67" i="1"/>
  <c r="CQ67" i="1"/>
  <c r="CR67" i="1"/>
  <c r="CS67" i="1"/>
  <c r="CT67" i="1"/>
  <c r="CU67" i="1"/>
  <c r="CV67" i="1"/>
  <c r="CW67" i="1"/>
  <c r="CX67" i="1"/>
  <c r="CY67" i="1"/>
  <c r="CZ67" i="1"/>
  <c r="DA67" i="1"/>
  <c r="DB67" i="1"/>
  <c r="DC67" i="1"/>
  <c r="DD67" i="1"/>
  <c r="DE67" i="1"/>
  <c r="DF67" i="1"/>
  <c r="DG67" i="1"/>
  <c r="DH67" i="1"/>
  <c r="DI67" i="1"/>
  <c r="DJ67" i="1"/>
  <c r="DK67" i="1"/>
  <c r="DL67" i="1"/>
  <c r="DM67" i="1"/>
  <c r="DN67" i="1"/>
  <c r="DO67" i="1"/>
  <c r="DP67" i="1"/>
  <c r="DQ67" i="1"/>
  <c r="DR67" i="1"/>
  <c r="DS67" i="1"/>
  <c r="DT67" i="1"/>
  <c r="DU67" i="1"/>
  <c r="DV67" i="1"/>
  <c r="DW67" i="1"/>
  <c r="DX67" i="1"/>
  <c r="DY67" i="1"/>
  <c r="DZ67" i="1"/>
  <c r="EA67" i="1"/>
  <c r="EB67" i="1"/>
  <c r="EC67" i="1"/>
  <c r="ED67" i="1"/>
  <c r="EE67" i="1"/>
  <c r="EF67" i="1"/>
  <c r="EG67" i="1"/>
  <c r="EH67" i="1"/>
  <c r="EI67" i="1"/>
  <c r="EJ67" i="1"/>
  <c r="EK67" i="1"/>
  <c r="EL67" i="1"/>
  <c r="EM67" i="1"/>
  <c r="EN67" i="1"/>
  <c r="EO67" i="1"/>
  <c r="EP67" i="1"/>
  <c r="EQ67" i="1"/>
  <c r="ER67" i="1"/>
  <c r="ES67" i="1"/>
  <c r="ET67" i="1"/>
  <c r="EU67" i="1"/>
  <c r="EV67" i="1"/>
  <c r="EW67" i="1"/>
  <c r="EX67" i="1"/>
  <c r="EY67" i="1"/>
  <c r="EZ67" i="1"/>
  <c r="FA67" i="1"/>
  <c r="FB67" i="1"/>
  <c r="FC67" i="1"/>
  <c r="FD67" i="1"/>
  <c r="FE67" i="1"/>
  <c r="FF67" i="1"/>
  <c r="FG67" i="1"/>
  <c r="FH67" i="1"/>
  <c r="FI67" i="1"/>
  <c r="FJ67" i="1"/>
  <c r="FK67" i="1"/>
  <c r="FL67" i="1"/>
  <c r="FM67" i="1"/>
  <c r="FN67" i="1"/>
  <c r="FO67" i="1"/>
  <c r="FP67" i="1"/>
  <c r="FQ67" i="1"/>
  <c r="FR67" i="1"/>
  <c r="FS67" i="1"/>
  <c r="FT67" i="1"/>
  <c r="FU67" i="1"/>
  <c r="FV67" i="1"/>
  <c r="FW67" i="1"/>
  <c r="FX67" i="1"/>
  <c r="FY67" i="1"/>
  <c r="FZ67" i="1"/>
  <c r="GA67" i="1"/>
  <c r="GB67" i="1"/>
  <c r="GC67" i="1"/>
  <c r="GD67" i="1"/>
  <c r="GE67" i="1"/>
  <c r="GF67" i="1"/>
  <c r="GG67" i="1"/>
  <c r="GH67" i="1"/>
  <c r="GI67" i="1"/>
  <c r="GJ67" i="1"/>
  <c r="GK67" i="1"/>
  <c r="GL67" i="1"/>
  <c r="GM67" i="1"/>
  <c r="GN67" i="1"/>
  <c r="GO67" i="1"/>
  <c r="GP67" i="1"/>
  <c r="GQ67" i="1"/>
  <c r="GR67" i="1"/>
  <c r="GS67" i="1"/>
  <c r="GT67"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CW68" i="1"/>
  <c r="CX68" i="1"/>
  <c r="CY68" i="1"/>
  <c r="CZ68" i="1"/>
  <c r="DA68" i="1"/>
  <c r="DB68" i="1"/>
  <c r="DC68" i="1"/>
  <c r="DD68" i="1"/>
  <c r="DE68" i="1"/>
  <c r="DF68" i="1"/>
  <c r="DG68" i="1"/>
  <c r="DH68" i="1"/>
  <c r="DI68" i="1"/>
  <c r="DJ68" i="1"/>
  <c r="DK68" i="1"/>
  <c r="DL68" i="1"/>
  <c r="DM68" i="1"/>
  <c r="DN68" i="1"/>
  <c r="DO68" i="1"/>
  <c r="DP68" i="1"/>
  <c r="DQ68" i="1"/>
  <c r="DR68" i="1"/>
  <c r="DS68" i="1"/>
  <c r="DT68" i="1"/>
  <c r="DU68" i="1"/>
  <c r="DV68" i="1"/>
  <c r="DW68" i="1"/>
  <c r="DX68" i="1"/>
  <c r="DY68" i="1"/>
  <c r="DZ68" i="1"/>
  <c r="EA68" i="1"/>
  <c r="EB68" i="1"/>
  <c r="EC68" i="1"/>
  <c r="ED68" i="1"/>
  <c r="EE68" i="1"/>
  <c r="EF68" i="1"/>
  <c r="EG68" i="1"/>
  <c r="EH68" i="1"/>
  <c r="EI68" i="1"/>
  <c r="EJ68" i="1"/>
  <c r="EK68" i="1"/>
  <c r="EL68" i="1"/>
  <c r="EM68" i="1"/>
  <c r="EN68" i="1"/>
  <c r="EO68" i="1"/>
  <c r="EP68" i="1"/>
  <c r="EQ68" i="1"/>
  <c r="ER68" i="1"/>
  <c r="ES68" i="1"/>
  <c r="ET68" i="1"/>
  <c r="EU68" i="1"/>
  <c r="EV68" i="1"/>
  <c r="EW68" i="1"/>
  <c r="EX68" i="1"/>
  <c r="EY68" i="1"/>
  <c r="EZ68" i="1"/>
  <c r="FA68" i="1"/>
  <c r="FB68" i="1"/>
  <c r="FC68" i="1"/>
  <c r="FD68" i="1"/>
  <c r="FE68" i="1"/>
  <c r="FF68" i="1"/>
  <c r="FG68" i="1"/>
  <c r="FH68" i="1"/>
  <c r="FI68" i="1"/>
  <c r="FJ68" i="1"/>
  <c r="FK68" i="1"/>
  <c r="FL68" i="1"/>
  <c r="FM68" i="1"/>
  <c r="FN68" i="1"/>
  <c r="FO68" i="1"/>
  <c r="FP68" i="1"/>
  <c r="FQ68" i="1"/>
  <c r="FR68" i="1"/>
  <c r="FS68" i="1"/>
  <c r="FT68" i="1"/>
  <c r="FU68" i="1"/>
  <c r="FV68" i="1"/>
  <c r="FW68" i="1"/>
  <c r="FX68" i="1"/>
  <c r="FY68" i="1"/>
  <c r="FZ68" i="1"/>
  <c r="GA68" i="1"/>
  <c r="GB68" i="1"/>
  <c r="GC68" i="1"/>
  <c r="GD68" i="1"/>
  <c r="GE68" i="1"/>
  <c r="GF68" i="1"/>
  <c r="GG68" i="1"/>
  <c r="GH68" i="1"/>
  <c r="GI68" i="1"/>
  <c r="GJ68" i="1"/>
  <c r="GK68" i="1"/>
  <c r="GL68" i="1"/>
  <c r="GM68" i="1"/>
  <c r="GN68" i="1"/>
  <c r="GO68" i="1"/>
  <c r="GP68" i="1"/>
  <c r="GQ68" i="1"/>
  <c r="GR68" i="1"/>
  <c r="GS68" i="1"/>
  <c r="GT68" i="1"/>
  <c r="AG69"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BH69" i="1"/>
  <c r="BI69" i="1"/>
  <c r="BJ69" i="1"/>
  <c r="BK69" i="1"/>
  <c r="BL69" i="1"/>
  <c r="BM69" i="1"/>
  <c r="BN69" i="1"/>
  <c r="BO69" i="1"/>
  <c r="BP69" i="1"/>
  <c r="BQ69" i="1"/>
  <c r="BR69" i="1"/>
  <c r="BS69" i="1"/>
  <c r="BT69" i="1"/>
  <c r="BU69" i="1"/>
  <c r="BV69" i="1"/>
  <c r="BW69" i="1"/>
  <c r="BX69" i="1"/>
  <c r="BY69" i="1"/>
  <c r="BZ69" i="1"/>
  <c r="CA69" i="1"/>
  <c r="CB69" i="1"/>
  <c r="CC69" i="1"/>
  <c r="CD69" i="1"/>
  <c r="CE69" i="1"/>
  <c r="CF69" i="1"/>
  <c r="CG69" i="1"/>
  <c r="CH69" i="1"/>
  <c r="CI69" i="1"/>
  <c r="CJ69" i="1"/>
  <c r="CK69" i="1"/>
  <c r="CL69" i="1"/>
  <c r="CM69" i="1"/>
  <c r="CN69" i="1"/>
  <c r="CO69" i="1"/>
  <c r="CP69" i="1"/>
  <c r="CQ69" i="1"/>
  <c r="CR69" i="1"/>
  <c r="CS69" i="1"/>
  <c r="CT69" i="1"/>
  <c r="CU69" i="1"/>
  <c r="CV69" i="1"/>
  <c r="CW69" i="1"/>
  <c r="CX69" i="1"/>
  <c r="CY69" i="1"/>
  <c r="CZ69" i="1"/>
  <c r="DA69" i="1"/>
  <c r="DB69" i="1"/>
  <c r="DC69" i="1"/>
  <c r="DD69" i="1"/>
  <c r="DE69" i="1"/>
  <c r="DF69" i="1"/>
  <c r="DG69" i="1"/>
  <c r="DH69" i="1"/>
  <c r="DI69" i="1"/>
  <c r="DJ69" i="1"/>
  <c r="DK69" i="1"/>
  <c r="DL69" i="1"/>
  <c r="DM69" i="1"/>
  <c r="DN69" i="1"/>
  <c r="DO69" i="1"/>
  <c r="DP69" i="1"/>
  <c r="DQ69" i="1"/>
  <c r="DR69" i="1"/>
  <c r="DS69" i="1"/>
  <c r="DT69" i="1"/>
  <c r="DU69" i="1"/>
  <c r="DV69" i="1"/>
  <c r="DW69" i="1"/>
  <c r="DX69" i="1"/>
  <c r="DY69" i="1"/>
  <c r="DZ69" i="1"/>
  <c r="EA69" i="1"/>
  <c r="EB69" i="1"/>
  <c r="EC69" i="1"/>
  <c r="ED69" i="1"/>
  <c r="EE69" i="1"/>
  <c r="EF69" i="1"/>
  <c r="EG69" i="1"/>
  <c r="EH69" i="1"/>
  <c r="EI69" i="1"/>
  <c r="EJ69" i="1"/>
  <c r="EK69" i="1"/>
  <c r="EL69" i="1"/>
  <c r="EM69" i="1"/>
  <c r="EN69" i="1"/>
  <c r="EO69" i="1"/>
  <c r="EP69" i="1"/>
  <c r="EQ69" i="1"/>
  <c r="ER69" i="1"/>
  <c r="ES69" i="1"/>
  <c r="ET69" i="1"/>
  <c r="EU69" i="1"/>
  <c r="EV69" i="1"/>
  <c r="EW69" i="1"/>
  <c r="EX69" i="1"/>
  <c r="EY69" i="1"/>
  <c r="EZ69" i="1"/>
  <c r="FA69" i="1"/>
  <c r="FB69" i="1"/>
  <c r="FC69" i="1"/>
  <c r="FD69" i="1"/>
  <c r="FE69" i="1"/>
  <c r="FF69" i="1"/>
  <c r="FG69" i="1"/>
  <c r="FH69" i="1"/>
  <c r="FI69" i="1"/>
  <c r="FJ69" i="1"/>
  <c r="FK69" i="1"/>
  <c r="FL69" i="1"/>
  <c r="FM69" i="1"/>
  <c r="FN69" i="1"/>
  <c r="FO69" i="1"/>
  <c r="FP69" i="1"/>
  <c r="FQ69" i="1"/>
  <c r="FR69" i="1"/>
  <c r="FS69" i="1"/>
  <c r="FT69" i="1"/>
  <c r="FU69" i="1"/>
  <c r="FV69" i="1"/>
  <c r="FW69" i="1"/>
  <c r="FX69" i="1"/>
  <c r="FY69" i="1"/>
  <c r="FZ69" i="1"/>
  <c r="GA69" i="1"/>
  <c r="GB69" i="1"/>
  <c r="GC69" i="1"/>
  <c r="GD69" i="1"/>
  <c r="GE69" i="1"/>
  <c r="GF69" i="1"/>
  <c r="GG69" i="1"/>
  <c r="GH69" i="1"/>
  <c r="GI69" i="1"/>
  <c r="GJ69" i="1"/>
  <c r="GK69" i="1"/>
  <c r="GL69" i="1"/>
  <c r="GM69" i="1"/>
  <c r="GN69" i="1"/>
  <c r="GO69" i="1"/>
  <c r="GP69" i="1"/>
  <c r="GQ69" i="1"/>
  <c r="GR69" i="1"/>
  <c r="GS69" i="1"/>
  <c r="GT69" i="1"/>
  <c r="AG70"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BH70" i="1"/>
  <c r="BI70" i="1"/>
  <c r="BJ70" i="1"/>
  <c r="BK70" i="1"/>
  <c r="BL70" i="1"/>
  <c r="BM70" i="1"/>
  <c r="BN70" i="1"/>
  <c r="BO70" i="1"/>
  <c r="BP70" i="1"/>
  <c r="BQ70" i="1"/>
  <c r="BR70" i="1"/>
  <c r="BS70" i="1"/>
  <c r="BT70" i="1"/>
  <c r="BU70" i="1"/>
  <c r="BV70" i="1"/>
  <c r="BW70" i="1"/>
  <c r="BX70" i="1"/>
  <c r="BY70" i="1"/>
  <c r="BZ70" i="1"/>
  <c r="CA70" i="1"/>
  <c r="CB70" i="1"/>
  <c r="CC70" i="1"/>
  <c r="CD70" i="1"/>
  <c r="CE70" i="1"/>
  <c r="CF70" i="1"/>
  <c r="CG70" i="1"/>
  <c r="CH70" i="1"/>
  <c r="CI70" i="1"/>
  <c r="CJ70" i="1"/>
  <c r="CK70" i="1"/>
  <c r="CL70" i="1"/>
  <c r="CM70" i="1"/>
  <c r="CN70" i="1"/>
  <c r="CO70" i="1"/>
  <c r="CP70" i="1"/>
  <c r="CQ70" i="1"/>
  <c r="CR70" i="1"/>
  <c r="CS70" i="1"/>
  <c r="CT70" i="1"/>
  <c r="CU70" i="1"/>
  <c r="CV70" i="1"/>
  <c r="CW70" i="1"/>
  <c r="CX70" i="1"/>
  <c r="CY70" i="1"/>
  <c r="CZ70" i="1"/>
  <c r="DA70" i="1"/>
  <c r="DB70" i="1"/>
  <c r="DC70" i="1"/>
  <c r="DD70" i="1"/>
  <c r="DE70" i="1"/>
  <c r="DF70" i="1"/>
  <c r="DG70" i="1"/>
  <c r="DH70" i="1"/>
  <c r="DI70" i="1"/>
  <c r="DJ70" i="1"/>
  <c r="DK70" i="1"/>
  <c r="DL70" i="1"/>
  <c r="DM70" i="1"/>
  <c r="DN70" i="1"/>
  <c r="DO70" i="1"/>
  <c r="DP70" i="1"/>
  <c r="DQ70" i="1"/>
  <c r="DR70" i="1"/>
  <c r="DS70" i="1"/>
  <c r="DT70" i="1"/>
  <c r="DU70" i="1"/>
  <c r="DV70" i="1"/>
  <c r="DW70" i="1"/>
  <c r="DX70" i="1"/>
  <c r="DY70" i="1"/>
  <c r="DZ70" i="1"/>
  <c r="EA70" i="1"/>
  <c r="EB70" i="1"/>
  <c r="EC70" i="1"/>
  <c r="ED70" i="1"/>
  <c r="EE70" i="1"/>
  <c r="EF70" i="1"/>
  <c r="EG70" i="1"/>
  <c r="EH70" i="1"/>
  <c r="EI70" i="1"/>
  <c r="EJ70" i="1"/>
  <c r="EK70" i="1"/>
  <c r="EL70" i="1"/>
  <c r="EM70" i="1"/>
  <c r="EN70" i="1"/>
  <c r="EO70" i="1"/>
  <c r="EP70" i="1"/>
  <c r="EQ70" i="1"/>
  <c r="ER70" i="1"/>
  <c r="ES70" i="1"/>
  <c r="ET70" i="1"/>
  <c r="EU70" i="1"/>
  <c r="EV70" i="1"/>
  <c r="EW70" i="1"/>
  <c r="EX70" i="1"/>
  <c r="EY70" i="1"/>
  <c r="EZ70" i="1"/>
  <c r="FA70" i="1"/>
  <c r="FB70" i="1"/>
  <c r="FC70" i="1"/>
  <c r="FD70" i="1"/>
  <c r="FE70" i="1"/>
  <c r="FF70" i="1"/>
  <c r="FG70" i="1"/>
  <c r="FH70" i="1"/>
  <c r="FI70" i="1"/>
  <c r="FJ70" i="1"/>
  <c r="FK70" i="1"/>
  <c r="FL70" i="1"/>
  <c r="FM70" i="1"/>
  <c r="FN70" i="1"/>
  <c r="FO70" i="1"/>
  <c r="FP70" i="1"/>
  <c r="FQ70" i="1"/>
  <c r="FR70" i="1"/>
  <c r="FS70" i="1"/>
  <c r="FT70" i="1"/>
  <c r="FU70" i="1"/>
  <c r="FV70" i="1"/>
  <c r="FW70" i="1"/>
  <c r="FX70" i="1"/>
  <c r="FY70" i="1"/>
  <c r="FZ70" i="1"/>
  <c r="GA70" i="1"/>
  <c r="GB70" i="1"/>
  <c r="GC70" i="1"/>
  <c r="GD70" i="1"/>
  <c r="GE70" i="1"/>
  <c r="GF70" i="1"/>
  <c r="GG70" i="1"/>
  <c r="GH70" i="1"/>
  <c r="GI70" i="1"/>
  <c r="GJ70" i="1"/>
  <c r="GK70" i="1"/>
  <c r="GL70" i="1"/>
  <c r="GM70" i="1"/>
  <c r="GN70" i="1"/>
  <c r="GO70" i="1"/>
  <c r="GP70" i="1"/>
  <c r="GQ70" i="1"/>
  <c r="GR70" i="1"/>
  <c r="GS70" i="1"/>
  <c r="GT70" i="1"/>
  <c r="AG71"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BH71" i="1"/>
  <c r="BI71" i="1"/>
  <c r="BJ71" i="1"/>
  <c r="BK71" i="1"/>
  <c r="BL71" i="1"/>
  <c r="BM71" i="1"/>
  <c r="BN71" i="1"/>
  <c r="BO71" i="1"/>
  <c r="BP71" i="1"/>
  <c r="BQ71" i="1"/>
  <c r="BR71" i="1"/>
  <c r="BS71" i="1"/>
  <c r="BT71" i="1"/>
  <c r="BU71" i="1"/>
  <c r="BV71" i="1"/>
  <c r="BW71" i="1"/>
  <c r="BX71" i="1"/>
  <c r="BY71" i="1"/>
  <c r="BZ71" i="1"/>
  <c r="CA71" i="1"/>
  <c r="CB71" i="1"/>
  <c r="CC71" i="1"/>
  <c r="CD71" i="1"/>
  <c r="CE71" i="1"/>
  <c r="CF71" i="1"/>
  <c r="CG71" i="1"/>
  <c r="CH71" i="1"/>
  <c r="CI71" i="1"/>
  <c r="CJ71" i="1"/>
  <c r="CK71" i="1"/>
  <c r="CL71" i="1"/>
  <c r="CM71" i="1"/>
  <c r="CN71" i="1"/>
  <c r="CO71" i="1"/>
  <c r="CP71" i="1"/>
  <c r="CQ71" i="1"/>
  <c r="CR71" i="1"/>
  <c r="CS71" i="1"/>
  <c r="CT71" i="1"/>
  <c r="CU71" i="1"/>
  <c r="CV71" i="1"/>
  <c r="CW71" i="1"/>
  <c r="CX71" i="1"/>
  <c r="CY71" i="1"/>
  <c r="CZ71" i="1"/>
  <c r="DA71" i="1"/>
  <c r="DB71" i="1"/>
  <c r="DC71" i="1"/>
  <c r="DD71" i="1"/>
  <c r="DE71" i="1"/>
  <c r="DF71" i="1"/>
  <c r="DG71" i="1"/>
  <c r="DH71" i="1"/>
  <c r="DI71" i="1"/>
  <c r="DJ71" i="1"/>
  <c r="DK71" i="1"/>
  <c r="DL71" i="1"/>
  <c r="DM71" i="1"/>
  <c r="DN71" i="1"/>
  <c r="DO71" i="1"/>
  <c r="DP71" i="1"/>
  <c r="DQ71" i="1"/>
  <c r="DR71" i="1"/>
  <c r="DS71" i="1"/>
  <c r="DT71" i="1"/>
  <c r="DU71" i="1"/>
  <c r="DV71" i="1"/>
  <c r="DW71" i="1"/>
  <c r="DX71" i="1"/>
  <c r="DY71" i="1"/>
  <c r="DZ71" i="1"/>
  <c r="EA71" i="1"/>
  <c r="EB71" i="1"/>
  <c r="EC71" i="1"/>
  <c r="ED71" i="1"/>
  <c r="EE71" i="1"/>
  <c r="EF71" i="1"/>
  <c r="EG71" i="1"/>
  <c r="EH71" i="1"/>
  <c r="EI71" i="1"/>
  <c r="EJ71" i="1"/>
  <c r="EK71" i="1"/>
  <c r="EL71" i="1"/>
  <c r="EM71" i="1"/>
  <c r="EN71" i="1"/>
  <c r="EO71" i="1"/>
  <c r="EP71" i="1"/>
  <c r="EQ71" i="1"/>
  <c r="ER71" i="1"/>
  <c r="ES71" i="1"/>
  <c r="ET71" i="1"/>
  <c r="EU71" i="1"/>
  <c r="EV71" i="1"/>
  <c r="EW71" i="1"/>
  <c r="EX71" i="1"/>
  <c r="EY71" i="1"/>
  <c r="EZ71" i="1"/>
  <c r="FA71" i="1"/>
  <c r="FB71" i="1"/>
  <c r="FC71" i="1"/>
  <c r="FD71" i="1"/>
  <c r="FE71" i="1"/>
  <c r="FF71" i="1"/>
  <c r="FG71" i="1"/>
  <c r="FH71" i="1"/>
  <c r="FI71" i="1"/>
  <c r="FJ71" i="1"/>
  <c r="FK71" i="1"/>
  <c r="FL71" i="1"/>
  <c r="FM71" i="1"/>
  <c r="FN71" i="1"/>
  <c r="FO71" i="1"/>
  <c r="FP71" i="1"/>
  <c r="FQ71" i="1"/>
  <c r="FR71" i="1"/>
  <c r="FS71" i="1"/>
  <c r="FT71" i="1"/>
  <c r="FU71" i="1"/>
  <c r="FV71" i="1"/>
  <c r="FW71" i="1"/>
  <c r="FX71" i="1"/>
  <c r="FY71" i="1"/>
  <c r="FZ71" i="1"/>
  <c r="GA71" i="1"/>
  <c r="GB71" i="1"/>
  <c r="GC71" i="1"/>
  <c r="GD71" i="1"/>
  <c r="GE71" i="1"/>
  <c r="GF71" i="1"/>
  <c r="GG71" i="1"/>
  <c r="GH71" i="1"/>
  <c r="GI71" i="1"/>
  <c r="GJ71" i="1"/>
  <c r="GK71" i="1"/>
  <c r="GL71" i="1"/>
  <c r="GM71" i="1"/>
  <c r="GN71" i="1"/>
  <c r="GO71" i="1"/>
  <c r="GP71" i="1"/>
  <c r="GQ71" i="1"/>
  <c r="GR71" i="1"/>
  <c r="GS71" i="1"/>
  <c r="GT71" i="1"/>
  <c r="AG72"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BH72" i="1"/>
  <c r="BI72" i="1"/>
  <c r="BJ72" i="1"/>
  <c r="BK72" i="1"/>
  <c r="BL72" i="1"/>
  <c r="BM72" i="1"/>
  <c r="BN72" i="1"/>
  <c r="BO72" i="1"/>
  <c r="BP72" i="1"/>
  <c r="BQ72" i="1"/>
  <c r="BR72" i="1"/>
  <c r="BS72" i="1"/>
  <c r="BT72" i="1"/>
  <c r="BU72" i="1"/>
  <c r="BV72" i="1"/>
  <c r="BW72" i="1"/>
  <c r="BX72" i="1"/>
  <c r="BY72" i="1"/>
  <c r="BZ72" i="1"/>
  <c r="CA72" i="1"/>
  <c r="CB72" i="1"/>
  <c r="CC72" i="1"/>
  <c r="CD72" i="1"/>
  <c r="CE72" i="1"/>
  <c r="CF72" i="1"/>
  <c r="CG72" i="1"/>
  <c r="CH72" i="1"/>
  <c r="CI72" i="1"/>
  <c r="CJ72" i="1"/>
  <c r="CK72" i="1"/>
  <c r="CL72" i="1"/>
  <c r="CM72" i="1"/>
  <c r="CN72" i="1"/>
  <c r="CO72" i="1"/>
  <c r="CP72" i="1"/>
  <c r="CQ72" i="1"/>
  <c r="CR72" i="1"/>
  <c r="CS72" i="1"/>
  <c r="CT72" i="1"/>
  <c r="CU72" i="1"/>
  <c r="CV72" i="1"/>
  <c r="CW72" i="1"/>
  <c r="CX72" i="1"/>
  <c r="CY72" i="1"/>
  <c r="CZ72" i="1"/>
  <c r="DA72" i="1"/>
  <c r="DB72" i="1"/>
  <c r="DC72" i="1"/>
  <c r="DD72" i="1"/>
  <c r="DE72" i="1"/>
  <c r="DF72" i="1"/>
  <c r="DG72" i="1"/>
  <c r="DH72" i="1"/>
  <c r="DI72" i="1"/>
  <c r="DJ72" i="1"/>
  <c r="DK72" i="1"/>
  <c r="DL72" i="1"/>
  <c r="DM72" i="1"/>
  <c r="DN72" i="1"/>
  <c r="DO72" i="1"/>
  <c r="DP72" i="1"/>
  <c r="DQ72" i="1"/>
  <c r="DR72" i="1"/>
  <c r="DS72" i="1"/>
  <c r="DT72" i="1"/>
  <c r="DU72" i="1"/>
  <c r="DV72" i="1"/>
  <c r="DW72" i="1"/>
  <c r="DX72" i="1"/>
  <c r="DY72" i="1"/>
  <c r="DZ72" i="1"/>
  <c r="EA72" i="1"/>
  <c r="EB72" i="1"/>
  <c r="EC72" i="1"/>
  <c r="ED72" i="1"/>
  <c r="EE72" i="1"/>
  <c r="EF72" i="1"/>
  <c r="EG72" i="1"/>
  <c r="EH72" i="1"/>
  <c r="EI72" i="1"/>
  <c r="EJ72" i="1"/>
  <c r="EK72" i="1"/>
  <c r="EL72" i="1"/>
  <c r="EM72" i="1"/>
  <c r="EN72" i="1"/>
  <c r="EO72" i="1"/>
  <c r="EP72" i="1"/>
  <c r="EQ72" i="1"/>
  <c r="ER72" i="1"/>
  <c r="ES72" i="1"/>
  <c r="ET72" i="1"/>
  <c r="EU72" i="1"/>
  <c r="EV72" i="1"/>
  <c r="EW72" i="1"/>
  <c r="EX72" i="1"/>
  <c r="EY72" i="1"/>
  <c r="EZ72" i="1"/>
  <c r="FA72" i="1"/>
  <c r="FB72" i="1"/>
  <c r="FC72" i="1"/>
  <c r="FD72" i="1"/>
  <c r="FE72" i="1"/>
  <c r="FF72" i="1"/>
  <c r="FG72" i="1"/>
  <c r="FH72" i="1"/>
  <c r="FI72" i="1"/>
  <c r="FJ72" i="1"/>
  <c r="FK72" i="1"/>
  <c r="FL72" i="1"/>
  <c r="FM72" i="1"/>
  <c r="FN72" i="1"/>
  <c r="FO72" i="1"/>
  <c r="FP72" i="1"/>
  <c r="FQ72" i="1"/>
  <c r="FR72" i="1"/>
  <c r="FS72" i="1"/>
  <c r="FT72" i="1"/>
  <c r="FU72" i="1"/>
  <c r="FV72" i="1"/>
  <c r="FW72" i="1"/>
  <c r="FX72" i="1"/>
  <c r="FY72" i="1"/>
  <c r="FZ72" i="1"/>
  <c r="GA72" i="1"/>
  <c r="GB72" i="1"/>
  <c r="GC72" i="1"/>
  <c r="GD72" i="1"/>
  <c r="GE72" i="1"/>
  <c r="GF72" i="1"/>
  <c r="GG72" i="1"/>
  <c r="GH72" i="1"/>
  <c r="GI72" i="1"/>
  <c r="GJ72" i="1"/>
  <c r="GK72" i="1"/>
  <c r="GL72" i="1"/>
  <c r="GM72" i="1"/>
  <c r="GN72" i="1"/>
  <c r="GO72" i="1"/>
  <c r="GP72" i="1"/>
  <c r="GQ72" i="1"/>
  <c r="GR72" i="1"/>
  <c r="GS72" i="1"/>
  <c r="GT72" i="1"/>
  <c r="AG73"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BN73" i="1"/>
  <c r="BO73" i="1"/>
  <c r="BP73" i="1"/>
  <c r="BQ73" i="1"/>
  <c r="BR73" i="1"/>
  <c r="BS73" i="1"/>
  <c r="BT73" i="1"/>
  <c r="BU73" i="1"/>
  <c r="BV73" i="1"/>
  <c r="BW73" i="1"/>
  <c r="BX73" i="1"/>
  <c r="BY73" i="1"/>
  <c r="BZ73" i="1"/>
  <c r="CA73" i="1"/>
  <c r="CB73" i="1"/>
  <c r="CC73" i="1"/>
  <c r="CD73" i="1"/>
  <c r="CE73" i="1"/>
  <c r="CF73" i="1"/>
  <c r="CG73" i="1"/>
  <c r="CH73" i="1"/>
  <c r="CI73" i="1"/>
  <c r="CJ73" i="1"/>
  <c r="CK73" i="1"/>
  <c r="CL73" i="1"/>
  <c r="CM73" i="1"/>
  <c r="CN73" i="1"/>
  <c r="CO73" i="1"/>
  <c r="CP73" i="1"/>
  <c r="CQ73" i="1"/>
  <c r="CR73" i="1"/>
  <c r="CS73" i="1"/>
  <c r="CT73" i="1"/>
  <c r="CU73" i="1"/>
  <c r="CV73" i="1"/>
  <c r="CW73" i="1"/>
  <c r="CX73" i="1"/>
  <c r="CY73" i="1"/>
  <c r="CZ73" i="1"/>
  <c r="DA73" i="1"/>
  <c r="DB73" i="1"/>
  <c r="DC73" i="1"/>
  <c r="DD73" i="1"/>
  <c r="DE73" i="1"/>
  <c r="DF73" i="1"/>
  <c r="DG73" i="1"/>
  <c r="DH73" i="1"/>
  <c r="DI73" i="1"/>
  <c r="DJ73" i="1"/>
  <c r="DK73" i="1"/>
  <c r="DL73" i="1"/>
  <c r="DM73" i="1"/>
  <c r="DN73" i="1"/>
  <c r="DO73" i="1"/>
  <c r="DP73" i="1"/>
  <c r="DQ73" i="1"/>
  <c r="DR73" i="1"/>
  <c r="DS73" i="1"/>
  <c r="DT73" i="1"/>
  <c r="DU73" i="1"/>
  <c r="DV73" i="1"/>
  <c r="DW73" i="1"/>
  <c r="DX73" i="1"/>
  <c r="DY73" i="1"/>
  <c r="DZ73" i="1"/>
  <c r="EA73" i="1"/>
  <c r="EB73" i="1"/>
  <c r="EC73" i="1"/>
  <c r="ED73" i="1"/>
  <c r="EE73" i="1"/>
  <c r="EF73" i="1"/>
  <c r="EG73" i="1"/>
  <c r="EH73" i="1"/>
  <c r="EI73" i="1"/>
  <c r="EJ73" i="1"/>
  <c r="EK73" i="1"/>
  <c r="EL73" i="1"/>
  <c r="EM73" i="1"/>
  <c r="EN73" i="1"/>
  <c r="EO73" i="1"/>
  <c r="EP73" i="1"/>
  <c r="EQ73" i="1"/>
  <c r="ER73" i="1"/>
  <c r="ES73" i="1"/>
  <c r="ET73" i="1"/>
  <c r="EU73" i="1"/>
  <c r="EV73" i="1"/>
  <c r="EW73" i="1"/>
  <c r="EX73" i="1"/>
  <c r="EY73" i="1"/>
  <c r="EZ73" i="1"/>
  <c r="FA73" i="1"/>
  <c r="FB73" i="1"/>
  <c r="FC73" i="1"/>
  <c r="FD73" i="1"/>
  <c r="FE73" i="1"/>
  <c r="FF73" i="1"/>
  <c r="FG73" i="1"/>
  <c r="FH73" i="1"/>
  <c r="FI73" i="1"/>
  <c r="FJ73" i="1"/>
  <c r="FK73" i="1"/>
  <c r="FL73" i="1"/>
  <c r="FM73" i="1"/>
  <c r="FN73" i="1"/>
  <c r="FO73" i="1"/>
  <c r="FP73" i="1"/>
  <c r="FQ73" i="1"/>
  <c r="FR73" i="1"/>
  <c r="FS73" i="1"/>
  <c r="FT73" i="1"/>
  <c r="FU73" i="1"/>
  <c r="FV73" i="1"/>
  <c r="FW73" i="1"/>
  <c r="FX73" i="1"/>
  <c r="FY73" i="1"/>
  <c r="FZ73" i="1"/>
  <c r="GA73" i="1"/>
  <c r="GB73" i="1"/>
  <c r="GC73" i="1"/>
  <c r="GD73" i="1"/>
  <c r="GE73" i="1"/>
  <c r="GF73" i="1"/>
  <c r="GG73" i="1"/>
  <c r="GH73" i="1"/>
  <c r="GI73" i="1"/>
  <c r="GJ73" i="1"/>
  <c r="GK73" i="1"/>
  <c r="GL73" i="1"/>
  <c r="GM73" i="1"/>
  <c r="GN73" i="1"/>
  <c r="GO73" i="1"/>
  <c r="GP73" i="1"/>
  <c r="GQ73" i="1"/>
  <c r="GR73" i="1"/>
  <c r="GS73" i="1"/>
  <c r="GT73"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GB74" i="1"/>
  <c r="GC74" i="1"/>
  <c r="GD74" i="1"/>
  <c r="GE74" i="1"/>
  <c r="GF74" i="1"/>
  <c r="GG74" i="1"/>
  <c r="GH74" i="1"/>
  <c r="GI74" i="1"/>
  <c r="GJ74" i="1"/>
  <c r="GK74" i="1"/>
  <c r="GL74" i="1"/>
  <c r="GM74" i="1"/>
  <c r="GN74" i="1"/>
  <c r="GO74" i="1"/>
  <c r="GP74" i="1"/>
  <c r="GQ74" i="1"/>
  <c r="GR74" i="1"/>
  <c r="GS74" i="1"/>
  <c r="GT74"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CE75" i="1"/>
  <c r="CF75" i="1"/>
  <c r="CG75" i="1"/>
  <c r="CH75" i="1"/>
  <c r="CI75" i="1"/>
  <c r="CJ75" i="1"/>
  <c r="CK75" i="1"/>
  <c r="CL75" i="1"/>
  <c r="CM75" i="1"/>
  <c r="CN75" i="1"/>
  <c r="CO75" i="1"/>
  <c r="CP75" i="1"/>
  <c r="CQ75" i="1"/>
  <c r="CR75" i="1"/>
  <c r="CS75" i="1"/>
  <c r="CT75" i="1"/>
  <c r="CU75" i="1"/>
  <c r="CV75" i="1"/>
  <c r="CW75" i="1"/>
  <c r="CX75" i="1"/>
  <c r="CY75" i="1"/>
  <c r="CZ75" i="1"/>
  <c r="DA75" i="1"/>
  <c r="DB75" i="1"/>
  <c r="DC75" i="1"/>
  <c r="DD75" i="1"/>
  <c r="DE75" i="1"/>
  <c r="DF75" i="1"/>
  <c r="DG75" i="1"/>
  <c r="DH75" i="1"/>
  <c r="DI75" i="1"/>
  <c r="DJ75" i="1"/>
  <c r="DK75" i="1"/>
  <c r="DL75" i="1"/>
  <c r="DM75" i="1"/>
  <c r="DN75" i="1"/>
  <c r="DO75" i="1"/>
  <c r="DP75" i="1"/>
  <c r="DQ75" i="1"/>
  <c r="DR75" i="1"/>
  <c r="DS75" i="1"/>
  <c r="DT75" i="1"/>
  <c r="DU75" i="1"/>
  <c r="DV75" i="1"/>
  <c r="DW75" i="1"/>
  <c r="DX75" i="1"/>
  <c r="DY75" i="1"/>
  <c r="DZ75" i="1"/>
  <c r="EA75" i="1"/>
  <c r="EB75" i="1"/>
  <c r="EC75" i="1"/>
  <c r="ED75" i="1"/>
  <c r="EE75" i="1"/>
  <c r="EF75" i="1"/>
  <c r="EG75" i="1"/>
  <c r="EH75" i="1"/>
  <c r="EI75" i="1"/>
  <c r="EJ75" i="1"/>
  <c r="EK75" i="1"/>
  <c r="EL75" i="1"/>
  <c r="EM75" i="1"/>
  <c r="EN75" i="1"/>
  <c r="EO75" i="1"/>
  <c r="EP75" i="1"/>
  <c r="EQ75" i="1"/>
  <c r="ER75" i="1"/>
  <c r="ES75" i="1"/>
  <c r="ET75" i="1"/>
  <c r="EU75" i="1"/>
  <c r="EV75" i="1"/>
  <c r="EW75" i="1"/>
  <c r="EX75" i="1"/>
  <c r="EY75" i="1"/>
  <c r="EZ75" i="1"/>
  <c r="FA75" i="1"/>
  <c r="FB75" i="1"/>
  <c r="FC75" i="1"/>
  <c r="FD75" i="1"/>
  <c r="FE75" i="1"/>
  <c r="FF75" i="1"/>
  <c r="FG75" i="1"/>
  <c r="FH75" i="1"/>
  <c r="FI75" i="1"/>
  <c r="FJ75" i="1"/>
  <c r="FK75" i="1"/>
  <c r="FL75" i="1"/>
  <c r="FM75" i="1"/>
  <c r="FN75" i="1"/>
  <c r="FO75" i="1"/>
  <c r="FP75" i="1"/>
  <c r="FQ75" i="1"/>
  <c r="FR75" i="1"/>
  <c r="FS75" i="1"/>
  <c r="FT75" i="1"/>
  <c r="FU75" i="1"/>
  <c r="FV75" i="1"/>
  <c r="FW75" i="1"/>
  <c r="FX75" i="1"/>
  <c r="FY75" i="1"/>
  <c r="FZ75" i="1"/>
  <c r="GA75" i="1"/>
  <c r="GB75" i="1"/>
  <c r="GC75" i="1"/>
  <c r="GD75" i="1"/>
  <c r="GE75" i="1"/>
  <c r="GF75" i="1"/>
  <c r="GG75" i="1"/>
  <c r="GH75" i="1"/>
  <c r="GI75" i="1"/>
  <c r="GJ75" i="1"/>
  <c r="GK75" i="1"/>
  <c r="GL75" i="1"/>
  <c r="GM75" i="1"/>
  <c r="GN75" i="1"/>
  <c r="GO75" i="1"/>
  <c r="GP75" i="1"/>
  <c r="GQ75" i="1"/>
  <c r="GR75" i="1"/>
  <c r="GS75" i="1"/>
  <c r="GT75" i="1"/>
  <c r="AG76"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BN76" i="1"/>
  <c r="BO76" i="1"/>
  <c r="BP76" i="1"/>
  <c r="BQ76" i="1"/>
  <c r="BR76" i="1"/>
  <c r="BS76" i="1"/>
  <c r="BT76" i="1"/>
  <c r="BU76" i="1"/>
  <c r="BV76" i="1"/>
  <c r="BW76" i="1"/>
  <c r="BX76" i="1"/>
  <c r="BY76" i="1"/>
  <c r="BZ76" i="1"/>
  <c r="CA76" i="1"/>
  <c r="CB76" i="1"/>
  <c r="CC76" i="1"/>
  <c r="CD76" i="1"/>
  <c r="CE76" i="1"/>
  <c r="CF76" i="1"/>
  <c r="CG76" i="1"/>
  <c r="CH76" i="1"/>
  <c r="CI76" i="1"/>
  <c r="CJ76" i="1"/>
  <c r="CK76" i="1"/>
  <c r="CL76" i="1"/>
  <c r="CM76" i="1"/>
  <c r="CN76" i="1"/>
  <c r="CO76" i="1"/>
  <c r="CP76" i="1"/>
  <c r="CQ76" i="1"/>
  <c r="CR76" i="1"/>
  <c r="CS76" i="1"/>
  <c r="CT76" i="1"/>
  <c r="CU76" i="1"/>
  <c r="CV76" i="1"/>
  <c r="CW76" i="1"/>
  <c r="CX76" i="1"/>
  <c r="CY76" i="1"/>
  <c r="CZ76" i="1"/>
  <c r="DA76" i="1"/>
  <c r="DB76" i="1"/>
  <c r="DC76" i="1"/>
  <c r="DD76" i="1"/>
  <c r="DE76" i="1"/>
  <c r="DF76" i="1"/>
  <c r="DG76" i="1"/>
  <c r="DH76" i="1"/>
  <c r="DI76" i="1"/>
  <c r="DJ76" i="1"/>
  <c r="DK76" i="1"/>
  <c r="DL76" i="1"/>
  <c r="DM76" i="1"/>
  <c r="DN76" i="1"/>
  <c r="DO76" i="1"/>
  <c r="DP76" i="1"/>
  <c r="DQ76" i="1"/>
  <c r="DR76" i="1"/>
  <c r="DS76" i="1"/>
  <c r="DT76" i="1"/>
  <c r="DU76" i="1"/>
  <c r="DV76" i="1"/>
  <c r="DW76" i="1"/>
  <c r="DX76" i="1"/>
  <c r="DY76" i="1"/>
  <c r="DZ76" i="1"/>
  <c r="EA76" i="1"/>
  <c r="EB76" i="1"/>
  <c r="EC76" i="1"/>
  <c r="ED76" i="1"/>
  <c r="EE76" i="1"/>
  <c r="EF76" i="1"/>
  <c r="EG76" i="1"/>
  <c r="EH76" i="1"/>
  <c r="EI76" i="1"/>
  <c r="EJ76" i="1"/>
  <c r="EK76" i="1"/>
  <c r="EL76" i="1"/>
  <c r="EM76" i="1"/>
  <c r="EN76" i="1"/>
  <c r="EO76" i="1"/>
  <c r="EP76" i="1"/>
  <c r="EQ76" i="1"/>
  <c r="ER76" i="1"/>
  <c r="ES76" i="1"/>
  <c r="ET76" i="1"/>
  <c r="EU76" i="1"/>
  <c r="EV76" i="1"/>
  <c r="EW76" i="1"/>
  <c r="EX76" i="1"/>
  <c r="EY76" i="1"/>
  <c r="EZ76" i="1"/>
  <c r="FA76" i="1"/>
  <c r="FB76" i="1"/>
  <c r="FC76" i="1"/>
  <c r="FD76" i="1"/>
  <c r="FE76" i="1"/>
  <c r="FF76" i="1"/>
  <c r="FG76" i="1"/>
  <c r="FH76" i="1"/>
  <c r="FI76" i="1"/>
  <c r="FJ76" i="1"/>
  <c r="FK76" i="1"/>
  <c r="FL76" i="1"/>
  <c r="FM76" i="1"/>
  <c r="FN76" i="1"/>
  <c r="FO76" i="1"/>
  <c r="FP76" i="1"/>
  <c r="FQ76" i="1"/>
  <c r="FR76" i="1"/>
  <c r="FS76" i="1"/>
  <c r="FT76" i="1"/>
  <c r="FU76" i="1"/>
  <c r="FV76" i="1"/>
  <c r="FW76" i="1"/>
  <c r="FX76" i="1"/>
  <c r="FY76" i="1"/>
  <c r="FZ76" i="1"/>
  <c r="GA76" i="1"/>
  <c r="GB76" i="1"/>
  <c r="GC76" i="1"/>
  <c r="GD76" i="1"/>
  <c r="GE76" i="1"/>
  <c r="GF76" i="1"/>
  <c r="GG76" i="1"/>
  <c r="GH76" i="1"/>
  <c r="GI76" i="1"/>
  <c r="GJ76" i="1"/>
  <c r="GK76" i="1"/>
  <c r="GL76" i="1"/>
  <c r="GM76" i="1"/>
  <c r="GN76" i="1"/>
  <c r="GO76" i="1"/>
  <c r="GP76" i="1"/>
  <c r="GQ76" i="1"/>
  <c r="GR76" i="1"/>
  <c r="GS76" i="1"/>
  <c r="GT76" i="1"/>
  <c r="AG77"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H77" i="1"/>
  <c r="CI77" i="1"/>
  <c r="CJ77" i="1"/>
  <c r="CK77" i="1"/>
  <c r="CL77" i="1"/>
  <c r="CM77" i="1"/>
  <c r="CN77" i="1"/>
  <c r="CO77" i="1"/>
  <c r="CP77" i="1"/>
  <c r="CQ77" i="1"/>
  <c r="CR77" i="1"/>
  <c r="CS77" i="1"/>
  <c r="CT77" i="1"/>
  <c r="CU77" i="1"/>
  <c r="CV77" i="1"/>
  <c r="CW77" i="1"/>
  <c r="CX77" i="1"/>
  <c r="CY77" i="1"/>
  <c r="CZ77" i="1"/>
  <c r="DA77" i="1"/>
  <c r="DB77" i="1"/>
  <c r="DC77" i="1"/>
  <c r="DD77" i="1"/>
  <c r="DE77" i="1"/>
  <c r="DF77" i="1"/>
  <c r="DG77" i="1"/>
  <c r="DH77" i="1"/>
  <c r="DI77" i="1"/>
  <c r="DJ77" i="1"/>
  <c r="DK77" i="1"/>
  <c r="DL77" i="1"/>
  <c r="DM77" i="1"/>
  <c r="DN77" i="1"/>
  <c r="DO77" i="1"/>
  <c r="DP77" i="1"/>
  <c r="DQ77" i="1"/>
  <c r="DR77" i="1"/>
  <c r="DS77" i="1"/>
  <c r="DT77" i="1"/>
  <c r="DU77" i="1"/>
  <c r="DV77" i="1"/>
  <c r="DW77" i="1"/>
  <c r="DX77" i="1"/>
  <c r="DY77" i="1"/>
  <c r="DZ77" i="1"/>
  <c r="EA77" i="1"/>
  <c r="EB77" i="1"/>
  <c r="EC77" i="1"/>
  <c r="ED77" i="1"/>
  <c r="EE77" i="1"/>
  <c r="EF77" i="1"/>
  <c r="EG77" i="1"/>
  <c r="EH77" i="1"/>
  <c r="EI77" i="1"/>
  <c r="EJ77" i="1"/>
  <c r="EK77" i="1"/>
  <c r="EL77" i="1"/>
  <c r="EM77" i="1"/>
  <c r="EN77" i="1"/>
  <c r="EO77" i="1"/>
  <c r="EP77" i="1"/>
  <c r="EQ77" i="1"/>
  <c r="ER77" i="1"/>
  <c r="ES77" i="1"/>
  <c r="ET77" i="1"/>
  <c r="EU77" i="1"/>
  <c r="EV77" i="1"/>
  <c r="EW77" i="1"/>
  <c r="EX77" i="1"/>
  <c r="EY77" i="1"/>
  <c r="EZ77" i="1"/>
  <c r="FA77" i="1"/>
  <c r="FB77" i="1"/>
  <c r="FC77" i="1"/>
  <c r="FD77" i="1"/>
  <c r="FE77" i="1"/>
  <c r="FF77" i="1"/>
  <c r="FG77" i="1"/>
  <c r="FH77" i="1"/>
  <c r="FI77" i="1"/>
  <c r="FJ77" i="1"/>
  <c r="FK77" i="1"/>
  <c r="FL77" i="1"/>
  <c r="FM77" i="1"/>
  <c r="FN77" i="1"/>
  <c r="FO77" i="1"/>
  <c r="FP77" i="1"/>
  <c r="FQ77" i="1"/>
  <c r="FR77" i="1"/>
  <c r="FS77" i="1"/>
  <c r="FT77" i="1"/>
  <c r="FU77" i="1"/>
  <c r="FV77" i="1"/>
  <c r="FW77" i="1"/>
  <c r="FX77" i="1"/>
  <c r="FY77" i="1"/>
  <c r="FZ77" i="1"/>
  <c r="GA77" i="1"/>
  <c r="GB77" i="1"/>
  <c r="GC77" i="1"/>
  <c r="GD77" i="1"/>
  <c r="GE77" i="1"/>
  <c r="GF77" i="1"/>
  <c r="GG77" i="1"/>
  <c r="GH77" i="1"/>
  <c r="GI77" i="1"/>
  <c r="GJ77" i="1"/>
  <c r="GK77" i="1"/>
  <c r="GL77" i="1"/>
  <c r="GM77" i="1"/>
  <c r="GN77" i="1"/>
  <c r="GO77" i="1"/>
  <c r="GP77" i="1"/>
  <c r="GQ77" i="1"/>
  <c r="GR77" i="1"/>
  <c r="GS77" i="1"/>
  <c r="GT77" i="1"/>
  <c r="AG78"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BN78" i="1"/>
  <c r="BO78" i="1"/>
  <c r="BP78" i="1"/>
  <c r="BQ78" i="1"/>
  <c r="BR78" i="1"/>
  <c r="BS78" i="1"/>
  <c r="BT78" i="1"/>
  <c r="BU78" i="1"/>
  <c r="BV78" i="1"/>
  <c r="BW78" i="1"/>
  <c r="BX78" i="1"/>
  <c r="BY78" i="1"/>
  <c r="BZ78" i="1"/>
  <c r="CA78" i="1"/>
  <c r="CB78" i="1"/>
  <c r="CC78" i="1"/>
  <c r="CD78" i="1"/>
  <c r="CE78" i="1"/>
  <c r="CF78" i="1"/>
  <c r="CG78" i="1"/>
  <c r="CH78" i="1"/>
  <c r="CI78" i="1"/>
  <c r="CJ78" i="1"/>
  <c r="CK78" i="1"/>
  <c r="CL78" i="1"/>
  <c r="CM78" i="1"/>
  <c r="CN78" i="1"/>
  <c r="CO78" i="1"/>
  <c r="CP78" i="1"/>
  <c r="CQ78" i="1"/>
  <c r="CR78" i="1"/>
  <c r="CS78" i="1"/>
  <c r="CT78" i="1"/>
  <c r="CU78" i="1"/>
  <c r="CV78" i="1"/>
  <c r="CW78" i="1"/>
  <c r="CX78" i="1"/>
  <c r="CY78" i="1"/>
  <c r="CZ78" i="1"/>
  <c r="DA78" i="1"/>
  <c r="DB78" i="1"/>
  <c r="DC78" i="1"/>
  <c r="DD78" i="1"/>
  <c r="DE78" i="1"/>
  <c r="DF78" i="1"/>
  <c r="DG78" i="1"/>
  <c r="DH78" i="1"/>
  <c r="DI78" i="1"/>
  <c r="DJ78" i="1"/>
  <c r="DK78" i="1"/>
  <c r="DL78" i="1"/>
  <c r="DM78" i="1"/>
  <c r="DN78" i="1"/>
  <c r="DO78" i="1"/>
  <c r="DP78" i="1"/>
  <c r="DQ78" i="1"/>
  <c r="DR78" i="1"/>
  <c r="DS78" i="1"/>
  <c r="DT78" i="1"/>
  <c r="DU78" i="1"/>
  <c r="DV78" i="1"/>
  <c r="DW78" i="1"/>
  <c r="DX78" i="1"/>
  <c r="DY78" i="1"/>
  <c r="DZ78" i="1"/>
  <c r="EA78" i="1"/>
  <c r="EB78" i="1"/>
  <c r="EC78" i="1"/>
  <c r="ED78" i="1"/>
  <c r="EE78" i="1"/>
  <c r="EF78" i="1"/>
  <c r="EG78" i="1"/>
  <c r="EH78" i="1"/>
  <c r="EI78" i="1"/>
  <c r="EJ78" i="1"/>
  <c r="EK78" i="1"/>
  <c r="EL78" i="1"/>
  <c r="EM78" i="1"/>
  <c r="EN78" i="1"/>
  <c r="EO78" i="1"/>
  <c r="EP78" i="1"/>
  <c r="EQ78" i="1"/>
  <c r="ER78" i="1"/>
  <c r="ES78" i="1"/>
  <c r="ET78" i="1"/>
  <c r="EU78" i="1"/>
  <c r="EV78" i="1"/>
  <c r="EW78" i="1"/>
  <c r="EX78" i="1"/>
  <c r="EY78" i="1"/>
  <c r="EZ78" i="1"/>
  <c r="FA78" i="1"/>
  <c r="FB78" i="1"/>
  <c r="FC78" i="1"/>
  <c r="FD78" i="1"/>
  <c r="FE78" i="1"/>
  <c r="FF78" i="1"/>
  <c r="FG78" i="1"/>
  <c r="FH78" i="1"/>
  <c r="FI78" i="1"/>
  <c r="FJ78" i="1"/>
  <c r="FK78" i="1"/>
  <c r="FL78" i="1"/>
  <c r="FM78" i="1"/>
  <c r="FN78" i="1"/>
  <c r="FO78" i="1"/>
  <c r="FP78" i="1"/>
  <c r="FQ78" i="1"/>
  <c r="FR78" i="1"/>
  <c r="FS78" i="1"/>
  <c r="FT78" i="1"/>
  <c r="FU78" i="1"/>
  <c r="FV78" i="1"/>
  <c r="FW78" i="1"/>
  <c r="FX78" i="1"/>
  <c r="FY78" i="1"/>
  <c r="FZ78" i="1"/>
  <c r="GA78" i="1"/>
  <c r="GB78" i="1"/>
  <c r="GC78" i="1"/>
  <c r="GD78" i="1"/>
  <c r="GE78" i="1"/>
  <c r="GF78" i="1"/>
  <c r="GG78" i="1"/>
  <c r="GH78" i="1"/>
  <c r="GI78" i="1"/>
  <c r="GJ78" i="1"/>
  <c r="GK78" i="1"/>
  <c r="GL78" i="1"/>
  <c r="GM78" i="1"/>
  <c r="GN78" i="1"/>
  <c r="GO78" i="1"/>
  <c r="GP78" i="1"/>
  <c r="GQ78" i="1"/>
  <c r="GR78" i="1"/>
  <c r="GS78" i="1"/>
  <c r="GT78" i="1"/>
  <c r="AG79"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BH79" i="1"/>
  <c r="BI79" i="1"/>
  <c r="BJ79" i="1"/>
  <c r="BK79" i="1"/>
  <c r="BL79" i="1"/>
  <c r="BM79" i="1"/>
  <c r="BN79" i="1"/>
  <c r="BO79" i="1"/>
  <c r="BP79" i="1"/>
  <c r="BQ79" i="1"/>
  <c r="BR79" i="1"/>
  <c r="BS79" i="1"/>
  <c r="BT79" i="1"/>
  <c r="BU79" i="1"/>
  <c r="BV79" i="1"/>
  <c r="BW79" i="1"/>
  <c r="BX79" i="1"/>
  <c r="BY79" i="1"/>
  <c r="BZ79" i="1"/>
  <c r="CA79" i="1"/>
  <c r="CB79" i="1"/>
  <c r="CC79" i="1"/>
  <c r="CD79" i="1"/>
  <c r="CE79" i="1"/>
  <c r="CF79" i="1"/>
  <c r="CG79" i="1"/>
  <c r="CH79" i="1"/>
  <c r="CI79" i="1"/>
  <c r="CJ79" i="1"/>
  <c r="CK79" i="1"/>
  <c r="CL79" i="1"/>
  <c r="CM79" i="1"/>
  <c r="CN79" i="1"/>
  <c r="CO79" i="1"/>
  <c r="CP79" i="1"/>
  <c r="CQ79" i="1"/>
  <c r="CR79" i="1"/>
  <c r="CS79" i="1"/>
  <c r="CT79" i="1"/>
  <c r="CU79" i="1"/>
  <c r="CV79" i="1"/>
  <c r="CW79" i="1"/>
  <c r="CX79" i="1"/>
  <c r="CY79" i="1"/>
  <c r="CZ79" i="1"/>
  <c r="DA79" i="1"/>
  <c r="DB79" i="1"/>
  <c r="DC79" i="1"/>
  <c r="DD79" i="1"/>
  <c r="DE79" i="1"/>
  <c r="DF79" i="1"/>
  <c r="DG79" i="1"/>
  <c r="DH79" i="1"/>
  <c r="DI79" i="1"/>
  <c r="DJ79" i="1"/>
  <c r="DK79" i="1"/>
  <c r="DL79" i="1"/>
  <c r="DM79" i="1"/>
  <c r="DN79" i="1"/>
  <c r="DO79" i="1"/>
  <c r="DP79" i="1"/>
  <c r="DQ79" i="1"/>
  <c r="DR79" i="1"/>
  <c r="DS79" i="1"/>
  <c r="DT79" i="1"/>
  <c r="DU79" i="1"/>
  <c r="DV79" i="1"/>
  <c r="DW79" i="1"/>
  <c r="DX79" i="1"/>
  <c r="DY79" i="1"/>
  <c r="DZ79" i="1"/>
  <c r="EA79" i="1"/>
  <c r="EB79" i="1"/>
  <c r="EC79" i="1"/>
  <c r="ED79" i="1"/>
  <c r="EE79" i="1"/>
  <c r="EF79" i="1"/>
  <c r="EG79" i="1"/>
  <c r="EH79" i="1"/>
  <c r="EI79" i="1"/>
  <c r="EJ79" i="1"/>
  <c r="EK79" i="1"/>
  <c r="EL79" i="1"/>
  <c r="EM79" i="1"/>
  <c r="EN79" i="1"/>
  <c r="EO79" i="1"/>
  <c r="EP79" i="1"/>
  <c r="EQ79" i="1"/>
  <c r="ER79" i="1"/>
  <c r="ES79" i="1"/>
  <c r="ET79" i="1"/>
  <c r="EU79" i="1"/>
  <c r="EV79" i="1"/>
  <c r="EW79" i="1"/>
  <c r="EX79" i="1"/>
  <c r="EY79" i="1"/>
  <c r="EZ79" i="1"/>
  <c r="FA79" i="1"/>
  <c r="FB79" i="1"/>
  <c r="FC79" i="1"/>
  <c r="FD79" i="1"/>
  <c r="FE79" i="1"/>
  <c r="FF79" i="1"/>
  <c r="FG79" i="1"/>
  <c r="FH79" i="1"/>
  <c r="FI79" i="1"/>
  <c r="FJ79" i="1"/>
  <c r="FK79" i="1"/>
  <c r="FL79" i="1"/>
  <c r="FM79" i="1"/>
  <c r="FN79" i="1"/>
  <c r="FO79" i="1"/>
  <c r="FP79" i="1"/>
  <c r="FQ79" i="1"/>
  <c r="FR79" i="1"/>
  <c r="FS79" i="1"/>
  <c r="FT79" i="1"/>
  <c r="FU79" i="1"/>
  <c r="FV79" i="1"/>
  <c r="FW79" i="1"/>
  <c r="FX79" i="1"/>
  <c r="FY79" i="1"/>
  <c r="FZ79" i="1"/>
  <c r="GA79" i="1"/>
  <c r="GB79" i="1"/>
  <c r="GC79" i="1"/>
  <c r="GD79" i="1"/>
  <c r="GE79" i="1"/>
  <c r="GF79" i="1"/>
  <c r="GG79" i="1"/>
  <c r="GH79" i="1"/>
  <c r="GI79" i="1"/>
  <c r="GJ79" i="1"/>
  <c r="GK79" i="1"/>
  <c r="GL79" i="1"/>
  <c r="GM79" i="1"/>
  <c r="GN79" i="1"/>
  <c r="GO79" i="1"/>
  <c r="GP79" i="1"/>
  <c r="GQ79" i="1"/>
  <c r="GR79" i="1"/>
  <c r="GS79" i="1"/>
  <c r="GT79" i="1"/>
  <c r="AG80"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BH80" i="1"/>
  <c r="BI80" i="1"/>
  <c r="BJ80" i="1"/>
  <c r="BK80" i="1"/>
  <c r="BL80" i="1"/>
  <c r="BM80" i="1"/>
  <c r="BN80" i="1"/>
  <c r="BO80" i="1"/>
  <c r="BP80" i="1"/>
  <c r="BQ80" i="1"/>
  <c r="BR80" i="1"/>
  <c r="BS80" i="1"/>
  <c r="BT80" i="1"/>
  <c r="BU80" i="1"/>
  <c r="BV80" i="1"/>
  <c r="BW80" i="1"/>
  <c r="BX80" i="1"/>
  <c r="BY80" i="1"/>
  <c r="BZ80" i="1"/>
  <c r="CA80" i="1"/>
  <c r="CB80" i="1"/>
  <c r="CC80" i="1"/>
  <c r="CD80" i="1"/>
  <c r="CE80" i="1"/>
  <c r="CF80" i="1"/>
  <c r="CG80" i="1"/>
  <c r="CH80" i="1"/>
  <c r="CI80" i="1"/>
  <c r="CJ80" i="1"/>
  <c r="CK80" i="1"/>
  <c r="CL80" i="1"/>
  <c r="CM80" i="1"/>
  <c r="CN80" i="1"/>
  <c r="CO80" i="1"/>
  <c r="CP80" i="1"/>
  <c r="CQ80" i="1"/>
  <c r="CR80" i="1"/>
  <c r="CS80" i="1"/>
  <c r="CT80" i="1"/>
  <c r="CU80" i="1"/>
  <c r="CV80" i="1"/>
  <c r="CW80" i="1"/>
  <c r="CX80" i="1"/>
  <c r="CY80" i="1"/>
  <c r="CZ80" i="1"/>
  <c r="DA80" i="1"/>
  <c r="DB80" i="1"/>
  <c r="DC80" i="1"/>
  <c r="DD80" i="1"/>
  <c r="DE80" i="1"/>
  <c r="DF80" i="1"/>
  <c r="DG80" i="1"/>
  <c r="DH80" i="1"/>
  <c r="DI80" i="1"/>
  <c r="DJ80" i="1"/>
  <c r="DK80" i="1"/>
  <c r="DL80" i="1"/>
  <c r="DM80" i="1"/>
  <c r="DN80" i="1"/>
  <c r="DO80" i="1"/>
  <c r="DP80" i="1"/>
  <c r="DQ80" i="1"/>
  <c r="DR80" i="1"/>
  <c r="DS80" i="1"/>
  <c r="DT80" i="1"/>
  <c r="DU80" i="1"/>
  <c r="DV80" i="1"/>
  <c r="DW80" i="1"/>
  <c r="DX80" i="1"/>
  <c r="DY80" i="1"/>
  <c r="DZ80" i="1"/>
  <c r="EA80" i="1"/>
  <c r="EB80" i="1"/>
  <c r="EC80" i="1"/>
  <c r="ED80" i="1"/>
  <c r="EE80" i="1"/>
  <c r="EF80" i="1"/>
  <c r="EG80" i="1"/>
  <c r="EH80" i="1"/>
  <c r="EI80" i="1"/>
  <c r="EJ80" i="1"/>
  <c r="EK80" i="1"/>
  <c r="EL80" i="1"/>
  <c r="EM80" i="1"/>
  <c r="EN80" i="1"/>
  <c r="EO80" i="1"/>
  <c r="EP80" i="1"/>
  <c r="EQ80" i="1"/>
  <c r="ER80" i="1"/>
  <c r="ES80" i="1"/>
  <c r="ET80" i="1"/>
  <c r="EU80" i="1"/>
  <c r="EV80" i="1"/>
  <c r="EW80" i="1"/>
  <c r="EX80" i="1"/>
  <c r="EY80" i="1"/>
  <c r="EZ80" i="1"/>
  <c r="FA80" i="1"/>
  <c r="FB80" i="1"/>
  <c r="FC80" i="1"/>
  <c r="FD80" i="1"/>
  <c r="FE80" i="1"/>
  <c r="FF80" i="1"/>
  <c r="FG80" i="1"/>
  <c r="FH80" i="1"/>
  <c r="FI80" i="1"/>
  <c r="FJ80" i="1"/>
  <c r="FK80" i="1"/>
  <c r="FL80" i="1"/>
  <c r="FM80" i="1"/>
  <c r="FN80" i="1"/>
  <c r="FO80" i="1"/>
  <c r="FP80" i="1"/>
  <c r="FQ80" i="1"/>
  <c r="FR80" i="1"/>
  <c r="FS80" i="1"/>
  <c r="FT80" i="1"/>
  <c r="FU80" i="1"/>
  <c r="FV80" i="1"/>
  <c r="FW80" i="1"/>
  <c r="FX80" i="1"/>
  <c r="FY80" i="1"/>
  <c r="FZ80" i="1"/>
  <c r="GA80" i="1"/>
  <c r="GB80" i="1"/>
  <c r="GC80" i="1"/>
  <c r="GD80" i="1"/>
  <c r="GE80" i="1"/>
  <c r="GF80" i="1"/>
  <c r="GG80" i="1"/>
  <c r="GH80" i="1"/>
  <c r="GI80" i="1"/>
  <c r="GJ80" i="1"/>
  <c r="GK80" i="1"/>
  <c r="GL80" i="1"/>
  <c r="GM80" i="1"/>
  <c r="GN80" i="1"/>
  <c r="GO80" i="1"/>
  <c r="GP80" i="1"/>
  <c r="GQ80" i="1"/>
  <c r="GR80" i="1"/>
  <c r="GS80" i="1"/>
  <c r="GT80" i="1"/>
  <c r="AG81"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BU81" i="1"/>
  <c r="BV81" i="1"/>
  <c r="BW81" i="1"/>
  <c r="BX81" i="1"/>
  <c r="BY81" i="1"/>
  <c r="BZ81" i="1"/>
  <c r="CA81" i="1"/>
  <c r="CB81" i="1"/>
  <c r="CC81" i="1"/>
  <c r="CD81" i="1"/>
  <c r="CE81" i="1"/>
  <c r="CF81" i="1"/>
  <c r="CG81" i="1"/>
  <c r="CH81" i="1"/>
  <c r="CI81" i="1"/>
  <c r="CJ81" i="1"/>
  <c r="CK81" i="1"/>
  <c r="CL81" i="1"/>
  <c r="CM81" i="1"/>
  <c r="CN81" i="1"/>
  <c r="CO81" i="1"/>
  <c r="CP81" i="1"/>
  <c r="CQ81" i="1"/>
  <c r="CR81" i="1"/>
  <c r="CS81" i="1"/>
  <c r="CT81" i="1"/>
  <c r="CU81" i="1"/>
  <c r="CV81" i="1"/>
  <c r="CW81" i="1"/>
  <c r="CX81" i="1"/>
  <c r="CY81" i="1"/>
  <c r="CZ81" i="1"/>
  <c r="DA81" i="1"/>
  <c r="DB81" i="1"/>
  <c r="DC81" i="1"/>
  <c r="DD81" i="1"/>
  <c r="DE81" i="1"/>
  <c r="DF81" i="1"/>
  <c r="DG81" i="1"/>
  <c r="DH81" i="1"/>
  <c r="DI81" i="1"/>
  <c r="DJ81" i="1"/>
  <c r="DK81" i="1"/>
  <c r="DL81" i="1"/>
  <c r="DM81" i="1"/>
  <c r="DN81" i="1"/>
  <c r="DO81" i="1"/>
  <c r="DP81" i="1"/>
  <c r="DQ81" i="1"/>
  <c r="DR81" i="1"/>
  <c r="DS81" i="1"/>
  <c r="DT81" i="1"/>
  <c r="DU81" i="1"/>
  <c r="DV81" i="1"/>
  <c r="DW81" i="1"/>
  <c r="DX81" i="1"/>
  <c r="DY81" i="1"/>
  <c r="DZ81" i="1"/>
  <c r="EA81" i="1"/>
  <c r="EB81" i="1"/>
  <c r="EC81" i="1"/>
  <c r="ED81" i="1"/>
  <c r="EE81" i="1"/>
  <c r="EF81" i="1"/>
  <c r="EG81" i="1"/>
  <c r="EH81" i="1"/>
  <c r="EI81" i="1"/>
  <c r="EJ81" i="1"/>
  <c r="EK81" i="1"/>
  <c r="EL81" i="1"/>
  <c r="EM81" i="1"/>
  <c r="EN81" i="1"/>
  <c r="EO81" i="1"/>
  <c r="EP81" i="1"/>
  <c r="EQ81" i="1"/>
  <c r="ER81" i="1"/>
  <c r="ES81" i="1"/>
  <c r="ET81" i="1"/>
  <c r="EU81" i="1"/>
  <c r="EV81" i="1"/>
  <c r="EW81" i="1"/>
  <c r="EX81" i="1"/>
  <c r="EY81" i="1"/>
  <c r="EZ81" i="1"/>
  <c r="FA81" i="1"/>
  <c r="FB81" i="1"/>
  <c r="FC81" i="1"/>
  <c r="FD81" i="1"/>
  <c r="FE81" i="1"/>
  <c r="FF81" i="1"/>
  <c r="FG81" i="1"/>
  <c r="FH81" i="1"/>
  <c r="FI81" i="1"/>
  <c r="FJ81" i="1"/>
  <c r="FK81" i="1"/>
  <c r="FL81" i="1"/>
  <c r="FM81" i="1"/>
  <c r="FN81" i="1"/>
  <c r="FO81" i="1"/>
  <c r="FP81" i="1"/>
  <c r="FQ81" i="1"/>
  <c r="FR81" i="1"/>
  <c r="FS81" i="1"/>
  <c r="FT81" i="1"/>
  <c r="FU81" i="1"/>
  <c r="FV81" i="1"/>
  <c r="FW81" i="1"/>
  <c r="FX81" i="1"/>
  <c r="FY81" i="1"/>
  <c r="FZ81" i="1"/>
  <c r="GA81" i="1"/>
  <c r="GB81" i="1"/>
  <c r="GC81" i="1"/>
  <c r="GD81" i="1"/>
  <c r="GE81" i="1"/>
  <c r="GF81" i="1"/>
  <c r="GG81" i="1"/>
  <c r="GH81" i="1"/>
  <c r="GI81" i="1"/>
  <c r="GJ81" i="1"/>
  <c r="GK81" i="1"/>
  <c r="GL81" i="1"/>
  <c r="GM81" i="1"/>
  <c r="GN81" i="1"/>
  <c r="GO81" i="1"/>
  <c r="GP81" i="1"/>
  <c r="GQ81" i="1"/>
  <c r="GR81" i="1"/>
  <c r="GS81" i="1"/>
  <c r="GT81" i="1"/>
  <c r="AG82"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BH82" i="1"/>
  <c r="BI82" i="1"/>
  <c r="BJ82" i="1"/>
  <c r="BK82" i="1"/>
  <c r="BL82" i="1"/>
  <c r="BM82" i="1"/>
  <c r="BN82" i="1"/>
  <c r="BO82" i="1"/>
  <c r="BP82" i="1"/>
  <c r="BQ82" i="1"/>
  <c r="BR82" i="1"/>
  <c r="BS82" i="1"/>
  <c r="BT82" i="1"/>
  <c r="BU82" i="1"/>
  <c r="BV82" i="1"/>
  <c r="BW82" i="1"/>
  <c r="BX82" i="1"/>
  <c r="BY82" i="1"/>
  <c r="BZ82" i="1"/>
  <c r="CA82" i="1"/>
  <c r="CB82" i="1"/>
  <c r="CC82" i="1"/>
  <c r="CD82" i="1"/>
  <c r="CE82" i="1"/>
  <c r="CF82" i="1"/>
  <c r="CG82" i="1"/>
  <c r="CH82" i="1"/>
  <c r="CI82" i="1"/>
  <c r="CJ82" i="1"/>
  <c r="CK82" i="1"/>
  <c r="CL82" i="1"/>
  <c r="CM82" i="1"/>
  <c r="CN82" i="1"/>
  <c r="CO82" i="1"/>
  <c r="CP82" i="1"/>
  <c r="CQ82" i="1"/>
  <c r="CR82" i="1"/>
  <c r="CS82" i="1"/>
  <c r="CT82" i="1"/>
  <c r="CU82" i="1"/>
  <c r="CV82" i="1"/>
  <c r="CW82" i="1"/>
  <c r="CX82" i="1"/>
  <c r="CY82" i="1"/>
  <c r="CZ82" i="1"/>
  <c r="DA82" i="1"/>
  <c r="DB82" i="1"/>
  <c r="DC82" i="1"/>
  <c r="DD82" i="1"/>
  <c r="DE82" i="1"/>
  <c r="DF82" i="1"/>
  <c r="DG82" i="1"/>
  <c r="DH82" i="1"/>
  <c r="DI82" i="1"/>
  <c r="DJ82" i="1"/>
  <c r="DK82" i="1"/>
  <c r="DL82" i="1"/>
  <c r="DM82" i="1"/>
  <c r="DN82" i="1"/>
  <c r="DO82" i="1"/>
  <c r="DP82" i="1"/>
  <c r="DQ82" i="1"/>
  <c r="DR82" i="1"/>
  <c r="DS82" i="1"/>
  <c r="DT82" i="1"/>
  <c r="DU82" i="1"/>
  <c r="DV82" i="1"/>
  <c r="DW82" i="1"/>
  <c r="DX82" i="1"/>
  <c r="DY82" i="1"/>
  <c r="DZ82" i="1"/>
  <c r="EA82" i="1"/>
  <c r="EB82" i="1"/>
  <c r="EC82" i="1"/>
  <c r="ED82" i="1"/>
  <c r="EE82" i="1"/>
  <c r="EF82" i="1"/>
  <c r="EG82" i="1"/>
  <c r="EH82" i="1"/>
  <c r="EI82" i="1"/>
  <c r="EJ82" i="1"/>
  <c r="EK82" i="1"/>
  <c r="EL82" i="1"/>
  <c r="EM82" i="1"/>
  <c r="EN82" i="1"/>
  <c r="EO82" i="1"/>
  <c r="EP82" i="1"/>
  <c r="EQ82" i="1"/>
  <c r="ER82" i="1"/>
  <c r="ES82" i="1"/>
  <c r="ET82" i="1"/>
  <c r="EU82" i="1"/>
  <c r="EV82" i="1"/>
  <c r="EW82" i="1"/>
  <c r="EX82" i="1"/>
  <c r="EY82" i="1"/>
  <c r="EZ82" i="1"/>
  <c r="FA82" i="1"/>
  <c r="FB82" i="1"/>
  <c r="FC82" i="1"/>
  <c r="FD82" i="1"/>
  <c r="FE82" i="1"/>
  <c r="FF82" i="1"/>
  <c r="FG82" i="1"/>
  <c r="FH82" i="1"/>
  <c r="FI82" i="1"/>
  <c r="FJ82" i="1"/>
  <c r="FK82" i="1"/>
  <c r="FL82" i="1"/>
  <c r="FM82" i="1"/>
  <c r="FN82" i="1"/>
  <c r="FO82" i="1"/>
  <c r="FP82" i="1"/>
  <c r="FQ82" i="1"/>
  <c r="FR82" i="1"/>
  <c r="FS82" i="1"/>
  <c r="FT82" i="1"/>
  <c r="FU82" i="1"/>
  <c r="FV82" i="1"/>
  <c r="FW82" i="1"/>
  <c r="FX82" i="1"/>
  <c r="FY82" i="1"/>
  <c r="FZ82" i="1"/>
  <c r="GA82" i="1"/>
  <c r="GB82" i="1"/>
  <c r="GC82" i="1"/>
  <c r="GD82" i="1"/>
  <c r="GE82" i="1"/>
  <c r="GF82" i="1"/>
  <c r="GG82" i="1"/>
  <c r="GH82" i="1"/>
  <c r="GI82" i="1"/>
  <c r="GJ82" i="1"/>
  <c r="GK82" i="1"/>
  <c r="GL82" i="1"/>
  <c r="GM82" i="1"/>
  <c r="GN82" i="1"/>
  <c r="GO82" i="1"/>
  <c r="GP82" i="1"/>
  <c r="GQ82" i="1"/>
  <c r="GR82" i="1"/>
  <c r="GS82" i="1"/>
  <c r="GT82" i="1"/>
  <c r="AG83"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BT83" i="1"/>
  <c r="BU83" i="1"/>
  <c r="BV83" i="1"/>
  <c r="BW83" i="1"/>
  <c r="BX83" i="1"/>
  <c r="BY83" i="1"/>
  <c r="BZ83" i="1"/>
  <c r="CA83" i="1"/>
  <c r="CB83" i="1"/>
  <c r="CC83" i="1"/>
  <c r="CD83" i="1"/>
  <c r="CE83" i="1"/>
  <c r="CF83" i="1"/>
  <c r="CG83" i="1"/>
  <c r="CH83" i="1"/>
  <c r="CI83" i="1"/>
  <c r="CJ83" i="1"/>
  <c r="CK83" i="1"/>
  <c r="CL83" i="1"/>
  <c r="CM83" i="1"/>
  <c r="CN83" i="1"/>
  <c r="CO83" i="1"/>
  <c r="CP83" i="1"/>
  <c r="CQ83" i="1"/>
  <c r="CR83" i="1"/>
  <c r="CS83" i="1"/>
  <c r="CT83" i="1"/>
  <c r="CU83" i="1"/>
  <c r="CV83" i="1"/>
  <c r="CW83" i="1"/>
  <c r="CX83" i="1"/>
  <c r="CY83" i="1"/>
  <c r="CZ83" i="1"/>
  <c r="DA83" i="1"/>
  <c r="DB83" i="1"/>
  <c r="DC83" i="1"/>
  <c r="DD83" i="1"/>
  <c r="DE83" i="1"/>
  <c r="DF83" i="1"/>
  <c r="DG83" i="1"/>
  <c r="DH83" i="1"/>
  <c r="DI83" i="1"/>
  <c r="DJ83" i="1"/>
  <c r="DK83" i="1"/>
  <c r="DL83" i="1"/>
  <c r="DM83" i="1"/>
  <c r="DN83"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GB83" i="1"/>
  <c r="GC83" i="1"/>
  <c r="GD83" i="1"/>
  <c r="GE83" i="1"/>
  <c r="GF83" i="1"/>
  <c r="GG83" i="1"/>
  <c r="GH83" i="1"/>
  <c r="GI83" i="1"/>
  <c r="GJ83" i="1"/>
  <c r="GK83" i="1"/>
  <c r="GL83" i="1"/>
  <c r="GM83" i="1"/>
  <c r="GN83" i="1"/>
  <c r="GO83" i="1"/>
  <c r="GP83" i="1"/>
  <c r="GQ83" i="1"/>
  <c r="GR83" i="1"/>
  <c r="GS83" i="1"/>
  <c r="GT83" i="1"/>
  <c r="AG84"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BN84" i="1"/>
  <c r="BO84" i="1"/>
  <c r="BP84" i="1"/>
  <c r="BQ84" i="1"/>
  <c r="BR84" i="1"/>
  <c r="BS84" i="1"/>
  <c r="BT84" i="1"/>
  <c r="BU84" i="1"/>
  <c r="BV84" i="1"/>
  <c r="BW84" i="1"/>
  <c r="BX84" i="1"/>
  <c r="BY84" i="1"/>
  <c r="BZ84" i="1"/>
  <c r="CA84" i="1"/>
  <c r="CB84" i="1"/>
  <c r="CC84" i="1"/>
  <c r="CD84" i="1"/>
  <c r="CE84" i="1"/>
  <c r="CF84" i="1"/>
  <c r="CG84" i="1"/>
  <c r="CH84" i="1"/>
  <c r="CI84" i="1"/>
  <c r="CJ84" i="1"/>
  <c r="CK84" i="1"/>
  <c r="CL84" i="1"/>
  <c r="CM84" i="1"/>
  <c r="CN84" i="1"/>
  <c r="CO84" i="1"/>
  <c r="CP84" i="1"/>
  <c r="CQ84" i="1"/>
  <c r="CR84" i="1"/>
  <c r="CS84" i="1"/>
  <c r="CT84" i="1"/>
  <c r="CU84" i="1"/>
  <c r="CV84" i="1"/>
  <c r="CW84" i="1"/>
  <c r="CX84" i="1"/>
  <c r="CY84" i="1"/>
  <c r="CZ84" i="1"/>
  <c r="DA84" i="1"/>
  <c r="DB84" i="1"/>
  <c r="DC84" i="1"/>
  <c r="DD84" i="1"/>
  <c r="DE84" i="1"/>
  <c r="DF84" i="1"/>
  <c r="DG84" i="1"/>
  <c r="DH84" i="1"/>
  <c r="DI84" i="1"/>
  <c r="DJ84" i="1"/>
  <c r="DK84" i="1"/>
  <c r="DL84" i="1"/>
  <c r="DM84" i="1"/>
  <c r="DN84" i="1"/>
  <c r="DO84" i="1"/>
  <c r="DP84" i="1"/>
  <c r="DQ84" i="1"/>
  <c r="DR84" i="1"/>
  <c r="DS84" i="1"/>
  <c r="DT84" i="1"/>
  <c r="DU84" i="1"/>
  <c r="DV84" i="1"/>
  <c r="DW84" i="1"/>
  <c r="DX84" i="1"/>
  <c r="DY84" i="1"/>
  <c r="DZ84" i="1"/>
  <c r="EA84" i="1"/>
  <c r="EB84" i="1"/>
  <c r="EC84" i="1"/>
  <c r="ED84" i="1"/>
  <c r="EE84" i="1"/>
  <c r="EF84" i="1"/>
  <c r="EG84" i="1"/>
  <c r="EH84" i="1"/>
  <c r="EI84" i="1"/>
  <c r="EJ84" i="1"/>
  <c r="EK84" i="1"/>
  <c r="EL84" i="1"/>
  <c r="EM84" i="1"/>
  <c r="EN84" i="1"/>
  <c r="EO84" i="1"/>
  <c r="EP84" i="1"/>
  <c r="EQ84" i="1"/>
  <c r="ER84" i="1"/>
  <c r="ES84" i="1"/>
  <c r="ET84" i="1"/>
  <c r="EU84" i="1"/>
  <c r="EV84" i="1"/>
  <c r="EW84" i="1"/>
  <c r="EX84" i="1"/>
  <c r="EY84" i="1"/>
  <c r="EZ84" i="1"/>
  <c r="FA84" i="1"/>
  <c r="FB84" i="1"/>
  <c r="FC84" i="1"/>
  <c r="FD84" i="1"/>
  <c r="FE84" i="1"/>
  <c r="FF84" i="1"/>
  <c r="FG84" i="1"/>
  <c r="FH84" i="1"/>
  <c r="FI84" i="1"/>
  <c r="FJ84" i="1"/>
  <c r="FK84" i="1"/>
  <c r="FL84" i="1"/>
  <c r="FM84" i="1"/>
  <c r="FN84" i="1"/>
  <c r="FO84" i="1"/>
  <c r="FP84" i="1"/>
  <c r="FQ84" i="1"/>
  <c r="FR84" i="1"/>
  <c r="FS84" i="1"/>
  <c r="FT84" i="1"/>
  <c r="FU84" i="1"/>
  <c r="FV84" i="1"/>
  <c r="FW84" i="1"/>
  <c r="FX84" i="1"/>
  <c r="FY84" i="1"/>
  <c r="FZ84" i="1"/>
  <c r="GA84" i="1"/>
  <c r="GB84" i="1"/>
  <c r="GC84" i="1"/>
  <c r="GD84" i="1"/>
  <c r="GE84" i="1"/>
  <c r="GF84" i="1"/>
  <c r="GG84" i="1"/>
  <c r="GH84" i="1"/>
  <c r="GI84" i="1"/>
  <c r="GJ84" i="1"/>
  <c r="GK84" i="1"/>
  <c r="GL84" i="1"/>
  <c r="GM84" i="1"/>
  <c r="GN84" i="1"/>
  <c r="GO84" i="1"/>
  <c r="GP84" i="1"/>
  <c r="GQ84" i="1"/>
  <c r="GR84" i="1"/>
  <c r="GS84" i="1"/>
  <c r="GT84" i="1"/>
  <c r="AG85"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BN85" i="1"/>
  <c r="BO85" i="1"/>
  <c r="BP85" i="1"/>
  <c r="BQ85" i="1"/>
  <c r="BR85" i="1"/>
  <c r="BS85" i="1"/>
  <c r="BT85" i="1"/>
  <c r="BU85" i="1"/>
  <c r="BV85" i="1"/>
  <c r="BW85" i="1"/>
  <c r="BX85" i="1"/>
  <c r="BY85" i="1"/>
  <c r="BZ85" i="1"/>
  <c r="CA85" i="1"/>
  <c r="CB85" i="1"/>
  <c r="CC85" i="1"/>
  <c r="CD85" i="1"/>
  <c r="CE85" i="1"/>
  <c r="CF85" i="1"/>
  <c r="CG85" i="1"/>
  <c r="CH85" i="1"/>
  <c r="CI85" i="1"/>
  <c r="CJ85" i="1"/>
  <c r="CK85" i="1"/>
  <c r="CL85" i="1"/>
  <c r="CM85" i="1"/>
  <c r="CN85" i="1"/>
  <c r="CO85" i="1"/>
  <c r="CP85" i="1"/>
  <c r="CQ85" i="1"/>
  <c r="CR85" i="1"/>
  <c r="CS85" i="1"/>
  <c r="CT85" i="1"/>
  <c r="CU85" i="1"/>
  <c r="CV85" i="1"/>
  <c r="CW85" i="1"/>
  <c r="CX85" i="1"/>
  <c r="CY85" i="1"/>
  <c r="CZ85" i="1"/>
  <c r="DA85" i="1"/>
  <c r="DB85" i="1"/>
  <c r="DC85" i="1"/>
  <c r="DD85" i="1"/>
  <c r="DE85" i="1"/>
  <c r="DF85" i="1"/>
  <c r="DG85" i="1"/>
  <c r="DH85" i="1"/>
  <c r="DI85" i="1"/>
  <c r="DJ85" i="1"/>
  <c r="DK85" i="1"/>
  <c r="DL85" i="1"/>
  <c r="DM85" i="1"/>
  <c r="DN85" i="1"/>
  <c r="DO85" i="1"/>
  <c r="DP85" i="1"/>
  <c r="DQ85" i="1"/>
  <c r="DR85" i="1"/>
  <c r="DS85" i="1"/>
  <c r="DT85" i="1"/>
  <c r="DU85" i="1"/>
  <c r="DV85" i="1"/>
  <c r="DW85" i="1"/>
  <c r="DX85" i="1"/>
  <c r="DY85" i="1"/>
  <c r="DZ85" i="1"/>
  <c r="EA85" i="1"/>
  <c r="EB85" i="1"/>
  <c r="EC85" i="1"/>
  <c r="ED85" i="1"/>
  <c r="EE85" i="1"/>
  <c r="EF85" i="1"/>
  <c r="EG85" i="1"/>
  <c r="EH85" i="1"/>
  <c r="EI85" i="1"/>
  <c r="EJ85" i="1"/>
  <c r="EK85" i="1"/>
  <c r="EL85" i="1"/>
  <c r="EM85" i="1"/>
  <c r="EN85" i="1"/>
  <c r="EO85" i="1"/>
  <c r="EP85" i="1"/>
  <c r="EQ85" i="1"/>
  <c r="ER85" i="1"/>
  <c r="ES85" i="1"/>
  <c r="ET85" i="1"/>
  <c r="EU85" i="1"/>
  <c r="EV85" i="1"/>
  <c r="EW85" i="1"/>
  <c r="EX85" i="1"/>
  <c r="EY85" i="1"/>
  <c r="EZ85" i="1"/>
  <c r="FA85" i="1"/>
  <c r="FB85" i="1"/>
  <c r="FC85" i="1"/>
  <c r="FD85" i="1"/>
  <c r="FE85" i="1"/>
  <c r="FF85" i="1"/>
  <c r="FG85" i="1"/>
  <c r="FH85" i="1"/>
  <c r="FI85" i="1"/>
  <c r="FJ85" i="1"/>
  <c r="FK85" i="1"/>
  <c r="FL85" i="1"/>
  <c r="FM85" i="1"/>
  <c r="FN85" i="1"/>
  <c r="FO85" i="1"/>
  <c r="FP85" i="1"/>
  <c r="FQ85" i="1"/>
  <c r="FR85" i="1"/>
  <c r="FS85" i="1"/>
  <c r="FT85" i="1"/>
  <c r="FU85" i="1"/>
  <c r="FV85" i="1"/>
  <c r="FW85" i="1"/>
  <c r="FX85" i="1"/>
  <c r="FY85" i="1"/>
  <c r="FZ85" i="1"/>
  <c r="GA85" i="1"/>
  <c r="GB85" i="1"/>
  <c r="GC85" i="1"/>
  <c r="GD85" i="1"/>
  <c r="GE85" i="1"/>
  <c r="GF85" i="1"/>
  <c r="GG85" i="1"/>
  <c r="GH85" i="1"/>
  <c r="GI85" i="1"/>
  <c r="GJ85" i="1"/>
  <c r="GK85" i="1"/>
  <c r="GL85" i="1"/>
  <c r="GM85" i="1"/>
  <c r="GN85" i="1"/>
  <c r="GO85" i="1"/>
  <c r="GP85" i="1"/>
  <c r="GQ85" i="1"/>
  <c r="GR85" i="1"/>
  <c r="GS85" i="1"/>
  <c r="GT85" i="1"/>
  <c r="AG86"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BT86" i="1"/>
  <c r="BU86" i="1"/>
  <c r="BV86" i="1"/>
  <c r="BW86" i="1"/>
  <c r="BX86" i="1"/>
  <c r="BY86" i="1"/>
  <c r="BZ86" i="1"/>
  <c r="CA86" i="1"/>
  <c r="CB86" i="1"/>
  <c r="CC86" i="1"/>
  <c r="CD86" i="1"/>
  <c r="CE86" i="1"/>
  <c r="CF86" i="1"/>
  <c r="CG86" i="1"/>
  <c r="CH86" i="1"/>
  <c r="CI86" i="1"/>
  <c r="CJ86" i="1"/>
  <c r="CK86" i="1"/>
  <c r="CL86" i="1"/>
  <c r="CM86" i="1"/>
  <c r="CN86" i="1"/>
  <c r="CO86" i="1"/>
  <c r="CP86" i="1"/>
  <c r="CQ86" i="1"/>
  <c r="CR86" i="1"/>
  <c r="CS86" i="1"/>
  <c r="CT86" i="1"/>
  <c r="CU86" i="1"/>
  <c r="CV86" i="1"/>
  <c r="CW86" i="1"/>
  <c r="CX86" i="1"/>
  <c r="CY86" i="1"/>
  <c r="CZ86" i="1"/>
  <c r="DA86" i="1"/>
  <c r="DB86" i="1"/>
  <c r="DC86" i="1"/>
  <c r="DD86" i="1"/>
  <c r="DE86" i="1"/>
  <c r="DF86" i="1"/>
  <c r="DG86" i="1"/>
  <c r="DH86" i="1"/>
  <c r="DI86" i="1"/>
  <c r="DJ86" i="1"/>
  <c r="DK86" i="1"/>
  <c r="DL86" i="1"/>
  <c r="DM86" i="1"/>
  <c r="DN86" i="1"/>
  <c r="DO86" i="1"/>
  <c r="DP86" i="1"/>
  <c r="DQ86" i="1"/>
  <c r="DR86" i="1"/>
  <c r="DS86" i="1"/>
  <c r="DT86" i="1"/>
  <c r="DU86" i="1"/>
  <c r="DV86" i="1"/>
  <c r="DW86" i="1"/>
  <c r="DX86" i="1"/>
  <c r="DY86" i="1"/>
  <c r="DZ86" i="1"/>
  <c r="EA86" i="1"/>
  <c r="EB86" i="1"/>
  <c r="EC86" i="1"/>
  <c r="ED86" i="1"/>
  <c r="EE86" i="1"/>
  <c r="EF86" i="1"/>
  <c r="EG86" i="1"/>
  <c r="EH86" i="1"/>
  <c r="EI86" i="1"/>
  <c r="EJ86" i="1"/>
  <c r="EK86" i="1"/>
  <c r="EL86" i="1"/>
  <c r="EM86" i="1"/>
  <c r="EN86" i="1"/>
  <c r="EO86" i="1"/>
  <c r="EP86" i="1"/>
  <c r="EQ86" i="1"/>
  <c r="ER86" i="1"/>
  <c r="ES86" i="1"/>
  <c r="ET86" i="1"/>
  <c r="EU86" i="1"/>
  <c r="EV86" i="1"/>
  <c r="EW86" i="1"/>
  <c r="EX86" i="1"/>
  <c r="EY86" i="1"/>
  <c r="EZ86" i="1"/>
  <c r="FA86" i="1"/>
  <c r="FB86" i="1"/>
  <c r="FC86" i="1"/>
  <c r="FD86" i="1"/>
  <c r="FE86" i="1"/>
  <c r="FF86" i="1"/>
  <c r="FG86" i="1"/>
  <c r="FH86" i="1"/>
  <c r="FI86" i="1"/>
  <c r="FJ86" i="1"/>
  <c r="FK86" i="1"/>
  <c r="FL86" i="1"/>
  <c r="FM86" i="1"/>
  <c r="FN86" i="1"/>
  <c r="FO86" i="1"/>
  <c r="FP86" i="1"/>
  <c r="FQ86" i="1"/>
  <c r="FR86" i="1"/>
  <c r="FS86" i="1"/>
  <c r="FT86" i="1"/>
  <c r="FU86" i="1"/>
  <c r="FV86" i="1"/>
  <c r="FW86" i="1"/>
  <c r="FX86" i="1"/>
  <c r="FY86" i="1"/>
  <c r="FZ86" i="1"/>
  <c r="GA86" i="1"/>
  <c r="GB86" i="1"/>
  <c r="GC86" i="1"/>
  <c r="GD86" i="1"/>
  <c r="GE86" i="1"/>
  <c r="GF86" i="1"/>
  <c r="GG86" i="1"/>
  <c r="GH86" i="1"/>
  <c r="GI86" i="1"/>
  <c r="GJ86" i="1"/>
  <c r="GK86" i="1"/>
  <c r="GL86" i="1"/>
  <c r="GM86" i="1"/>
  <c r="GN86" i="1"/>
  <c r="GO86" i="1"/>
  <c r="GP86" i="1"/>
  <c r="GQ86" i="1"/>
  <c r="GR86" i="1"/>
  <c r="GS86" i="1"/>
  <c r="GT86" i="1"/>
  <c r="AG87"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BT87" i="1"/>
  <c r="BU87" i="1"/>
  <c r="BV87" i="1"/>
  <c r="BW87" i="1"/>
  <c r="BX87" i="1"/>
  <c r="BY87" i="1"/>
  <c r="BZ87" i="1"/>
  <c r="CA87" i="1"/>
  <c r="CB87" i="1"/>
  <c r="CC87" i="1"/>
  <c r="CD87" i="1"/>
  <c r="CE87" i="1"/>
  <c r="CF87" i="1"/>
  <c r="CG87" i="1"/>
  <c r="CH87" i="1"/>
  <c r="CI87" i="1"/>
  <c r="CJ87" i="1"/>
  <c r="CK87" i="1"/>
  <c r="CL87" i="1"/>
  <c r="CM87" i="1"/>
  <c r="CN87" i="1"/>
  <c r="CO87" i="1"/>
  <c r="CP87" i="1"/>
  <c r="CQ87" i="1"/>
  <c r="CR87" i="1"/>
  <c r="CS87" i="1"/>
  <c r="CT87" i="1"/>
  <c r="CU87" i="1"/>
  <c r="CV87" i="1"/>
  <c r="CW87" i="1"/>
  <c r="CX87" i="1"/>
  <c r="CY87" i="1"/>
  <c r="CZ87" i="1"/>
  <c r="DA87" i="1"/>
  <c r="DB87" i="1"/>
  <c r="DC87" i="1"/>
  <c r="DD87" i="1"/>
  <c r="DE87" i="1"/>
  <c r="DF87" i="1"/>
  <c r="DG87" i="1"/>
  <c r="DH87" i="1"/>
  <c r="DI87" i="1"/>
  <c r="DJ87" i="1"/>
  <c r="DK87" i="1"/>
  <c r="DL87" i="1"/>
  <c r="DM87" i="1"/>
  <c r="DN87" i="1"/>
  <c r="DO87" i="1"/>
  <c r="DP87" i="1"/>
  <c r="DQ87" i="1"/>
  <c r="DR87" i="1"/>
  <c r="DS87" i="1"/>
  <c r="DT87" i="1"/>
  <c r="DU87" i="1"/>
  <c r="DV87" i="1"/>
  <c r="DW87" i="1"/>
  <c r="DX87" i="1"/>
  <c r="DY87" i="1"/>
  <c r="DZ87" i="1"/>
  <c r="EA87" i="1"/>
  <c r="EB87" i="1"/>
  <c r="EC87" i="1"/>
  <c r="ED87" i="1"/>
  <c r="EE87" i="1"/>
  <c r="EF87" i="1"/>
  <c r="EG87" i="1"/>
  <c r="EH87" i="1"/>
  <c r="EI87" i="1"/>
  <c r="EJ87" i="1"/>
  <c r="EK87" i="1"/>
  <c r="EL87" i="1"/>
  <c r="EM87" i="1"/>
  <c r="EN87" i="1"/>
  <c r="EO87" i="1"/>
  <c r="EP87" i="1"/>
  <c r="EQ87" i="1"/>
  <c r="ER87" i="1"/>
  <c r="ES87" i="1"/>
  <c r="ET87" i="1"/>
  <c r="EU87" i="1"/>
  <c r="EV87" i="1"/>
  <c r="EW87" i="1"/>
  <c r="EX87" i="1"/>
  <c r="EY87" i="1"/>
  <c r="EZ87" i="1"/>
  <c r="FA87" i="1"/>
  <c r="FB87" i="1"/>
  <c r="FC87" i="1"/>
  <c r="FD87" i="1"/>
  <c r="FE87" i="1"/>
  <c r="FF87" i="1"/>
  <c r="FG87" i="1"/>
  <c r="FH87" i="1"/>
  <c r="FI87" i="1"/>
  <c r="FJ87" i="1"/>
  <c r="FK87" i="1"/>
  <c r="FL87" i="1"/>
  <c r="FM87" i="1"/>
  <c r="FN87" i="1"/>
  <c r="FO87" i="1"/>
  <c r="FP87" i="1"/>
  <c r="FQ87" i="1"/>
  <c r="FR87" i="1"/>
  <c r="FS87" i="1"/>
  <c r="FT87" i="1"/>
  <c r="FU87" i="1"/>
  <c r="FV87" i="1"/>
  <c r="FW87" i="1"/>
  <c r="FX87" i="1"/>
  <c r="FY87" i="1"/>
  <c r="FZ87" i="1"/>
  <c r="GA87" i="1"/>
  <c r="GB87" i="1"/>
  <c r="GC87" i="1"/>
  <c r="GD87" i="1"/>
  <c r="GE87" i="1"/>
  <c r="GF87" i="1"/>
  <c r="GG87" i="1"/>
  <c r="GH87" i="1"/>
  <c r="GI87" i="1"/>
  <c r="GJ87" i="1"/>
  <c r="GK87" i="1"/>
  <c r="GL87" i="1"/>
  <c r="GM87" i="1"/>
  <c r="GN87" i="1"/>
  <c r="GO87" i="1"/>
  <c r="GP87" i="1"/>
  <c r="GQ87" i="1"/>
  <c r="GR87" i="1"/>
  <c r="GS87" i="1"/>
  <c r="GT87" i="1"/>
  <c r="AG88" i="1"/>
  <c r="AH88" i="1"/>
  <c r="AI88" i="1"/>
  <c r="AJ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BN88" i="1"/>
  <c r="BO88" i="1"/>
  <c r="BP88" i="1"/>
  <c r="BQ88" i="1"/>
  <c r="BR88" i="1"/>
  <c r="BS88" i="1"/>
  <c r="BT88" i="1"/>
  <c r="BU88" i="1"/>
  <c r="BV88" i="1"/>
  <c r="BW88" i="1"/>
  <c r="BX88" i="1"/>
  <c r="BY88" i="1"/>
  <c r="BZ88" i="1"/>
  <c r="CA88" i="1"/>
  <c r="CB88" i="1"/>
  <c r="CC88" i="1"/>
  <c r="CD88" i="1"/>
  <c r="CE88" i="1"/>
  <c r="CF88" i="1"/>
  <c r="CG88" i="1"/>
  <c r="CH88" i="1"/>
  <c r="CI88" i="1"/>
  <c r="CJ88" i="1"/>
  <c r="CK88" i="1"/>
  <c r="CL88" i="1"/>
  <c r="CM88" i="1"/>
  <c r="CN88" i="1"/>
  <c r="CO88" i="1"/>
  <c r="CP88" i="1"/>
  <c r="CQ88" i="1"/>
  <c r="CR88" i="1"/>
  <c r="CS88" i="1"/>
  <c r="CT88" i="1"/>
  <c r="CU88" i="1"/>
  <c r="CV88" i="1"/>
  <c r="CW88" i="1"/>
  <c r="CX88" i="1"/>
  <c r="CY88" i="1"/>
  <c r="CZ88" i="1"/>
  <c r="DA88" i="1"/>
  <c r="DB88" i="1"/>
  <c r="DC88" i="1"/>
  <c r="DD88" i="1"/>
  <c r="DE88" i="1"/>
  <c r="DF88" i="1"/>
  <c r="DG88" i="1"/>
  <c r="DH88" i="1"/>
  <c r="DI88" i="1"/>
  <c r="DJ88" i="1"/>
  <c r="DK88" i="1"/>
  <c r="DL88" i="1"/>
  <c r="DM88" i="1"/>
  <c r="DN88" i="1"/>
  <c r="DO88" i="1"/>
  <c r="DP88" i="1"/>
  <c r="DQ88" i="1"/>
  <c r="DR88" i="1"/>
  <c r="DS88" i="1"/>
  <c r="DT88" i="1"/>
  <c r="DU88" i="1"/>
  <c r="DV88" i="1"/>
  <c r="DW88" i="1"/>
  <c r="DX88" i="1"/>
  <c r="DY88" i="1"/>
  <c r="DZ88" i="1"/>
  <c r="EA88" i="1"/>
  <c r="EB88" i="1"/>
  <c r="EC88" i="1"/>
  <c r="ED88" i="1"/>
  <c r="EE88" i="1"/>
  <c r="EF88" i="1"/>
  <c r="EG88" i="1"/>
  <c r="EH88" i="1"/>
  <c r="EI88" i="1"/>
  <c r="EJ88" i="1"/>
  <c r="EK88" i="1"/>
  <c r="EL88" i="1"/>
  <c r="EM88" i="1"/>
  <c r="EN88" i="1"/>
  <c r="EO88" i="1"/>
  <c r="EP88" i="1"/>
  <c r="EQ88" i="1"/>
  <c r="ER88" i="1"/>
  <c r="ES88" i="1"/>
  <c r="ET88" i="1"/>
  <c r="EU88" i="1"/>
  <c r="EV88" i="1"/>
  <c r="EW88" i="1"/>
  <c r="EX88" i="1"/>
  <c r="EY88" i="1"/>
  <c r="EZ88" i="1"/>
  <c r="FA88" i="1"/>
  <c r="FB88" i="1"/>
  <c r="FC88" i="1"/>
  <c r="FD88" i="1"/>
  <c r="FE88" i="1"/>
  <c r="FF88" i="1"/>
  <c r="FG88" i="1"/>
  <c r="FH88" i="1"/>
  <c r="FI88" i="1"/>
  <c r="FJ88" i="1"/>
  <c r="FK88" i="1"/>
  <c r="FL88" i="1"/>
  <c r="FM88" i="1"/>
  <c r="FN88" i="1"/>
  <c r="FO88" i="1"/>
  <c r="FP88" i="1"/>
  <c r="FQ88" i="1"/>
  <c r="FR88" i="1"/>
  <c r="FS88" i="1"/>
  <c r="FT88" i="1"/>
  <c r="FU88" i="1"/>
  <c r="FV88" i="1"/>
  <c r="FW88" i="1"/>
  <c r="FX88" i="1"/>
  <c r="FY88" i="1"/>
  <c r="FZ88" i="1"/>
  <c r="GA88" i="1"/>
  <c r="GB88" i="1"/>
  <c r="GC88" i="1"/>
  <c r="GD88" i="1"/>
  <c r="GE88" i="1"/>
  <c r="GF88" i="1"/>
  <c r="GG88" i="1"/>
  <c r="GH88" i="1"/>
  <c r="GI88" i="1"/>
  <c r="GJ88" i="1"/>
  <c r="GK88" i="1"/>
  <c r="GL88" i="1"/>
  <c r="GM88" i="1"/>
  <c r="GN88" i="1"/>
  <c r="GO88" i="1"/>
  <c r="GP88" i="1"/>
  <c r="GQ88" i="1"/>
  <c r="GR88" i="1"/>
  <c r="GS88" i="1"/>
  <c r="GT88" i="1"/>
  <c r="AG89"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CY89" i="1"/>
  <c r="CZ89" i="1"/>
  <c r="DA89" i="1"/>
  <c r="DB89" i="1"/>
  <c r="DC89" i="1"/>
  <c r="DD89" i="1"/>
  <c r="DE89" i="1"/>
  <c r="DF89" i="1"/>
  <c r="DG89" i="1"/>
  <c r="DH89" i="1"/>
  <c r="DI89" i="1"/>
  <c r="DJ89" i="1"/>
  <c r="DK89" i="1"/>
  <c r="DL89" i="1"/>
  <c r="DM89" i="1"/>
  <c r="DN89" i="1"/>
  <c r="DO89" i="1"/>
  <c r="DP89" i="1"/>
  <c r="DQ89" i="1"/>
  <c r="DR89" i="1"/>
  <c r="DS89" i="1"/>
  <c r="DT89" i="1"/>
  <c r="DU89" i="1"/>
  <c r="DV89" i="1"/>
  <c r="DW89" i="1"/>
  <c r="DX89" i="1"/>
  <c r="DY89" i="1"/>
  <c r="DZ89" i="1"/>
  <c r="EA89" i="1"/>
  <c r="EB89" i="1"/>
  <c r="EC89" i="1"/>
  <c r="ED89" i="1"/>
  <c r="EE89" i="1"/>
  <c r="EF89" i="1"/>
  <c r="EG89" i="1"/>
  <c r="EH89" i="1"/>
  <c r="EI89" i="1"/>
  <c r="EJ89" i="1"/>
  <c r="EK89" i="1"/>
  <c r="EL89" i="1"/>
  <c r="EM89" i="1"/>
  <c r="EN89" i="1"/>
  <c r="EO89" i="1"/>
  <c r="EP89" i="1"/>
  <c r="EQ89" i="1"/>
  <c r="ER89" i="1"/>
  <c r="ES89" i="1"/>
  <c r="ET89" i="1"/>
  <c r="EU89" i="1"/>
  <c r="EV89" i="1"/>
  <c r="EW89" i="1"/>
  <c r="EX89" i="1"/>
  <c r="EY89" i="1"/>
  <c r="EZ89" i="1"/>
  <c r="FA89" i="1"/>
  <c r="FB89" i="1"/>
  <c r="FC89" i="1"/>
  <c r="FD89" i="1"/>
  <c r="FE89" i="1"/>
  <c r="FF89" i="1"/>
  <c r="FG89" i="1"/>
  <c r="FH89" i="1"/>
  <c r="FI89" i="1"/>
  <c r="FJ89" i="1"/>
  <c r="FK89" i="1"/>
  <c r="FL89" i="1"/>
  <c r="FM89" i="1"/>
  <c r="FN89" i="1"/>
  <c r="FO89" i="1"/>
  <c r="FP89" i="1"/>
  <c r="FQ89" i="1"/>
  <c r="FR89" i="1"/>
  <c r="FS89" i="1"/>
  <c r="FT89" i="1"/>
  <c r="FU89" i="1"/>
  <c r="FV89" i="1"/>
  <c r="FW89" i="1"/>
  <c r="FX89" i="1"/>
  <c r="FY89" i="1"/>
  <c r="FZ89" i="1"/>
  <c r="GA89" i="1"/>
  <c r="GB89" i="1"/>
  <c r="GC89" i="1"/>
  <c r="GD89" i="1"/>
  <c r="GE89" i="1"/>
  <c r="GF89" i="1"/>
  <c r="GG89" i="1"/>
  <c r="GH89" i="1"/>
  <c r="GI89" i="1"/>
  <c r="GJ89" i="1"/>
  <c r="GK89" i="1"/>
  <c r="GL89" i="1"/>
  <c r="GM89" i="1"/>
  <c r="GN89" i="1"/>
  <c r="GO89" i="1"/>
  <c r="GP89" i="1"/>
  <c r="GQ89" i="1"/>
  <c r="GR89" i="1"/>
  <c r="GS89" i="1"/>
  <c r="GT89" i="1"/>
  <c r="AG90"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CE90" i="1"/>
  <c r="CF90" i="1"/>
  <c r="CG90" i="1"/>
  <c r="CH90" i="1"/>
  <c r="CI90" i="1"/>
  <c r="CJ90" i="1"/>
  <c r="CK90" i="1"/>
  <c r="CL90" i="1"/>
  <c r="CM90" i="1"/>
  <c r="CN90" i="1"/>
  <c r="CO90" i="1"/>
  <c r="CP90" i="1"/>
  <c r="CQ90" i="1"/>
  <c r="CR90" i="1"/>
  <c r="CS90" i="1"/>
  <c r="CT90" i="1"/>
  <c r="CU90" i="1"/>
  <c r="CV90" i="1"/>
  <c r="CW90" i="1"/>
  <c r="CX90" i="1"/>
  <c r="CY90" i="1"/>
  <c r="CZ90" i="1"/>
  <c r="DA90" i="1"/>
  <c r="DB90" i="1"/>
  <c r="DC90" i="1"/>
  <c r="DD90" i="1"/>
  <c r="DE90" i="1"/>
  <c r="DF90" i="1"/>
  <c r="DG90" i="1"/>
  <c r="DH90" i="1"/>
  <c r="DI90" i="1"/>
  <c r="DJ90" i="1"/>
  <c r="DK90" i="1"/>
  <c r="DL90" i="1"/>
  <c r="DM90" i="1"/>
  <c r="DN90" i="1"/>
  <c r="DO90" i="1"/>
  <c r="DP90" i="1"/>
  <c r="DQ90" i="1"/>
  <c r="DR90" i="1"/>
  <c r="DS90" i="1"/>
  <c r="DT90" i="1"/>
  <c r="DU90" i="1"/>
  <c r="DV90" i="1"/>
  <c r="DW90" i="1"/>
  <c r="DX90" i="1"/>
  <c r="DY90" i="1"/>
  <c r="DZ90" i="1"/>
  <c r="EA90" i="1"/>
  <c r="EB90" i="1"/>
  <c r="EC90" i="1"/>
  <c r="ED90" i="1"/>
  <c r="EE90" i="1"/>
  <c r="EF90" i="1"/>
  <c r="EG90" i="1"/>
  <c r="EH90" i="1"/>
  <c r="EI90" i="1"/>
  <c r="EJ90" i="1"/>
  <c r="EK90" i="1"/>
  <c r="EL90" i="1"/>
  <c r="EM90" i="1"/>
  <c r="EN90" i="1"/>
  <c r="EO90" i="1"/>
  <c r="EP90" i="1"/>
  <c r="EQ90" i="1"/>
  <c r="ER90" i="1"/>
  <c r="ES90" i="1"/>
  <c r="ET90" i="1"/>
  <c r="EU90" i="1"/>
  <c r="EV90" i="1"/>
  <c r="EW90" i="1"/>
  <c r="EX90" i="1"/>
  <c r="EY90" i="1"/>
  <c r="EZ90" i="1"/>
  <c r="FA90" i="1"/>
  <c r="FB90" i="1"/>
  <c r="FC90" i="1"/>
  <c r="FD90" i="1"/>
  <c r="FE90" i="1"/>
  <c r="FF90" i="1"/>
  <c r="FG90" i="1"/>
  <c r="FH90" i="1"/>
  <c r="FI90" i="1"/>
  <c r="FJ90" i="1"/>
  <c r="FK90" i="1"/>
  <c r="FL90" i="1"/>
  <c r="FM90" i="1"/>
  <c r="FN90" i="1"/>
  <c r="FO90" i="1"/>
  <c r="FP90" i="1"/>
  <c r="FQ90" i="1"/>
  <c r="FR90" i="1"/>
  <c r="FS90" i="1"/>
  <c r="FT90" i="1"/>
  <c r="FU90" i="1"/>
  <c r="FV90" i="1"/>
  <c r="FW90" i="1"/>
  <c r="FX90" i="1"/>
  <c r="FY90" i="1"/>
  <c r="FZ90" i="1"/>
  <c r="GA90" i="1"/>
  <c r="GB90" i="1"/>
  <c r="GC90" i="1"/>
  <c r="GD90" i="1"/>
  <c r="GE90" i="1"/>
  <c r="GF90" i="1"/>
  <c r="GG90" i="1"/>
  <c r="GH90" i="1"/>
  <c r="GI90" i="1"/>
  <c r="GJ90" i="1"/>
  <c r="GK90" i="1"/>
  <c r="GL90" i="1"/>
  <c r="GM90" i="1"/>
  <c r="GN90" i="1"/>
  <c r="GO90" i="1"/>
  <c r="GP90" i="1"/>
  <c r="GQ90" i="1"/>
  <c r="GR90" i="1"/>
  <c r="GS90" i="1"/>
  <c r="GT90" i="1"/>
  <c r="AG91"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BH91" i="1"/>
  <c r="BI91" i="1"/>
  <c r="BJ91" i="1"/>
  <c r="BK91" i="1"/>
  <c r="BL91" i="1"/>
  <c r="BM91" i="1"/>
  <c r="BN91" i="1"/>
  <c r="BO91" i="1"/>
  <c r="BP91" i="1"/>
  <c r="BQ91" i="1"/>
  <c r="BR91" i="1"/>
  <c r="BS91" i="1"/>
  <c r="BT91" i="1"/>
  <c r="BU91" i="1"/>
  <c r="BV91" i="1"/>
  <c r="BW91" i="1"/>
  <c r="BX91" i="1"/>
  <c r="BY91" i="1"/>
  <c r="BZ91" i="1"/>
  <c r="CA91" i="1"/>
  <c r="CB91" i="1"/>
  <c r="CC91" i="1"/>
  <c r="CD91" i="1"/>
  <c r="CE91" i="1"/>
  <c r="CF91" i="1"/>
  <c r="CG91" i="1"/>
  <c r="CH91" i="1"/>
  <c r="CI91" i="1"/>
  <c r="CJ91" i="1"/>
  <c r="CK91" i="1"/>
  <c r="CL91" i="1"/>
  <c r="CM91" i="1"/>
  <c r="CN91" i="1"/>
  <c r="CO91" i="1"/>
  <c r="CP91" i="1"/>
  <c r="CQ91" i="1"/>
  <c r="CR91" i="1"/>
  <c r="CS91" i="1"/>
  <c r="CT91" i="1"/>
  <c r="CU91" i="1"/>
  <c r="CV91" i="1"/>
  <c r="CW91" i="1"/>
  <c r="CX91" i="1"/>
  <c r="CY91" i="1"/>
  <c r="CZ91" i="1"/>
  <c r="DA91" i="1"/>
  <c r="DB91" i="1"/>
  <c r="DC91" i="1"/>
  <c r="DD91" i="1"/>
  <c r="DE91" i="1"/>
  <c r="DF91" i="1"/>
  <c r="DG91" i="1"/>
  <c r="DH91" i="1"/>
  <c r="DI91" i="1"/>
  <c r="DJ91" i="1"/>
  <c r="DK91" i="1"/>
  <c r="DL91" i="1"/>
  <c r="DM91" i="1"/>
  <c r="DN91" i="1"/>
  <c r="DO91" i="1"/>
  <c r="DP91" i="1"/>
  <c r="DQ91" i="1"/>
  <c r="DR91" i="1"/>
  <c r="DS91" i="1"/>
  <c r="DT91" i="1"/>
  <c r="DU91" i="1"/>
  <c r="DV91" i="1"/>
  <c r="DW91" i="1"/>
  <c r="DX91" i="1"/>
  <c r="DY91" i="1"/>
  <c r="DZ91" i="1"/>
  <c r="EA91" i="1"/>
  <c r="EB91" i="1"/>
  <c r="EC91" i="1"/>
  <c r="ED91" i="1"/>
  <c r="EE91" i="1"/>
  <c r="EF91" i="1"/>
  <c r="EG91" i="1"/>
  <c r="EH91" i="1"/>
  <c r="EI91" i="1"/>
  <c r="EJ91" i="1"/>
  <c r="EK91" i="1"/>
  <c r="EL91" i="1"/>
  <c r="EM91" i="1"/>
  <c r="EN91" i="1"/>
  <c r="EO91" i="1"/>
  <c r="EP91" i="1"/>
  <c r="EQ91" i="1"/>
  <c r="ER91" i="1"/>
  <c r="ES91" i="1"/>
  <c r="ET91" i="1"/>
  <c r="EU91" i="1"/>
  <c r="EV91" i="1"/>
  <c r="EW91" i="1"/>
  <c r="EX91" i="1"/>
  <c r="EY91" i="1"/>
  <c r="EZ91" i="1"/>
  <c r="FA91" i="1"/>
  <c r="FB91" i="1"/>
  <c r="FC91" i="1"/>
  <c r="FD91" i="1"/>
  <c r="FE91" i="1"/>
  <c r="FF91" i="1"/>
  <c r="FG91" i="1"/>
  <c r="FH91" i="1"/>
  <c r="FI91" i="1"/>
  <c r="FJ91" i="1"/>
  <c r="FK91" i="1"/>
  <c r="FL91" i="1"/>
  <c r="FM91" i="1"/>
  <c r="FN91" i="1"/>
  <c r="FO91" i="1"/>
  <c r="FP91" i="1"/>
  <c r="FQ91" i="1"/>
  <c r="FR91" i="1"/>
  <c r="FS91" i="1"/>
  <c r="FT91" i="1"/>
  <c r="FU91" i="1"/>
  <c r="FV91" i="1"/>
  <c r="FW91" i="1"/>
  <c r="FX91" i="1"/>
  <c r="FY91" i="1"/>
  <c r="FZ91" i="1"/>
  <c r="GA91" i="1"/>
  <c r="GB91" i="1"/>
  <c r="GC91" i="1"/>
  <c r="GD91" i="1"/>
  <c r="GE91" i="1"/>
  <c r="GF91" i="1"/>
  <c r="GG91" i="1"/>
  <c r="GH91" i="1"/>
  <c r="GI91" i="1"/>
  <c r="GJ91" i="1"/>
  <c r="GK91" i="1"/>
  <c r="GL91" i="1"/>
  <c r="GM91" i="1"/>
  <c r="GN91" i="1"/>
  <c r="GO91" i="1"/>
  <c r="GP91" i="1"/>
  <c r="GQ91" i="1"/>
  <c r="GR91" i="1"/>
  <c r="GS91" i="1"/>
  <c r="GT91" i="1"/>
  <c r="AG92"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BN92" i="1"/>
  <c r="BO92" i="1"/>
  <c r="BP92" i="1"/>
  <c r="BQ92" i="1"/>
  <c r="BR92" i="1"/>
  <c r="BS92" i="1"/>
  <c r="BT92" i="1"/>
  <c r="BU92" i="1"/>
  <c r="BV92" i="1"/>
  <c r="BW92" i="1"/>
  <c r="BX92" i="1"/>
  <c r="BY92" i="1"/>
  <c r="BZ92" i="1"/>
  <c r="CA92" i="1"/>
  <c r="CB92" i="1"/>
  <c r="CC92" i="1"/>
  <c r="CD92" i="1"/>
  <c r="CE92" i="1"/>
  <c r="CF92" i="1"/>
  <c r="CG92" i="1"/>
  <c r="CH92" i="1"/>
  <c r="CI92" i="1"/>
  <c r="CJ92" i="1"/>
  <c r="CK92" i="1"/>
  <c r="CL92" i="1"/>
  <c r="CM92" i="1"/>
  <c r="CN92" i="1"/>
  <c r="CO92" i="1"/>
  <c r="CP92" i="1"/>
  <c r="CQ92" i="1"/>
  <c r="CR92" i="1"/>
  <c r="CS92" i="1"/>
  <c r="CT92" i="1"/>
  <c r="CU92" i="1"/>
  <c r="CV92" i="1"/>
  <c r="CW92" i="1"/>
  <c r="CX92" i="1"/>
  <c r="CY92" i="1"/>
  <c r="CZ92" i="1"/>
  <c r="DA92" i="1"/>
  <c r="DB92" i="1"/>
  <c r="DC92" i="1"/>
  <c r="DD92" i="1"/>
  <c r="DE92" i="1"/>
  <c r="DF92" i="1"/>
  <c r="DG92" i="1"/>
  <c r="DH92" i="1"/>
  <c r="DI92" i="1"/>
  <c r="DJ92" i="1"/>
  <c r="DK92" i="1"/>
  <c r="DL92" i="1"/>
  <c r="DM92" i="1"/>
  <c r="DN92" i="1"/>
  <c r="DO92" i="1"/>
  <c r="DP92" i="1"/>
  <c r="DQ92" i="1"/>
  <c r="DR92" i="1"/>
  <c r="DS92" i="1"/>
  <c r="DT92" i="1"/>
  <c r="DU92" i="1"/>
  <c r="DV92" i="1"/>
  <c r="DW92" i="1"/>
  <c r="DX92" i="1"/>
  <c r="DY92" i="1"/>
  <c r="DZ92" i="1"/>
  <c r="EA92" i="1"/>
  <c r="EB92" i="1"/>
  <c r="EC92" i="1"/>
  <c r="ED92" i="1"/>
  <c r="EE92" i="1"/>
  <c r="EF92" i="1"/>
  <c r="EG92" i="1"/>
  <c r="EH92" i="1"/>
  <c r="EI92" i="1"/>
  <c r="EJ92" i="1"/>
  <c r="EK92" i="1"/>
  <c r="EL92" i="1"/>
  <c r="EM92" i="1"/>
  <c r="EN92" i="1"/>
  <c r="EO92" i="1"/>
  <c r="EP92" i="1"/>
  <c r="EQ92" i="1"/>
  <c r="ER92" i="1"/>
  <c r="ES92" i="1"/>
  <c r="ET92" i="1"/>
  <c r="EU92" i="1"/>
  <c r="EV92" i="1"/>
  <c r="EW92" i="1"/>
  <c r="EX92" i="1"/>
  <c r="EY92" i="1"/>
  <c r="EZ92" i="1"/>
  <c r="FA92" i="1"/>
  <c r="FB92" i="1"/>
  <c r="FC92" i="1"/>
  <c r="FD92" i="1"/>
  <c r="FE92" i="1"/>
  <c r="FF92" i="1"/>
  <c r="FG92" i="1"/>
  <c r="FH92" i="1"/>
  <c r="FI92" i="1"/>
  <c r="FJ92" i="1"/>
  <c r="FK92" i="1"/>
  <c r="FL92" i="1"/>
  <c r="FM92" i="1"/>
  <c r="FN92" i="1"/>
  <c r="FO92" i="1"/>
  <c r="FP92" i="1"/>
  <c r="FQ92" i="1"/>
  <c r="FR92" i="1"/>
  <c r="FS92" i="1"/>
  <c r="FT92" i="1"/>
  <c r="FU92" i="1"/>
  <c r="FV92" i="1"/>
  <c r="FW92" i="1"/>
  <c r="FX92" i="1"/>
  <c r="FY92" i="1"/>
  <c r="FZ92" i="1"/>
  <c r="GA92" i="1"/>
  <c r="GB92" i="1"/>
  <c r="GC92" i="1"/>
  <c r="GD92" i="1"/>
  <c r="GE92" i="1"/>
  <c r="GF92" i="1"/>
  <c r="GG92" i="1"/>
  <c r="GH92" i="1"/>
  <c r="GI92" i="1"/>
  <c r="GJ92" i="1"/>
  <c r="GK92" i="1"/>
  <c r="GL92" i="1"/>
  <c r="GM92" i="1"/>
  <c r="GN92" i="1"/>
  <c r="GO92" i="1"/>
  <c r="GP92" i="1"/>
  <c r="GQ92" i="1"/>
  <c r="GR92" i="1"/>
  <c r="GS92" i="1"/>
  <c r="GT92" i="1"/>
  <c r="AG93"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BN93" i="1"/>
  <c r="BO93" i="1"/>
  <c r="BP93" i="1"/>
  <c r="BQ93" i="1"/>
  <c r="BR93" i="1"/>
  <c r="BS93" i="1"/>
  <c r="BT93" i="1"/>
  <c r="BU93" i="1"/>
  <c r="BV93" i="1"/>
  <c r="BW93" i="1"/>
  <c r="BX93" i="1"/>
  <c r="BY93" i="1"/>
  <c r="BZ93" i="1"/>
  <c r="CA93" i="1"/>
  <c r="CB93" i="1"/>
  <c r="CC93" i="1"/>
  <c r="CD93" i="1"/>
  <c r="CE93" i="1"/>
  <c r="CF93" i="1"/>
  <c r="CG93" i="1"/>
  <c r="CH93" i="1"/>
  <c r="CI93" i="1"/>
  <c r="CJ93" i="1"/>
  <c r="CK93" i="1"/>
  <c r="CL93" i="1"/>
  <c r="CM93" i="1"/>
  <c r="CN93" i="1"/>
  <c r="CO93" i="1"/>
  <c r="CP93" i="1"/>
  <c r="CQ93" i="1"/>
  <c r="CR93" i="1"/>
  <c r="CS93" i="1"/>
  <c r="CT93" i="1"/>
  <c r="CU93" i="1"/>
  <c r="CV93" i="1"/>
  <c r="CW93" i="1"/>
  <c r="CX93" i="1"/>
  <c r="CY93" i="1"/>
  <c r="CZ93" i="1"/>
  <c r="DA93" i="1"/>
  <c r="DB93" i="1"/>
  <c r="DC93" i="1"/>
  <c r="DD93" i="1"/>
  <c r="DE93" i="1"/>
  <c r="DF93" i="1"/>
  <c r="DG93" i="1"/>
  <c r="DH93" i="1"/>
  <c r="DI93" i="1"/>
  <c r="DJ93" i="1"/>
  <c r="DK93" i="1"/>
  <c r="DL93" i="1"/>
  <c r="DM93" i="1"/>
  <c r="DN93" i="1"/>
  <c r="DO93" i="1"/>
  <c r="DP93" i="1"/>
  <c r="DQ93" i="1"/>
  <c r="DR93" i="1"/>
  <c r="DS93" i="1"/>
  <c r="DT93" i="1"/>
  <c r="DU93" i="1"/>
  <c r="DV93" i="1"/>
  <c r="DW93" i="1"/>
  <c r="DX93" i="1"/>
  <c r="DY93" i="1"/>
  <c r="DZ93" i="1"/>
  <c r="EA93" i="1"/>
  <c r="EB93" i="1"/>
  <c r="EC93" i="1"/>
  <c r="ED93" i="1"/>
  <c r="EE93" i="1"/>
  <c r="EF93" i="1"/>
  <c r="EG93" i="1"/>
  <c r="EH93" i="1"/>
  <c r="EI93" i="1"/>
  <c r="EJ93" i="1"/>
  <c r="EK93" i="1"/>
  <c r="EL93" i="1"/>
  <c r="EM93" i="1"/>
  <c r="EN93" i="1"/>
  <c r="EO93" i="1"/>
  <c r="EP93" i="1"/>
  <c r="EQ93" i="1"/>
  <c r="ER93" i="1"/>
  <c r="ES93" i="1"/>
  <c r="ET93" i="1"/>
  <c r="EU93" i="1"/>
  <c r="EV93" i="1"/>
  <c r="EW93" i="1"/>
  <c r="EX93" i="1"/>
  <c r="EY93" i="1"/>
  <c r="EZ93" i="1"/>
  <c r="FA93" i="1"/>
  <c r="FB93" i="1"/>
  <c r="FC93" i="1"/>
  <c r="FD93" i="1"/>
  <c r="FE93" i="1"/>
  <c r="FF93" i="1"/>
  <c r="FG93" i="1"/>
  <c r="FH93" i="1"/>
  <c r="FI93" i="1"/>
  <c r="FJ93" i="1"/>
  <c r="FK93" i="1"/>
  <c r="FL93" i="1"/>
  <c r="FM93" i="1"/>
  <c r="FN93" i="1"/>
  <c r="FO93" i="1"/>
  <c r="FP93" i="1"/>
  <c r="FQ93" i="1"/>
  <c r="FR93" i="1"/>
  <c r="FS93" i="1"/>
  <c r="FT93" i="1"/>
  <c r="FU93" i="1"/>
  <c r="FV93" i="1"/>
  <c r="FW93" i="1"/>
  <c r="FX93" i="1"/>
  <c r="FY93" i="1"/>
  <c r="FZ93" i="1"/>
  <c r="GA93" i="1"/>
  <c r="GB93" i="1"/>
  <c r="GC93" i="1"/>
  <c r="GD93" i="1"/>
  <c r="GE93" i="1"/>
  <c r="GF93" i="1"/>
  <c r="GG93" i="1"/>
  <c r="GH93" i="1"/>
  <c r="GI93" i="1"/>
  <c r="GJ93" i="1"/>
  <c r="GK93" i="1"/>
  <c r="GL93" i="1"/>
  <c r="GM93" i="1"/>
  <c r="GN93" i="1"/>
  <c r="GO93" i="1"/>
  <c r="GP93" i="1"/>
  <c r="GQ93" i="1"/>
  <c r="GR93" i="1"/>
  <c r="GS93" i="1"/>
  <c r="GT93" i="1"/>
  <c r="AG94" i="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BH94" i="1"/>
  <c r="BI94" i="1"/>
  <c r="BJ94" i="1"/>
  <c r="BK94" i="1"/>
  <c r="BL94" i="1"/>
  <c r="BM94" i="1"/>
  <c r="BN94" i="1"/>
  <c r="BO94" i="1"/>
  <c r="BP94" i="1"/>
  <c r="BQ94" i="1"/>
  <c r="BR94" i="1"/>
  <c r="BS94" i="1"/>
  <c r="BT94" i="1"/>
  <c r="BU94" i="1"/>
  <c r="BV94" i="1"/>
  <c r="BW94" i="1"/>
  <c r="BX94" i="1"/>
  <c r="BY94" i="1"/>
  <c r="BZ94" i="1"/>
  <c r="CA94" i="1"/>
  <c r="CB94" i="1"/>
  <c r="CC94" i="1"/>
  <c r="CD94" i="1"/>
  <c r="CE94" i="1"/>
  <c r="CF94" i="1"/>
  <c r="CG94" i="1"/>
  <c r="CH94" i="1"/>
  <c r="CI94" i="1"/>
  <c r="CJ94" i="1"/>
  <c r="CK94" i="1"/>
  <c r="CL94" i="1"/>
  <c r="CM94" i="1"/>
  <c r="CN94" i="1"/>
  <c r="CO94" i="1"/>
  <c r="CP94" i="1"/>
  <c r="CQ94" i="1"/>
  <c r="CR94" i="1"/>
  <c r="CS94" i="1"/>
  <c r="CT94" i="1"/>
  <c r="CU94" i="1"/>
  <c r="CV94" i="1"/>
  <c r="CW94" i="1"/>
  <c r="CX94" i="1"/>
  <c r="CY94" i="1"/>
  <c r="CZ94" i="1"/>
  <c r="DA94" i="1"/>
  <c r="DB94" i="1"/>
  <c r="DC94" i="1"/>
  <c r="DD94" i="1"/>
  <c r="DE94" i="1"/>
  <c r="DF94" i="1"/>
  <c r="DG94" i="1"/>
  <c r="DH94" i="1"/>
  <c r="DI94" i="1"/>
  <c r="DJ94" i="1"/>
  <c r="DK94" i="1"/>
  <c r="DL94" i="1"/>
  <c r="DM94" i="1"/>
  <c r="DN94" i="1"/>
  <c r="DO94" i="1"/>
  <c r="DP94" i="1"/>
  <c r="DQ94" i="1"/>
  <c r="DR94" i="1"/>
  <c r="DS94" i="1"/>
  <c r="DT94" i="1"/>
  <c r="DU94" i="1"/>
  <c r="DV94" i="1"/>
  <c r="DW94" i="1"/>
  <c r="DX94" i="1"/>
  <c r="DY94" i="1"/>
  <c r="DZ94" i="1"/>
  <c r="EA94" i="1"/>
  <c r="EB94" i="1"/>
  <c r="EC94" i="1"/>
  <c r="ED94" i="1"/>
  <c r="EE94" i="1"/>
  <c r="EF94" i="1"/>
  <c r="EG94" i="1"/>
  <c r="EH94" i="1"/>
  <c r="EI94" i="1"/>
  <c r="EJ94" i="1"/>
  <c r="EK94" i="1"/>
  <c r="EL94" i="1"/>
  <c r="EM94" i="1"/>
  <c r="EN94" i="1"/>
  <c r="EO94" i="1"/>
  <c r="EP94" i="1"/>
  <c r="EQ94" i="1"/>
  <c r="ER94" i="1"/>
  <c r="ES94" i="1"/>
  <c r="ET94" i="1"/>
  <c r="EU94" i="1"/>
  <c r="EV94" i="1"/>
  <c r="EW94" i="1"/>
  <c r="EX94" i="1"/>
  <c r="EY94" i="1"/>
  <c r="EZ94" i="1"/>
  <c r="FA94" i="1"/>
  <c r="FB94" i="1"/>
  <c r="FC94" i="1"/>
  <c r="FD94" i="1"/>
  <c r="FE94" i="1"/>
  <c r="FF94" i="1"/>
  <c r="FG94" i="1"/>
  <c r="FH94" i="1"/>
  <c r="FI94" i="1"/>
  <c r="FJ94" i="1"/>
  <c r="FK94" i="1"/>
  <c r="FL94" i="1"/>
  <c r="FM94" i="1"/>
  <c r="FN94" i="1"/>
  <c r="FO94" i="1"/>
  <c r="FP94" i="1"/>
  <c r="FQ94" i="1"/>
  <c r="FR94" i="1"/>
  <c r="FS94" i="1"/>
  <c r="FT94" i="1"/>
  <c r="FU94" i="1"/>
  <c r="FV94" i="1"/>
  <c r="FW94" i="1"/>
  <c r="FX94" i="1"/>
  <c r="FY94" i="1"/>
  <c r="FZ94" i="1"/>
  <c r="GA94" i="1"/>
  <c r="GB94" i="1"/>
  <c r="GC94" i="1"/>
  <c r="GD94" i="1"/>
  <c r="GE94" i="1"/>
  <c r="GF94" i="1"/>
  <c r="GG94" i="1"/>
  <c r="GH94" i="1"/>
  <c r="GI94" i="1"/>
  <c r="GJ94" i="1"/>
  <c r="GK94" i="1"/>
  <c r="GL94" i="1"/>
  <c r="GM94" i="1"/>
  <c r="GN94" i="1"/>
  <c r="GO94" i="1"/>
  <c r="GP94" i="1"/>
  <c r="GQ94" i="1"/>
  <c r="GR94" i="1"/>
  <c r="GS94" i="1"/>
  <c r="GT94" i="1"/>
  <c r="AG95"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BN95" i="1"/>
  <c r="BO95" i="1"/>
  <c r="BP95" i="1"/>
  <c r="BQ95" i="1"/>
  <c r="BR95" i="1"/>
  <c r="BS95" i="1"/>
  <c r="BT95" i="1"/>
  <c r="BU95" i="1"/>
  <c r="BV95" i="1"/>
  <c r="BW95" i="1"/>
  <c r="BX95" i="1"/>
  <c r="BY95" i="1"/>
  <c r="BZ95" i="1"/>
  <c r="CA95" i="1"/>
  <c r="CB95" i="1"/>
  <c r="CC95" i="1"/>
  <c r="CD95" i="1"/>
  <c r="CE95" i="1"/>
  <c r="CF95" i="1"/>
  <c r="CG95" i="1"/>
  <c r="CH95" i="1"/>
  <c r="CI95" i="1"/>
  <c r="CJ95" i="1"/>
  <c r="CK95" i="1"/>
  <c r="CL95" i="1"/>
  <c r="CM95" i="1"/>
  <c r="CN95" i="1"/>
  <c r="CO95" i="1"/>
  <c r="CP95" i="1"/>
  <c r="CQ95" i="1"/>
  <c r="CR95" i="1"/>
  <c r="CS95" i="1"/>
  <c r="CT95" i="1"/>
  <c r="CU95" i="1"/>
  <c r="CV95" i="1"/>
  <c r="CW95" i="1"/>
  <c r="CX95" i="1"/>
  <c r="CY95" i="1"/>
  <c r="CZ95" i="1"/>
  <c r="DA95" i="1"/>
  <c r="DB95" i="1"/>
  <c r="DC95" i="1"/>
  <c r="DD95" i="1"/>
  <c r="DE95" i="1"/>
  <c r="DF95" i="1"/>
  <c r="DG95" i="1"/>
  <c r="DH95" i="1"/>
  <c r="DI95" i="1"/>
  <c r="DJ95" i="1"/>
  <c r="DK95" i="1"/>
  <c r="DL95" i="1"/>
  <c r="DM95" i="1"/>
  <c r="DN95" i="1"/>
  <c r="DO95" i="1"/>
  <c r="DP95" i="1"/>
  <c r="DQ95" i="1"/>
  <c r="DR95" i="1"/>
  <c r="DS95" i="1"/>
  <c r="DT95" i="1"/>
  <c r="DU95" i="1"/>
  <c r="DV95" i="1"/>
  <c r="DW95" i="1"/>
  <c r="DX95" i="1"/>
  <c r="DY95" i="1"/>
  <c r="DZ95" i="1"/>
  <c r="EA95" i="1"/>
  <c r="EB95" i="1"/>
  <c r="EC95" i="1"/>
  <c r="ED95" i="1"/>
  <c r="EE95" i="1"/>
  <c r="EF95" i="1"/>
  <c r="EG95" i="1"/>
  <c r="EH95" i="1"/>
  <c r="EI95" i="1"/>
  <c r="EJ95" i="1"/>
  <c r="EK95" i="1"/>
  <c r="EL95" i="1"/>
  <c r="EM95" i="1"/>
  <c r="EN95" i="1"/>
  <c r="EO95" i="1"/>
  <c r="EP95" i="1"/>
  <c r="EQ95" i="1"/>
  <c r="ER95" i="1"/>
  <c r="ES95" i="1"/>
  <c r="ET95" i="1"/>
  <c r="EU95" i="1"/>
  <c r="EV95" i="1"/>
  <c r="EW95" i="1"/>
  <c r="EX95" i="1"/>
  <c r="EY95" i="1"/>
  <c r="EZ95" i="1"/>
  <c r="FA95" i="1"/>
  <c r="FB95" i="1"/>
  <c r="FC95" i="1"/>
  <c r="FD95" i="1"/>
  <c r="FE95" i="1"/>
  <c r="FF95" i="1"/>
  <c r="FG95" i="1"/>
  <c r="FH95" i="1"/>
  <c r="FI95" i="1"/>
  <c r="FJ95" i="1"/>
  <c r="FK95" i="1"/>
  <c r="FL95" i="1"/>
  <c r="FM95" i="1"/>
  <c r="FN95" i="1"/>
  <c r="FO95" i="1"/>
  <c r="FP95" i="1"/>
  <c r="FQ95" i="1"/>
  <c r="FR95" i="1"/>
  <c r="FS95" i="1"/>
  <c r="FT95" i="1"/>
  <c r="FU95" i="1"/>
  <c r="FV95" i="1"/>
  <c r="FW95" i="1"/>
  <c r="FX95" i="1"/>
  <c r="FY95" i="1"/>
  <c r="FZ95" i="1"/>
  <c r="GA95" i="1"/>
  <c r="GB95" i="1"/>
  <c r="GC95" i="1"/>
  <c r="GD95" i="1"/>
  <c r="GE95" i="1"/>
  <c r="GF95" i="1"/>
  <c r="GG95" i="1"/>
  <c r="GH95" i="1"/>
  <c r="GI95" i="1"/>
  <c r="GJ95" i="1"/>
  <c r="GK95" i="1"/>
  <c r="GL95" i="1"/>
  <c r="GM95" i="1"/>
  <c r="GN95" i="1"/>
  <c r="GO95" i="1"/>
  <c r="GP95" i="1"/>
  <c r="GQ95" i="1"/>
  <c r="GR95" i="1"/>
  <c r="GS95" i="1"/>
  <c r="GT95"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DJ96" i="1"/>
  <c r="DK96" i="1"/>
  <c r="DL96" i="1"/>
  <c r="DM96" i="1"/>
  <c r="DN96" i="1"/>
  <c r="DO96" i="1"/>
  <c r="DP96" i="1"/>
  <c r="DQ96" i="1"/>
  <c r="DR96" i="1"/>
  <c r="DS96" i="1"/>
  <c r="DT96" i="1"/>
  <c r="DU96" i="1"/>
  <c r="DV96" i="1"/>
  <c r="DW96" i="1"/>
  <c r="DX96" i="1"/>
  <c r="DY96" i="1"/>
  <c r="DZ96" i="1"/>
  <c r="EA96" i="1"/>
  <c r="EB96" i="1"/>
  <c r="EC96" i="1"/>
  <c r="ED96" i="1"/>
  <c r="EE96" i="1"/>
  <c r="EF96" i="1"/>
  <c r="EG96" i="1"/>
  <c r="EH96" i="1"/>
  <c r="EI96" i="1"/>
  <c r="EJ96" i="1"/>
  <c r="EK96" i="1"/>
  <c r="EL96" i="1"/>
  <c r="EM96" i="1"/>
  <c r="EN96" i="1"/>
  <c r="EO96" i="1"/>
  <c r="EP96" i="1"/>
  <c r="EQ96" i="1"/>
  <c r="ER96" i="1"/>
  <c r="ES96" i="1"/>
  <c r="ET96" i="1"/>
  <c r="EU96" i="1"/>
  <c r="EV96" i="1"/>
  <c r="EW96" i="1"/>
  <c r="EX96" i="1"/>
  <c r="EY96" i="1"/>
  <c r="EZ96" i="1"/>
  <c r="FA96" i="1"/>
  <c r="FB96" i="1"/>
  <c r="FC96" i="1"/>
  <c r="FD96" i="1"/>
  <c r="FE96" i="1"/>
  <c r="FF96" i="1"/>
  <c r="FG96" i="1"/>
  <c r="FH96" i="1"/>
  <c r="FI96" i="1"/>
  <c r="FJ96" i="1"/>
  <c r="FK96" i="1"/>
  <c r="FL96" i="1"/>
  <c r="FM96" i="1"/>
  <c r="FN96" i="1"/>
  <c r="FO96" i="1"/>
  <c r="FP96" i="1"/>
  <c r="FQ96" i="1"/>
  <c r="FR96" i="1"/>
  <c r="FS96" i="1"/>
  <c r="FT96" i="1"/>
  <c r="FU96" i="1"/>
  <c r="FV96" i="1"/>
  <c r="FW96" i="1"/>
  <c r="FX96" i="1"/>
  <c r="FY96" i="1"/>
  <c r="FZ96" i="1"/>
  <c r="GA96" i="1"/>
  <c r="GB96" i="1"/>
  <c r="GC96" i="1"/>
  <c r="GD96" i="1"/>
  <c r="GE96" i="1"/>
  <c r="GF96" i="1"/>
  <c r="GG96" i="1"/>
  <c r="GH96" i="1"/>
  <c r="GI96" i="1"/>
  <c r="GJ96" i="1"/>
  <c r="GK96" i="1"/>
  <c r="GL96" i="1"/>
  <c r="GM96" i="1"/>
  <c r="GN96" i="1"/>
  <c r="GO96" i="1"/>
  <c r="GP96" i="1"/>
  <c r="GQ96" i="1"/>
  <c r="GR96" i="1"/>
  <c r="GS96" i="1"/>
  <c r="GT96" i="1"/>
  <c r="AG97"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H97" i="1"/>
  <c r="CI97" i="1"/>
  <c r="CJ97" i="1"/>
  <c r="CK97" i="1"/>
  <c r="CL97" i="1"/>
  <c r="CM97" i="1"/>
  <c r="CN97" i="1"/>
  <c r="CO97" i="1"/>
  <c r="CP97" i="1"/>
  <c r="CQ97" i="1"/>
  <c r="CR97" i="1"/>
  <c r="CS97" i="1"/>
  <c r="CT97" i="1"/>
  <c r="CU97" i="1"/>
  <c r="CV97" i="1"/>
  <c r="CW97" i="1"/>
  <c r="CX97" i="1"/>
  <c r="CY97" i="1"/>
  <c r="CZ97" i="1"/>
  <c r="DA97" i="1"/>
  <c r="DB97" i="1"/>
  <c r="DC97" i="1"/>
  <c r="DD97" i="1"/>
  <c r="DE97" i="1"/>
  <c r="DF97" i="1"/>
  <c r="DG97" i="1"/>
  <c r="DH97" i="1"/>
  <c r="DI97" i="1"/>
  <c r="DJ97" i="1"/>
  <c r="DK97" i="1"/>
  <c r="DL97" i="1"/>
  <c r="DM97" i="1"/>
  <c r="DN97"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AG98"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BH98" i="1"/>
  <c r="BI98" i="1"/>
  <c r="BJ98" i="1"/>
  <c r="BK98" i="1"/>
  <c r="BL98" i="1"/>
  <c r="BM98" i="1"/>
  <c r="BN98" i="1"/>
  <c r="BO98" i="1"/>
  <c r="BP98" i="1"/>
  <c r="BQ98" i="1"/>
  <c r="BR98" i="1"/>
  <c r="BS98" i="1"/>
  <c r="BT98" i="1"/>
  <c r="BU98" i="1"/>
  <c r="BV98" i="1"/>
  <c r="BW98" i="1"/>
  <c r="BX98" i="1"/>
  <c r="BY98" i="1"/>
  <c r="BZ98" i="1"/>
  <c r="CA98" i="1"/>
  <c r="CB98" i="1"/>
  <c r="CC98" i="1"/>
  <c r="CD98" i="1"/>
  <c r="CE98" i="1"/>
  <c r="CF98" i="1"/>
  <c r="CG98" i="1"/>
  <c r="CH98" i="1"/>
  <c r="CI98" i="1"/>
  <c r="CJ98" i="1"/>
  <c r="CK98" i="1"/>
  <c r="CL98" i="1"/>
  <c r="CM98" i="1"/>
  <c r="CN98" i="1"/>
  <c r="CO98" i="1"/>
  <c r="CP98" i="1"/>
  <c r="CQ98" i="1"/>
  <c r="CR98" i="1"/>
  <c r="CS98" i="1"/>
  <c r="CT98" i="1"/>
  <c r="CU98" i="1"/>
  <c r="CV98" i="1"/>
  <c r="CW98" i="1"/>
  <c r="CX98" i="1"/>
  <c r="CY98" i="1"/>
  <c r="CZ98" i="1"/>
  <c r="DA98" i="1"/>
  <c r="DB98" i="1"/>
  <c r="DC98" i="1"/>
  <c r="DD98" i="1"/>
  <c r="DE98" i="1"/>
  <c r="DF98" i="1"/>
  <c r="DG98" i="1"/>
  <c r="DH98" i="1"/>
  <c r="DI98" i="1"/>
  <c r="DJ98" i="1"/>
  <c r="DK98" i="1"/>
  <c r="DL98" i="1"/>
  <c r="DM98" i="1"/>
  <c r="DN98" i="1"/>
  <c r="DO98" i="1"/>
  <c r="DP98" i="1"/>
  <c r="DQ98" i="1"/>
  <c r="DR98" i="1"/>
  <c r="DS98" i="1"/>
  <c r="DT98" i="1"/>
  <c r="DU98" i="1"/>
  <c r="DV98" i="1"/>
  <c r="DW98" i="1"/>
  <c r="DX98" i="1"/>
  <c r="DY98" i="1"/>
  <c r="DZ98" i="1"/>
  <c r="EA98" i="1"/>
  <c r="EB98" i="1"/>
  <c r="EC98" i="1"/>
  <c r="ED98" i="1"/>
  <c r="EE98" i="1"/>
  <c r="EF98" i="1"/>
  <c r="EG98" i="1"/>
  <c r="EH98" i="1"/>
  <c r="EI98" i="1"/>
  <c r="EJ98" i="1"/>
  <c r="EK98" i="1"/>
  <c r="EL98" i="1"/>
  <c r="EM98" i="1"/>
  <c r="EN98" i="1"/>
  <c r="EO98" i="1"/>
  <c r="EP98" i="1"/>
  <c r="EQ98" i="1"/>
  <c r="ER98" i="1"/>
  <c r="ES98" i="1"/>
  <c r="ET98" i="1"/>
  <c r="EU98" i="1"/>
  <c r="EV98" i="1"/>
  <c r="EW98" i="1"/>
  <c r="EX98" i="1"/>
  <c r="EY98" i="1"/>
  <c r="EZ98" i="1"/>
  <c r="FA98" i="1"/>
  <c r="FB98" i="1"/>
  <c r="FC98" i="1"/>
  <c r="FD98" i="1"/>
  <c r="FE98" i="1"/>
  <c r="FF98" i="1"/>
  <c r="FG98" i="1"/>
  <c r="FH98" i="1"/>
  <c r="FI98" i="1"/>
  <c r="FJ98" i="1"/>
  <c r="FK98" i="1"/>
  <c r="FL98" i="1"/>
  <c r="FM98" i="1"/>
  <c r="FN98" i="1"/>
  <c r="FO98" i="1"/>
  <c r="FP98" i="1"/>
  <c r="FQ98" i="1"/>
  <c r="FR98" i="1"/>
  <c r="FS98" i="1"/>
  <c r="FT98" i="1"/>
  <c r="FU98" i="1"/>
  <c r="FV98" i="1"/>
  <c r="FW98" i="1"/>
  <c r="FX98" i="1"/>
  <c r="FY98" i="1"/>
  <c r="FZ98" i="1"/>
  <c r="GA98" i="1"/>
  <c r="GB98" i="1"/>
  <c r="GC98" i="1"/>
  <c r="GD98" i="1"/>
  <c r="GE98" i="1"/>
  <c r="GF98" i="1"/>
  <c r="GG98" i="1"/>
  <c r="GH98" i="1"/>
  <c r="GI98" i="1"/>
  <c r="GJ98" i="1"/>
  <c r="GK98" i="1"/>
  <c r="GL98" i="1"/>
  <c r="GM98" i="1"/>
  <c r="GN98" i="1"/>
  <c r="GO98" i="1"/>
  <c r="GP98" i="1"/>
  <c r="GQ98" i="1"/>
  <c r="GR98" i="1"/>
  <c r="GS98" i="1"/>
  <c r="GT98" i="1"/>
  <c r="AG99" i="1"/>
  <c r="AH99" i="1"/>
  <c r="AI99" i="1"/>
  <c r="AJ99" i="1"/>
  <c r="AK99" i="1"/>
  <c r="AL99" i="1"/>
  <c r="AM99" i="1"/>
  <c r="AN99" i="1"/>
  <c r="AO99" i="1"/>
  <c r="AP99" i="1"/>
  <c r="AQ99" i="1"/>
  <c r="AR99" i="1"/>
  <c r="AS99" i="1"/>
  <c r="AT99" i="1"/>
  <c r="AU99" i="1"/>
  <c r="AV99" i="1"/>
  <c r="AW99" i="1"/>
  <c r="AX99" i="1"/>
  <c r="AY99" i="1"/>
  <c r="AZ99" i="1"/>
  <c r="BA99" i="1"/>
  <c r="BB99" i="1"/>
  <c r="BC99" i="1"/>
  <c r="BD99" i="1"/>
  <c r="BE99" i="1"/>
  <c r="BF99" i="1"/>
  <c r="BG99" i="1"/>
  <c r="BH99" i="1"/>
  <c r="BI99" i="1"/>
  <c r="BJ99" i="1"/>
  <c r="BK99" i="1"/>
  <c r="BL99" i="1"/>
  <c r="BM99" i="1"/>
  <c r="BN99" i="1"/>
  <c r="BO99" i="1"/>
  <c r="BP99" i="1"/>
  <c r="BQ99" i="1"/>
  <c r="BR99" i="1"/>
  <c r="BS99" i="1"/>
  <c r="BT99" i="1"/>
  <c r="BU99" i="1"/>
  <c r="BV99" i="1"/>
  <c r="BW99" i="1"/>
  <c r="BX99" i="1"/>
  <c r="BY99" i="1"/>
  <c r="BZ99" i="1"/>
  <c r="CA99" i="1"/>
  <c r="CB99" i="1"/>
  <c r="CC99" i="1"/>
  <c r="CD99" i="1"/>
  <c r="CE99" i="1"/>
  <c r="CF99" i="1"/>
  <c r="CG99" i="1"/>
  <c r="CH99" i="1"/>
  <c r="CI99" i="1"/>
  <c r="CJ99" i="1"/>
  <c r="CK99" i="1"/>
  <c r="CL99" i="1"/>
  <c r="CM99" i="1"/>
  <c r="CN99" i="1"/>
  <c r="CO99" i="1"/>
  <c r="CP99" i="1"/>
  <c r="CQ99" i="1"/>
  <c r="CR99" i="1"/>
  <c r="CS99" i="1"/>
  <c r="CT99" i="1"/>
  <c r="CU99" i="1"/>
  <c r="CV99" i="1"/>
  <c r="CW99" i="1"/>
  <c r="CX99" i="1"/>
  <c r="CY99" i="1"/>
  <c r="CZ99" i="1"/>
  <c r="DA99" i="1"/>
  <c r="DB99" i="1"/>
  <c r="DC99" i="1"/>
  <c r="DD99" i="1"/>
  <c r="DE99" i="1"/>
  <c r="DF99" i="1"/>
  <c r="DG99" i="1"/>
  <c r="DH99" i="1"/>
  <c r="DI99" i="1"/>
  <c r="DJ99" i="1"/>
  <c r="DK99" i="1"/>
  <c r="DL99" i="1"/>
  <c r="DM99" i="1"/>
  <c r="DN99" i="1"/>
  <c r="DO99" i="1"/>
  <c r="DP99" i="1"/>
  <c r="DQ99" i="1"/>
  <c r="DR99" i="1"/>
  <c r="DS99" i="1"/>
  <c r="DT99" i="1"/>
  <c r="DU99" i="1"/>
  <c r="DV99" i="1"/>
  <c r="DW99" i="1"/>
  <c r="DX99" i="1"/>
  <c r="DY99" i="1"/>
  <c r="DZ99" i="1"/>
  <c r="EA99" i="1"/>
  <c r="EB99" i="1"/>
  <c r="EC99" i="1"/>
  <c r="ED99" i="1"/>
  <c r="EE99" i="1"/>
  <c r="EF99" i="1"/>
  <c r="EG99" i="1"/>
  <c r="EH99" i="1"/>
  <c r="EI99" i="1"/>
  <c r="EJ99" i="1"/>
  <c r="EK99" i="1"/>
  <c r="EL99" i="1"/>
  <c r="EM99" i="1"/>
  <c r="EN99" i="1"/>
  <c r="EO99" i="1"/>
  <c r="EP99" i="1"/>
  <c r="EQ99" i="1"/>
  <c r="ER99" i="1"/>
  <c r="ES99" i="1"/>
  <c r="ET99" i="1"/>
  <c r="EU99" i="1"/>
  <c r="EV99" i="1"/>
  <c r="EW99" i="1"/>
  <c r="EX99" i="1"/>
  <c r="EY99" i="1"/>
  <c r="EZ99" i="1"/>
  <c r="FA99" i="1"/>
  <c r="FB99" i="1"/>
  <c r="FC99" i="1"/>
  <c r="FD99" i="1"/>
  <c r="FE99" i="1"/>
  <c r="FF99" i="1"/>
  <c r="FG99" i="1"/>
  <c r="FH99" i="1"/>
  <c r="FI99" i="1"/>
  <c r="FJ99" i="1"/>
  <c r="FK99" i="1"/>
  <c r="FL99" i="1"/>
  <c r="FM99" i="1"/>
  <c r="FN99" i="1"/>
  <c r="FO99" i="1"/>
  <c r="FP99" i="1"/>
  <c r="FQ99" i="1"/>
  <c r="FR99" i="1"/>
  <c r="FS99" i="1"/>
  <c r="FT99" i="1"/>
  <c r="FU99" i="1"/>
  <c r="FV99" i="1"/>
  <c r="FW99" i="1"/>
  <c r="FX99" i="1"/>
  <c r="FY99" i="1"/>
  <c r="FZ99" i="1"/>
  <c r="GA99" i="1"/>
  <c r="GB99" i="1"/>
  <c r="GC99" i="1"/>
  <c r="GD99" i="1"/>
  <c r="GE99" i="1"/>
  <c r="GF99" i="1"/>
  <c r="GG99" i="1"/>
  <c r="GH99" i="1"/>
  <c r="GI99" i="1"/>
  <c r="GJ99" i="1"/>
  <c r="GK99" i="1"/>
  <c r="GL99" i="1"/>
  <c r="GM99" i="1"/>
  <c r="GN99" i="1"/>
  <c r="GO99" i="1"/>
  <c r="GP99" i="1"/>
  <c r="GQ99" i="1"/>
  <c r="GR99" i="1"/>
  <c r="GS99" i="1"/>
  <c r="GT99" i="1"/>
  <c r="AG100" i="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BH100" i="1"/>
  <c r="BI100" i="1"/>
  <c r="BJ100" i="1"/>
  <c r="BK100" i="1"/>
  <c r="BL100" i="1"/>
  <c r="BM100" i="1"/>
  <c r="BN100" i="1"/>
  <c r="BO100" i="1"/>
  <c r="BP100" i="1"/>
  <c r="BQ100" i="1"/>
  <c r="BR100" i="1"/>
  <c r="BS100" i="1"/>
  <c r="BT100" i="1"/>
  <c r="BU100" i="1"/>
  <c r="BV100" i="1"/>
  <c r="BW100" i="1"/>
  <c r="BX100" i="1"/>
  <c r="BY100" i="1"/>
  <c r="BZ100" i="1"/>
  <c r="CA100" i="1"/>
  <c r="CB100" i="1"/>
  <c r="CC100" i="1"/>
  <c r="CD100" i="1"/>
  <c r="CE100" i="1"/>
  <c r="CF100" i="1"/>
  <c r="CG100" i="1"/>
  <c r="CH100" i="1"/>
  <c r="CI100" i="1"/>
  <c r="CJ100" i="1"/>
  <c r="CK100" i="1"/>
  <c r="CL100" i="1"/>
  <c r="CM100" i="1"/>
  <c r="CN100" i="1"/>
  <c r="CO100" i="1"/>
  <c r="CP100" i="1"/>
  <c r="CQ100" i="1"/>
  <c r="CR100" i="1"/>
  <c r="CS100" i="1"/>
  <c r="CT100" i="1"/>
  <c r="CU100" i="1"/>
  <c r="CV100" i="1"/>
  <c r="CW100" i="1"/>
  <c r="CX100" i="1"/>
  <c r="CY100" i="1"/>
  <c r="CZ100" i="1"/>
  <c r="DA100" i="1"/>
  <c r="DB100" i="1"/>
  <c r="DC100" i="1"/>
  <c r="DD100" i="1"/>
  <c r="DE100" i="1"/>
  <c r="DF100" i="1"/>
  <c r="DG100" i="1"/>
  <c r="DH100" i="1"/>
  <c r="DI100" i="1"/>
  <c r="DJ100" i="1"/>
  <c r="DK100" i="1"/>
  <c r="DL100" i="1"/>
  <c r="DM100" i="1"/>
  <c r="DN100" i="1"/>
  <c r="DO100" i="1"/>
  <c r="DP100" i="1"/>
  <c r="DQ100" i="1"/>
  <c r="DR100" i="1"/>
  <c r="DS100" i="1"/>
  <c r="DT100" i="1"/>
  <c r="DU100" i="1"/>
  <c r="DV100" i="1"/>
  <c r="DW100" i="1"/>
  <c r="DX100" i="1"/>
  <c r="DY100" i="1"/>
  <c r="DZ100" i="1"/>
  <c r="EA100" i="1"/>
  <c r="EB100" i="1"/>
  <c r="EC100" i="1"/>
  <c r="ED100" i="1"/>
  <c r="EE100" i="1"/>
  <c r="EF100" i="1"/>
  <c r="EG100" i="1"/>
  <c r="EH100" i="1"/>
  <c r="EI100" i="1"/>
  <c r="EJ100" i="1"/>
  <c r="EK100" i="1"/>
  <c r="EL100" i="1"/>
  <c r="EM100" i="1"/>
  <c r="EN100" i="1"/>
  <c r="EO100" i="1"/>
  <c r="EP100" i="1"/>
  <c r="EQ100" i="1"/>
  <c r="ER100" i="1"/>
  <c r="ES100" i="1"/>
  <c r="ET100" i="1"/>
  <c r="EU100" i="1"/>
  <c r="EV100" i="1"/>
  <c r="EW100" i="1"/>
  <c r="EX100" i="1"/>
  <c r="EY100" i="1"/>
  <c r="EZ100" i="1"/>
  <c r="FA100" i="1"/>
  <c r="FB100" i="1"/>
  <c r="FC100" i="1"/>
  <c r="FD100" i="1"/>
  <c r="FE100" i="1"/>
  <c r="FF100" i="1"/>
  <c r="FG100" i="1"/>
  <c r="FH100" i="1"/>
  <c r="FI100" i="1"/>
  <c r="FJ100" i="1"/>
  <c r="FK100" i="1"/>
  <c r="FL100" i="1"/>
  <c r="FM100" i="1"/>
  <c r="FN100" i="1"/>
  <c r="FO100" i="1"/>
  <c r="FP100" i="1"/>
  <c r="FQ100" i="1"/>
  <c r="FR100" i="1"/>
  <c r="FS100" i="1"/>
  <c r="FT100" i="1"/>
  <c r="FU100" i="1"/>
  <c r="FV100" i="1"/>
  <c r="FW100" i="1"/>
  <c r="FX100" i="1"/>
  <c r="FY100" i="1"/>
  <c r="FZ100" i="1"/>
  <c r="GA100" i="1"/>
  <c r="GB100" i="1"/>
  <c r="GC100" i="1"/>
  <c r="GD100" i="1"/>
  <c r="GE100" i="1"/>
  <c r="GF100" i="1"/>
  <c r="GG100" i="1"/>
  <c r="GH100" i="1"/>
  <c r="GI100" i="1"/>
  <c r="GJ100" i="1"/>
  <c r="GK100" i="1"/>
  <c r="GL100" i="1"/>
  <c r="GM100" i="1"/>
  <c r="GN100" i="1"/>
  <c r="GO100" i="1"/>
  <c r="GP100" i="1"/>
  <c r="GQ100" i="1"/>
  <c r="GR100" i="1"/>
  <c r="GS100" i="1"/>
  <c r="GT100" i="1"/>
  <c r="AG101"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BH101" i="1"/>
  <c r="BI101" i="1"/>
  <c r="BJ101" i="1"/>
  <c r="BK101" i="1"/>
  <c r="BL101" i="1"/>
  <c r="BM101" i="1"/>
  <c r="BN101" i="1"/>
  <c r="BO101" i="1"/>
  <c r="BP101" i="1"/>
  <c r="BQ101" i="1"/>
  <c r="BR101" i="1"/>
  <c r="BS101" i="1"/>
  <c r="BT101" i="1"/>
  <c r="BU101" i="1"/>
  <c r="BV101" i="1"/>
  <c r="BW101" i="1"/>
  <c r="BX101" i="1"/>
  <c r="BY101" i="1"/>
  <c r="BZ101" i="1"/>
  <c r="CA101" i="1"/>
  <c r="CB101" i="1"/>
  <c r="CC101" i="1"/>
  <c r="CD101" i="1"/>
  <c r="CE101" i="1"/>
  <c r="CF101" i="1"/>
  <c r="CG101" i="1"/>
  <c r="CH101" i="1"/>
  <c r="CI101" i="1"/>
  <c r="CJ101" i="1"/>
  <c r="CK101" i="1"/>
  <c r="CL101" i="1"/>
  <c r="CM101" i="1"/>
  <c r="CN101" i="1"/>
  <c r="CO101" i="1"/>
  <c r="CP101" i="1"/>
  <c r="CQ101" i="1"/>
  <c r="CR101" i="1"/>
  <c r="CS101" i="1"/>
  <c r="CT101" i="1"/>
  <c r="CU101" i="1"/>
  <c r="CV101" i="1"/>
  <c r="CW101" i="1"/>
  <c r="CX101" i="1"/>
  <c r="CY101" i="1"/>
  <c r="CZ101" i="1"/>
  <c r="DA101" i="1"/>
  <c r="DB101" i="1"/>
  <c r="DC101" i="1"/>
  <c r="DD101" i="1"/>
  <c r="DE101" i="1"/>
  <c r="DF101" i="1"/>
  <c r="DG101" i="1"/>
  <c r="DH101" i="1"/>
  <c r="DI101" i="1"/>
  <c r="DJ101" i="1"/>
  <c r="DK101" i="1"/>
  <c r="DL101" i="1"/>
  <c r="DM101" i="1"/>
  <c r="DN101" i="1"/>
  <c r="DO101" i="1"/>
  <c r="DP101" i="1"/>
  <c r="DQ101" i="1"/>
  <c r="DR101" i="1"/>
  <c r="DS101" i="1"/>
  <c r="DT101" i="1"/>
  <c r="DU101" i="1"/>
  <c r="DV101" i="1"/>
  <c r="DW101" i="1"/>
  <c r="DX101" i="1"/>
  <c r="DY101" i="1"/>
  <c r="DZ101" i="1"/>
  <c r="EA101" i="1"/>
  <c r="EB101" i="1"/>
  <c r="EC101" i="1"/>
  <c r="ED101" i="1"/>
  <c r="EE101" i="1"/>
  <c r="EF101" i="1"/>
  <c r="EG101" i="1"/>
  <c r="EH101" i="1"/>
  <c r="EI101" i="1"/>
  <c r="EJ101" i="1"/>
  <c r="EK101" i="1"/>
  <c r="EL101" i="1"/>
  <c r="EM101" i="1"/>
  <c r="EN101" i="1"/>
  <c r="EO101" i="1"/>
  <c r="EP101" i="1"/>
  <c r="EQ101" i="1"/>
  <c r="ER101" i="1"/>
  <c r="ES101" i="1"/>
  <c r="ET101" i="1"/>
  <c r="EU101" i="1"/>
  <c r="EV101" i="1"/>
  <c r="EW101" i="1"/>
  <c r="EX101" i="1"/>
  <c r="EY101" i="1"/>
  <c r="EZ101" i="1"/>
  <c r="FA101" i="1"/>
  <c r="FB101" i="1"/>
  <c r="FC101" i="1"/>
  <c r="FD101" i="1"/>
  <c r="FE101" i="1"/>
  <c r="FF101" i="1"/>
  <c r="FG101" i="1"/>
  <c r="FH101" i="1"/>
  <c r="FI101" i="1"/>
  <c r="FJ101" i="1"/>
  <c r="FK101" i="1"/>
  <c r="FL101" i="1"/>
  <c r="FM101" i="1"/>
  <c r="FN101" i="1"/>
  <c r="FO101" i="1"/>
  <c r="FP101" i="1"/>
  <c r="FQ101" i="1"/>
  <c r="FR101" i="1"/>
  <c r="FS101" i="1"/>
  <c r="FT101" i="1"/>
  <c r="FU101" i="1"/>
  <c r="FV101" i="1"/>
  <c r="FW101" i="1"/>
  <c r="FX101" i="1"/>
  <c r="FY101" i="1"/>
  <c r="FZ101" i="1"/>
  <c r="GA101" i="1"/>
  <c r="GB101" i="1"/>
  <c r="GC101" i="1"/>
  <c r="GD101" i="1"/>
  <c r="GE101" i="1"/>
  <c r="GF101" i="1"/>
  <c r="GG101" i="1"/>
  <c r="GH101" i="1"/>
  <c r="GI101" i="1"/>
  <c r="GJ101" i="1"/>
  <c r="GK101" i="1"/>
  <c r="GL101" i="1"/>
  <c r="GM101" i="1"/>
  <c r="GN101" i="1"/>
  <c r="GO101" i="1"/>
  <c r="GP101" i="1"/>
  <c r="GQ101" i="1"/>
  <c r="GR101" i="1"/>
  <c r="GS101" i="1"/>
  <c r="GT101" i="1"/>
  <c r="AG102"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BH102" i="1"/>
  <c r="BI102" i="1"/>
  <c r="BJ102" i="1"/>
  <c r="BK102" i="1"/>
  <c r="BL102" i="1"/>
  <c r="BM102" i="1"/>
  <c r="BN102" i="1"/>
  <c r="BO102" i="1"/>
  <c r="BP102" i="1"/>
  <c r="BQ102" i="1"/>
  <c r="BR102" i="1"/>
  <c r="BS102" i="1"/>
  <c r="BT102" i="1"/>
  <c r="BU102" i="1"/>
  <c r="BV102" i="1"/>
  <c r="BW102" i="1"/>
  <c r="BX102" i="1"/>
  <c r="BY102" i="1"/>
  <c r="BZ102" i="1"/>
  <c r="CA102" i="1"/>
  <c r="CB102" i="1"/>
  <c r="CC102" i="1"/>
  <c r="CD102" i="1"/>
  <c r="CE102" i="1"/>
  <c r="CF102" i="1"/>
  <c r="CG102" i="1"/>
  <c r="CH102" i="1"/>
  <c r="CI102" i="1"/>
  <c r="CJ102" i="1"/>
  <c r="CK102" i="1"/>
  <c r="CL102" i="1"/>
  <c r="CM102" i="1"/>
  <c r="CN102" i="1"/>
  <c r="CO102" i="1"/>
  <c r="CP102" i="1"/>
  <c r="CQ102" i="1"/>
  <c r="CR102" i="1"/>
  <c r="CS102" i="1"/>
  <c r="CT102" i="1"/>
  <c r="CU102" i="1"/>
  <c r="CV102" i="1"/>
  <c r="CW102" i="1"/>
  <c r="CX102" i="1"/>
  <c r="CY102" i="1"/>
  <c r="CZ102" i="1"/>
  <c r="DA102" i="1"/>
  <c r="DB102" i="1"/>
  <c r="DC102" i="1"/>
  <c r="DD102" i="1"/>
  <c r="DE102" i="1"/>
  <c r="DF102" i="1"/>
  <c r="DG102" i="1"/>
  <c r="DH102" i="1"/>
  <c r="DI102" i="1"/>
  <c r="DJ102" i="1"/>
  <c r="DK102" i="1"/>
  <c r="DL102" i="1"/>
  <c r="DM102" i="1"/>
  <c r="DN102" i="1"/>
  <c r="DO102" i="1"/>
  <c r="DP102" i="1"/>
  <c r="DQ102" i="1"/>
  <c r="DR102" i="1"/>
  <c r="DS102" i="1"/>
  <c r="DT102" i="1"/>
  <c r="DU102" i="1"/>
  <c r="DV102" i="1"/>
  <c r="DW102" i="1"/>
  <c r="DX102" i="1"/>
  <c r="DY102" i="1"/>
  <c r="DZ102" i="1"/>
  <c r="EA102" i="1"/>
  <c r="EB102" i="1"/>
  <c r="EC102" i="1"/>
  <c r="ED102" i="1"/>
  <c r="EE102" i="1"/>
  <c r="EF102" i="1"/>
  <c r="EG102" i="1"/>
  <c r="EH102" i="1"/>
  <c r="EI102" i="1"/>
  <c r="EJ102" i="1"/>
  <c r="EK102" i="1"/>
  <c r="EL102" i="1"/>
  <c r="EM102" i="1"/>
  <c r="EN102" i="1"/>
  <c r="EO102" i="1"/>
  <c r="EP102" i="1"/>
  <c r="EQ102" i="1"/>
  <c r="ER102" i="1"/>
  <c r="ES102" i="1"/>
  <c r="ET102" i="1"/>
  <c r="EU102" i="1"/>
  <c r="EV102" i="1"/>
  <c r="EW102" i="1"/>
  <c r="EX102" i="1"/>
  <c r="EY102" i="1"/>
  <c r="EZ102" i="1"/>
  <c r="FA102" i="1"/>
  <c r="FB102" i="1"/>
  <c r="FC102" i="1"/>
  <c r="FD102" i="1"/>
  <c r="FE102" i="1"/>
  <c r="FF102" i="1"/>
  <c r="FG102" i="1"/>
  <c r="FH102" i="1"/>
  <c r="FI102" i="1"/>
  <c r="FJ102" i="1"/>
  <c r="FK102" i="1"/>
  <c r="FL102" i="1"/>
  <c r="FM102" i="1"/>
  <c r="FN102" i="1"/>
  <c r="FO102" i="1"/>
  <c r="FP102" i="1"/>
  <c r="FQ102" i="1"/>
  <c r="FR102" i="1"/>
  <c r="FS102" i="1"/>
  <c r="FT102" i="1"/>
  <c r="FU102" i="1"/>
  <c r="FV102" i="1"/>
  <c r="FW102" i="1"/>
  <c r="FX102" i="1"/>
  <c r="FY102" i="1"/>
  <c r="FZ102" i="1"/>
  <c r="GA102" i="1"/>
  <c r="GB102" i="1"/>
  <c r="GC102" i="1"/>
  <c r="GD102" i="1"/>
  <c r="GE102" i="1"/>
  <c r="GF102" i="1"/>
  <c r="GG102" i="1"/>
  <c r="GH102" i="1"/>
  <c r="GI102" i="1"/>
  <c r="GJ102" i="1"/>
  <c r="GK102" i="1"/>
  <c r="GL102" i="1"/>
  <c r="GM102" i="1"/>
  <c r="GN102" i="1"/>
  <c r="GO102" i="1"/>
  <c r="GP102" i="1"/>
  <c r="GQ102" i="1"/>
  <c r="GR102" i="1"/>
  <c r="GS102" i="1"/>
  <c r="GT102" i="1"/>
  <c r="AG103"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BH103" i="1"/>
  <c r="BI103" i="1"/>
  <c r="BJ103" i="1"/>
  <c r="BK103" i="1"/>
  <c r="BL103" i="1"/>
  <c r="BM103" i="1"/>
  <c r="BN103" i="1"/>
  <c r="BO103" i="1"/>
  <c r="BP103" i="1"/>
  <c r="BQ103" i="1"/>
  <c r="BR103" i="1"/>
  <c r="BS103" i="1"/>
  <c r="BT103" i="1"/>
  <c r="BU103" i="1"/>
  <c r="BV103" i="1"/>
  <c r="BW103" i="1"/>
  <c r="BX103" i="1"/>
  <c r="BY103" i="1"/>
  <c r="BZ103" i="1"/>
  <c r="CA103" i="1"/>
  <c r="CB103" i="1"/>
  <c r="CC103" i="1"/>
  <c r="CD103" i="1"/>
  <c r="CE103" i="1"/>
  <c r="CF103" i="1"/>
  <c r="CG103" i="1"/>
  <c r="CH103" i="1"/>
  <c r="CI103" i="1"/>
  <c r="CJ103" i="1"/>
  <c r="CK103" i="1"/>
  <c r="CL103" i="1"/>
  <c r="CM103" i="1"/>
  <c r="CN103" i="1"/>
  <c r="CO103" i="1"/>
  <c r="CP103" i="1"/>
  <c r="CQ103" i="1"/>
  <c r="CR103" i="1"/>
  <c r="CS103" i="1"/>
  <c r="CT103" i="1"/>
  <c r="CU103" i="1"/>
  <c r="CV103" i="1"/>
  <c r="CW103" i="1"/>
  <c r="CX103" i="1"/>
  <c r="CY103" i="1"/>
  <c r="CZ103" i="1"/>
  <c r="DA103" i="1"/>
  <c r="DB103" i="1"/>
  <c r="DC103" i="1"/>
  <c r="DD103" i="1"/>
  <c r="DE103" i="1"/>
  <c r="DF103" i="1"/>
  <c r="DG103" i="1"/>
  <c r="DH103" i="1"/>
  <c r="DI103" i="1"/>
  <c r="DJ103" i="1"/>
  <c r="DK103" i="1"/>
  <c r="DL103" i="1"/>
  <c r="DM103" i="1"/>
  <c r="DN103" i="1"/>
  <c r="DO103" i="1"/>
  <c r="DP103" i="1"/>
  <c r="DQ103" i="1"/>
  <c r="DR103" i="1"/>
  <c r="DS103" i="1"/>
  <c r="DT103" i="1"/>
  <c r="DU103" i="1"/>
  <c r="DV103" i="1"/>
  <c r="DW103" i="1"/>
  <c r="DX103" i="1"/>
  <c r="DY103" i="1"/>
  <c r="DZ103" i="1"/>
  <c r="EA103" i="1"/>
  <c r="EB103" i="1"/>
  <c r="EC103" i="1"/>
  <c r="ED103" i="1"/>
  <c r="EE103" i="1"/>
  <c r="EF103" i="1"/>
  <c r="EG103" i="1"/>
  <c r="EH103" i="1"/>
  <c r="EI103" i="1"/>
  <c r="EJ103" i="1"/>
  <c r="EK103" i="1"/>
  <c r="EL103" i="1"/>
  <c r="EM103" i="1"/>
  <c r="EN103" i="1"/>
  <c r="EO103" i="1"/>
  <c r="EP103" i="1"/>
  <c r="EQ103" i="1"/>
  <c r="ER103" i="1"/>
  <c r="ES103" i="1"/>
  <c r="ET103" i="1"/>
  <c r="EU103" i="1"/>
  <c r="EV103" i="1"/>
  <c r="EW103" i="1"/>
  <c r="EX103" i="1"/>
  <c r="EY103" i="1"/>
  <c r="EZ103" i="1"/>
  <c r="FA103" i="1"/>
  <c r="FB103" i="1"/>
  <c r="FC103" i="1"/>
  <c r="FD103" i="1"/>
  <c r="FE103" i="1"/>
  <c r="FF103" i="1"/>
  <c r="FG103" i="1"/>
  <c r="FH103" i="1"/>
  <c r="FI103" i="1"/>
  <c r="FJ103" i="1"/>
  <c r="FK103" i="1"/>
  <c r="FL103" i="1"/>
  <c r="FM103" i="1"/>
  <c r="FN103" i="1"/>
  <c r="FO103" i="1"/>
  <c r="FP103" i="1"/>
  <c r="FQ103" i="1"/>
  <c r="FR103" i="1"/>
  <c r="FS103" i="1"/>
  <c r="FT103" i="1"/>
  <c r="FU103" i="1"/>
  <c r="FV103" i="1"/>
  <c r="FW103" i="1"/>
  <c r="FX103" i="1"/>
  <c r="FY103" i="1"/>
  <c r="FZ103" i="1"/>
  <c r="GA103" i="1"/>
  <c r="GB103" i="1"/>
  <c r="GC103" i="1"/>
  <c r="GD103" i="1"/>
  <c r="GE103" i="1"/>
  <c r="GF103" i="1"/>
  <c r="GG103" i="1"/>
  <c r="GH103" i="1"/>
  <c r="GI103" i="1"/>
  <c r="GJ103" i="1"/>
  <c r="GK103" i="1"/>
  <c r="GL103" i="1"/>
  <c r="GM103" i="1"/>
  <c r="GN103" i="1"/>
  <c r="GO103" i="1"/>
  <c r="GP103" i="1"/>
  <c r="GQ103" i="1"/>
  <c r="GR103" i="1"/>
  <c r="GS103" i="1"/>
  <c r="GT103" i="1"/>
  <c r="AG104"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BH104" i="1"/>
  <c r="BI104" i="1"/>
  <c r="BJ104" i="1"/>
  <c r="BK104" i="1"/>
  <c r="BL104" i="1"/>
  <c r="BM104" i="1"/>
  <c r="BN104" i="1"/>
  <c r="BO104" i="1"/>
  <c r="BP104" i="1"/>
  <c r="BQ104" i="1"/>
  <c r="BR104" i="1"/>
  <c r="BS104" i="1"/>
  <c r="BT104" i="1"/>
  <c r="BU104" i="1"/>
  <c r="BV104" i="1"/>
  <c r="BW104" i="1"/>
  <c r="BX104" i="1"/>
  <c r="BY104" i="1"/>
  <c r="BZ104" i="1"/>
  <c r="CA104" i="1"/>
  <c r="CB104" i="1"/>
  <c r="CC104" i="1"/>
  <c r="CD104" i="1"/>
  <c r="CE104" i="1"/>
  <c r="CF104" i="1"/>
  <c r="CG104" i="1"/>
  <c r="CH104" i="1"/>
  <c r="CI104" i="1"/>
  <c r="CJ104" i="1"/>
  <c r="CK104" i="1"/>
  <c r="CL104" i="1"/>
  <c r="CM104" i="1"/>
  <c r="CN104" i="1"/>
  <c r="CO104" i="1"/>
  <c r="CP104" i="1"/>
  <c r="CQ104" i="1"/>
  <c r="CR104" i="1"/>
  <c r="CS104" i="1"/>
  <c r="CT104" i="1"/>
  <c r="CU104" i="1"/>
  <c r="CV104" i="1"/>
  <c r="CW104" i="1"/>
  <c r="CX104" i="1"/>
  <c r="CY104" i="1"/>
  <c r="CZ104" i="1"/>
  <c r="DA104" i="1"/>
  <c r="DB104" i="1"/>
  <c r="DC104" i="1"/>
  <c r="DD104" i="1"/>
  <c r="DE104" i="1"/>
  <c r="DF104" i="1"/>
  <c r="DG104" i="1"/>
  <c r="DH104" i="1"/>
  <c r="DI104" i="1"/>
  <c r="DJ104" i="1"/>
  <c r="DK104" i="1"/>
  <c r="DL104" i="1"/>
  <c r="DM104" i="1"/>
  <c r="DN104" i="1"/>
  <c r="DO104" i="1"/>
  <c r="DP104" i="1"/>
  <c r="DQ104" i="1"/>
  <c r="DR104" i="1"/>
  <c r="DS104" i="1"/>
  <c r="DT104" i="1"/>
  <c r="DU104" i="1"/>
  <c r="DV104" i="1"/>
  <c r="DW104" i="1"/>
  <c r="DX104" i="1"/>
  <c r="DY104" i="1"/>
  <c r="DZ104" i="1"/>
  <c r="EA104" i="1"/>
  <c r="EB104" i="1"/>
  <c r="EC104" i="1"/>
  <c r="ED104" i="1"/>
  <c r="EE104" i="1"/>
  <c r="EF104" i="1"/>
  <c r="EG104" i="1"/>
  <c r="EH104" i="1"/>
  <c r="EI104" i="1"/>
  <c r="EJ104" i="1"/>
  <c r="EK104" i="1"/>
  <c r="EL104" i="1"/>
  <c r="EM104" i="1"/>
  <c r="EN104" i="1"/>
  <c r="EO104" i="1"/>
  <c r="EP104" i="1"/>
  <c r="EQ104" i="1"/>
  <c r="ER104" i="1"/>
  <c r="ES104" i="1"/>
  <c r="ET104" i="1"/>
  <c r="EU104" i="1"/>
  <c r="EV104" i="1"/>
  <c r="EW104" i="1"/>
  <c r="EX104" i="1"/>
  <c r="EY104" i="1"/>
  <c r="EZ104" i="1"/>
  <c r="FA104" i="1"/>
  <c r="FB104" i="1"/>
  <c r="FC104" i="1"/>
  <c r="FD104" i="1"/>
  <c r="FE104" i="1"/>
  <c r="FF104" i="1"/>
  <c r="FG104" i="1"/>
  <c r="FH104" i="1"/>
  <c r="FI104" i="1"/>
  <c r="FJ104" i="1"/>
  <c r="FK104" i="1"/>
  <c r="FL104" i="1"/>
  <c r="FM104" i="1"/>
  <c r="FN104" i="1"/>
  <c r="FO104" i="1"/>
  <c r="FP104" i="1"/>
  <c r="FQ104" i="1"/>
  <c r="FR104" i="1"/>
  <c r="FS104" i="1"/>
  <c r="FT104" i="1"/>
  <c r="FU104" i="1"/>
  <c r="FV104" i="1"/>
  <c r="FW104" i="1"/>
  <c r="FX104" i="1"/>
  <c r="FY104" i="1"/>
  <c r="FZ104" i="1"/>
  <c r="GA104" i="1"/>
  <c r="GB104" i="1"/>
  <c r="GC104" i="1"/>
  <c r="GD104" i="1"/>
  <c r="GE104" i="1"/>
  <c r="GF104" i="1"/>
  <c r="GG104" i="1"/>
  <c r="GH104" i="1"/>
  <c r="GI104" i="1"/>
  <c r="GJ104" i="1"/>
  <c r="GK104" i="1"/>
  <c r="GL104" i="1"/>
  <c r="GM104" i="1"/>
  <c r="GN104" i="1"/>
  <c r="GO104" i="1"/>
  <c r="GP104" i="1"/>
  <c r="GQ104" i="1"/>
  <c r="GR104" i="1"/>
  <c r="GS104" i="1"/>
  <c r="GT104" i="1"/>
  <c r="AG105"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BH105" i="1"/>
  <c r="BI105" i="1"/>
  <c r="BJ105" i="1"/>
  <c r="BK105" i="1"/>
  <c r="BL105" i="1"/>
  <c r="BM105" i="1"/>
  <c r="BN105" i="1"/>
  <c r="BO105" i="1"/>
  <c r="BP105" i="1"/>
  <c r="BQ105" i="1"/>
  <c r="BR105" i="1"/>
  <c r="BS105" i="1"/>
  <c r="BT105" i="1"/>
  <c r="BU105" i="1"/>
  <c r="BV105" i="1"/>
  <c r="BW105" i="1"/>
  <c r="BX105" i="1"/>
  <c r="BY105" i="1"/>
  <c r="BZ105" i="1"/>
  <c r="CA105" i="1"/>
  <c r="CB105" i="1"/>
  <c r="CC105" i="1"/>
  <c r="CD105" i="1"/>
  <c r="CE105" i="1"/>
  <c r="CF105" i="1"/>
  <c r="CG105" i="1"/>
  <c r="CH105" i="1"/>
  <c r="CI105" i="1"/>
  <c r="CJ105" i="1"/>
  <c r="CK105" i="1"/>
  <c r="CL105" i="1"/>
  <c r="CM105" i="1"/>
  <c r="CN105" i="1"/>
  <c r="CO105" i="1"/>
  <c r="CP105" i="1"/>
  <c r="CQ105" i="1"/>
  <c r="CR105" i="1"/>
  <c r="CS105" i="1"/>
  <c r="CT105" i="1"/>
  <c r="CU105" i="1"/>
  <c r="CV105" i="1"/>
  <c r="CW105" i="1"/>
  <c r="CX105" i="1"/>
  <c r="CY105" i="1"/>
  <c r="CZ105" i="1"/>
  <c r="DA105" i="1"/>
  <c r="DB105" i="1"/>
  <c r="DC105" i="1"/>
  <c r="DD105" i="1"/>
  <c r="DE105" i="1"/>
  <c r="DF105" i="1"/>
  <c r="DG105" i="1"/>
  <c r="DH105" i="1"/>
  <c r="DI105" i="1"/>
  <c r="DJ105" i="1"/>
  <c r="DK105" i="1"/>
  <c r="DL105" i="1"/>
  <c r="DM105" i="1"/>
  <c r="DN105" i="1"/>
  <c r="DO105" i="1"/>
  <c r="DP105" i="1"/>
  <c r="DQ105" i="1"/>
  <c r="DR105" i="1"/>
  <c r="DS105" i="1"/>
  <c r="DT105" i="1"/>
  <c r="DU105" i="1"/>
  <c r="DV105" i="1"/>
  <c r="DW105" i="1"/>
  <c r="DX105" i="1"/>
  <c r="DY105" i="1"/>
  <c r="DZ105" i="1"/>
  <c r="EA105" i="1"/>
  <c r="EB105" i="1"/>
  <c r="EC105" i="1"/>
  <c r="ED105" i="1"/>
  <c r="EE105" i="1"/>
  <c r="EF105" i="1"/>
  <c r="EG105" i="1"/>
  <c r="EH105" i="1"/>
  <c r="EI105" i="1"/>
  <c r="EJ105" i="1"/>
  <c r="EK105" i="1"/>
  <c r="EL105" i="1"/>
  <c r="EM105" i="1"/>
  <c r="EN105" i="1"/>
  <c r="EO105" i="1"/>
  <c r="EP105" i="1"/>
  <c r="EQ105" i="1"/>
  <c r="ER105" i="1"/>
  <c r="ES105" i="1"/>
  <c r="ET105" i="1"/>
  <c r="EU105" i="1"/>
  <c r="EV105" i="1"/>
  <c r="EW105" i="1"/>
  <c r="EX105" i="1"/>
  <c r="EY105" i="1"/>
  <c r="EZ105" i="1"/>
  <c r="FA105" i="1"/>
  <c r="FB105" i="1"/>
  <c r="FC105" i="1"/>
  <c r="FD105" i="1"/>
  <c r="FE105" i="1"/>
  <c r="FF105" i="1"/>
  <c r="FG105" i="1"/>
  <c r="FH105" i="1"/>
  <c r="FI105" i="1"/>
  <c r="FJ105" i="1"/>
  <c r="FK105" i="1"/>
  <c r="FL105" i="1"/>
  <c r="FM105" i="1"/>
  <c r="FN105" i="1"/>
  <c r="FO105" i="1"/>
  <c r="FP105" i="1"/>
  <c r="FQ105" i="1"/>
  <c r="FR105" i="1"/>
  <c r="FS105" i="1"/>
  <c r="FT105" i="1"/>
  <c r="FU105" i="1"/>
  <c r="FV105" i="1"/>
  <c r="FW105" i="1"/>
  <c r="FX105" i="1"/>
  <c r="FY105" i="1"/>
  <c r="FZ105" i="1"/>
  <c r="GA105" i="1"/>
  <c r="GB105" i="1"/>
  <c r="GC105" i="1"/>
  <c r="GD105" i="1"/>
  <c r="GE105" i="1"/>
  <c r="GF105" i="1"/>
  <c r="GG105" i="1"/>
  <c r="GH105" i="1"/>
  <c r="GI105" i="1"/>
  <c r="GJ105" i="1"/>
  <c r="GK105" i="1"/>
  <c r="GL105" i="1"/>
  <c r="GM105" i="1"/>
  <c r="GN105" i="1"/>
  <c r="GO105" i="1"/>
  <c r="GP105" i="1"/>
  <c r="GQ105" i="1"/>
  <c r="GR105" i="1"/>
  <c r="GS105" i="1"/>
  <c r="GT105" i="1"/>
  <c r="AG106"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BH106" i="1"/>
  <c r="BI106" i="1"/>
  <c r="BJ106" i="1"/>
  <c r="BK106" i="1"/>
  <c r="BL106" i="1"/>
  <c r="BM106" i="1"/>
  <c r="BN106" i="1"/>
  <c r="BO106" i="1"/>
  <c r="BP106" i="1"/>
  <c r="BQ106" i="1"/>
  <c r="BR106" i="1"/>
  <c r="BS106" i="1"/>
  <c r="BT106" i="1"/>
  <c r="BU106" i="1"/>
  <c r="BV106" i="1"/>
  <c r="BW106" i="1"/>
  <c r="BX106" i="1"/>
  <c r="BY106" i="1"/>
  <c r="BZ106" i="1"/>
  <c r="CA106" i="1"/>
  <c r="CB106" i="1"/>
  <c r="CC106" i="1"/>
  <c r="CD106" i="1"/>
  <c r="CE106" i="1"/>
  <c r="CF106" i="1"/>
  <c r="CG106" i="1"/>
  <c r="CH106" i="1"/>
  <c r="CI106" i="1"/>
  <c r="CJ106" i="1"/>
  <c r="CK106" i="1"/>
  <c r="CL106" i="1"/>
  <c r="CM106" i="1"/>
  <c r="CN106" i="1"/>
  <c r="CO106" i="1"/>
  <c r="CP106" i="1"/>
  <c r="CQ106" i="1"/>
  <c r="CR106" i="1"/>
  <c r="CS106" i="1"/>
  <c r="CT106" i="1"/>
  <c r="CU106" i="1"/>
  <c r="CV106" i="1"/>
  <c r="CW106" i="1"/>
  <c r="CX106" i="1"/>
  <c r="CY106" i="1"/>
  <c r="CZ106" i="1"/>
  <c r="DA106" i="1"/>
  <c r="DB106" i="1"/>
  <c r="DC106" i="1"/>
  <c r="DD106" i="1"/>
  <c r="DE106" i="1"/>
  <c r="DF106" i="1"/>
  <c r="DG106" i="1"/>
  <c r="DH106" i="1"/>
  <c r="DI106" i="1"/>
  <c r="DJ106" i="1"/>
  <c r="DK106" i="1"/>
  <c r="DL106" i="1"/>
  <c r="DM106" i="1"/>
  <c r="DN106" i="1"/>
  <c r="DO106" i="1"/>
  <c r="DP106" i="1"/>
  <c r="DQ106" i="1"/>
  <c r="DR106" i="1"/>
  <c r="DS106" i="1"/>
  <c r="DT106" i="1"/>
  <c r="DU106" i="1"/>
  <c r="DV106" i="1"/>
  <c r="DW106" i="1"/>
  <c r="DX106" i="1"/>
  <c r="DY106" i="1"/>
  <c r="DZ106" i="1"/>
  <c r="EA106" i="1"/>
  <c r="EB106" i="1"/>
  <c r="EC106" i="1"/>
  <c r="ED106" i="1"/>
  <c r="EE106" i="1"/>
  <c r="EF106" i="1"/>
  <c r="EG106" i="1"/>
  <c r="EH106" i="1"/>
  <c r="EI106" i="1"/>
  <c r="EJ106" i="1"/>
  <c r="EK106" i="1"/>
  <c r="EL106" i="1"/>
  <c r="EM106" i="1"/>
  <c r="EN106" i="1"/>
  <c r="EO106" i="1"/>
  <c r="EP106" i="1"/>
  <c r="EQ106" i="1"/>
  <c r="ER106" i="1"/>
  <c r="ES106" i="1"/>
  <c r="ET106" i="1"/>
  <c r="EU106" i="1"/>
  <c r="EV106" i="1"/>
  <c r="EW106" i="1"/>
  <c r="EX106" i="1"/>
  <c r="EY106" i="1"/>
  <c r="EZ106" i="1"/>
  <c r="FA106" i="1"/>
  <c r="FB106" i="1"/>
  <c r="FC106" i="1"/>
  <c r="FD106" i="1"/>
  <c r="FE106" i="1"/>
  <c r="FF106" i="1"/>
  <c r="FG106" i="1"/>
  <c r="FH106" i="1"/>
  <c r="FI106" i="1"/>
  <c r="FJ106" i="1"/>
  <c r="FK106" i="1"/>
  <c r="FL106" i="1"/>
  <c r="FM106" i="1"/>
  <c r="FN106" i="1"/>
  <c r="FO106" i="1"/>
  <c r="FP106" i="1"/>
  <c r="FQ106" i="1"/>
  <c r="FR106" i="1"/>
  <c r="FS106" i="1"/>
  <c r="FT106" i="1"/>
  <c r="FU106" i="1"/>
  <c r="FV106" i="1"/>
  <c r="FW106" i="1"/>
  <c r="FX106" i="1"/>
  <c r="FY106" i="1"/>
  <c r="FZ106" i="1"/>
  <c r="GA106" i="1"/>
  <c r="GB106" i="1"/>
  <c r="GC106" i="1"/>
  <c r="GD106" i="1"/>
  <c r="GE106" i="1"/>
  <c r="GF106" i="1"/>
  <c r="GG106" i="1"/>
  <c r="GH106" i="1"/>
  <c r="GI106" i="1"/>
  <c r="GJ106" i="1"/>
  <c r="GK106" i="1"/>
  <c r="GL106" i="1"/>
  <c r="GM106" i="1"/>
  <c r="GN106" i="1"/>
  <c r="GO106" i="1"/>
  <c r="GP106" i="1"/>
  <c r="GQ106" i="1"/>
  <c r="GR106" i="1"/>
  <c r="GS106" i="1"/>
  <c r="GT106" i="1"/>
  <c r="AG107"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BH107" i="1"/>
  <c r="BI107" i="1"/>
  <c r="BJ107" i="1"/>
  <c r="BK107" i="1"/>
  <c r="BL107" i="1"/>
  <c r="BM107" i="1"/>
  <c r="BN107" i="1"/>
  <c r="BO107" i="1"/>
  <c r="BP107" i="1"/>
  <c r="BQ107" i="1"/>
  <c r="BR107" i="1"/>
  <c r="BS107" i="1"/>
  <c r="BT107" i="1"/>
  <c r="BU107" i="1"/>
  <c r="BV107" i="1"/>
  <c r="BW107" i="1"/>
  <c r="BX107" i="1"/>
  <c r="BY107" i="1"/>
  <c r="BZ107" i="1"/>
  <c r="CA107" i="1"/>
  <c r="CB107" i="1"/>
  <c r="CC107" i="1"/>
  <c r="CD107" i="1"/>
  <c r="CE107" i="1"/>
  <c r="CF107" i="1"/>
  <c r="CG107" i="1"/>
  <c r="CH107" i="1"/>
  <c r="CI107" i="1"/>
  <c r="CJ107" i="1"/>
  <c r="CK107" i="1"/>
  <c r="CL107" i="1"/>
  <c r="CM107" i="1"/>
  <c r="CN107" i="1"/>
  <c r="CO107" i="1"/>
  <c r="CP107" i="1"/>
  <c r="CQ107" i="1"/>
  <c r="CR107" i="1"/>
  <c r="CS107" i="1"/>
  <c r="CT107" i="1"/>
  <c r="CU107" i="1"/>
  <c r="CV107" i="1"/>
  <c r="CW107" i="1"/>
  <c r="CX107" i="1"/>
  <c r="CY107" i="1"/>
  <c r="CZ107" i="1"/>
  <c r="DA107" i="1"/>
  <c r="DB107" i="1"/>
  <c r="DC107" i="1"/>
  <c r="DD107" i="1"/>
  <c r="DE107" i="1"/>
  <c r="DF107" i="1"/>
  <c r="DG107" i="1"/>
  <c r="DH107" i="1"/>
  <c r="DI107" i="1"/>
  <c r="DJ107" i="1"/>
  <c r="DK107" i="1"/>
  <c r="DL107" i="1"/>
  <c r="DM107" i="1"/>
  <c r="DN107" i="1"/>
  <c r="DO107" i="1"/>
  <c r="DP107" i="1"/>
  <c r="DQ107" i="1"/>
  <c r="DR107" i="1"/>
  <c r="DS107" i="1"/>
  <c r="DT107" i="1"/>
  <c r="DU107" i="1"/>
  <c r="DV107" i="1"/>
  <c r="DW107" i="1"/>
  <c r="DX107" i="1"/>
  <c r="DY107" i="1"/>
  <c r="DZ107" i="1"/>
  <c r="EA107" i="1"/>
  <c r="EB107" i="1"/>
  <c r="EC107" i="1"/>
  <c r="ED107" i="1"/>
  <c r="EE107" i="1"/>
  <c r="EF107" i="1"/>
  <c r="EG107" i="1"/>
  <c r="EH107" i="1"/>
  <c r="EI107" i="1"/>
  <c r="EJ107" i="1"/>
  <c r="EK107" i="1"/>
  <c r="EL107" i="1"/>
  <c r="EM107" i="1"/>
  <c r="EN107" i="1"/>
  <c r="EO107" i="1"/>
  <c r="EP107" i="1"/>
  <c r="EQ107" i="1"/>
  <c r="ER107" i="1"/>
  <c r="ES107" i="1"/>
  <c r="ET107" i="1"/>
  <c r="EU107" i="1"/>
  <c r="EV107" i="1"/>
  <c r="EW107" i="1"/>
  <c r="EX107" i="1"/>
  <c r="EY107" i="1"/>
  <c r="EZ107" i="1"/>
  <c r="FA107" i="1"/>
  <c r="FB107" i="1"/>
  <c r="FC107" i="1"/>
  <c r="FD107" i="1"/>
  <c r="FE107" i="1"/>
  <c r="FF107" i="1"/>
  <c r="FG107" i="1"/>
  <c r="FH107" i="1"/>
  <c r="FI107" i="1"/>
  <c r="FJ107" i="1"/>
  <c r="FK107" i="1"/>
  <c r="FL107" i="1"/>
  <c r="FM107" i="1"/>
  <c r="FN107" i="1"/>
  <c r="FO107" i="1"/>
  <c r="FP107" i="1"/>
  <c r="FQ107" i="1"/>
  <c r="FR107" i="1"/>
  <c r="FS107" i="1"/>
  <c r="FT107" i="1"/>
  <c r="FU107" i="1"/>
  <c r="FV107" i="1"/>
  <c r="FW107" i="1"/>
  <c r="FX107" i="1"/>
  <c r="FY107" i="1"/>
  <c r="FZ107" i="1"/>
  <c r="GA107" i="1"/>
  <c r="GB107" i="1"/>
  <c r="GC107" i="1"/>
  <c r="GD107" i="1"/>
  <c r="GE107" i="1"/>
  <c r="GF107" i="1"/>
  <c r="GG107" i="1"/>
  <c r="GH107" i="1"/>
  <c r="GI107" i="1"/>
  <c r="GJ107" i="1"/>
  <c r="GK107" i="1"/>
  <c r="GL107" i="1"/>
  <c r="GM107" i="1"/>
  <c r="GN107" i="1"/>
  <c r="GO107" i="1"/>
  <c r="GP107" i="1"/>
  <c r="GQ107" i="1"/>
  <c r="GR107" i="1"/>
  <c r="GS107" i="1"/>
  <c r="GT107" i="1"/>
  <c r="AG108"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BH108" i="1"/>
  <c r="BI108" i="1"/>
  <c r="BJ108" i="1"/>
  <c r="BK108" i="1"/>
  <c r="BL108" i="1"/>
  <c r="BM108" i="1"/>
  <c r="BN108" i="1"/>
  <c r="BO108" i="1"/>
  <c r="BP108" i="1"/>
  <c r="BQ108" i="1"/>
  <c r="BR108" i="1"/>
  <c r="BS108" i="1"/>
  <c r="BT108" i="1"/>
  <c r="BU108" i="1"/>
  <c r="BV108" i="1"/>
  <c r="BW108" i="1"/>
  <c r="BX108" i="1"/>
  <c r="BY108" i="1"/>
  <c r="BZ108" i="1"/>
  <c r="CA108" i="1"/>
  <c r="CB108" i="1"/>
  <c r="CC108" i="1"/>
  <c r="CD108" i="1"/>
  <c r="CE108" i="1"/>
  <c r="CF108" i="1"/>
  <c r="CG108" i="1"/>
  <c r="CH108" i="1"/>
  <c r="CI108" i="1"/>
  <c r="CJ108" i="1"/>
  <c r="CK108" i="1"/>
  <c r="CL108" i="1"/>
  <c r="CM108" i="1"/>
  <c r="CN108" i="1"/>
  <c r="CO108" i="1"/>
  <c r="CP108" i="1"/>
  <c r="CQ108" i="1"/>
  <c r="CR108" i="1"/>
  <c r="CS108" i="1"/>
  <c r="CT108" i="1"/>
  <c r="CU108" i="1"/>
  <c r="CV108" i="1"/>
  <c r="CW108" i="1"/>
  <c r="CX108" i="1"/>
  <c r="CY108" i="1"/>
  <c r="CZ108" i="1"/>
  <c r="DA108" i="1"/>
  <c r="DB108" i="1"/>
  <c r="DC108" i="1"/>
  <c r="DD108" i="1"/>
  <c r="DE108" i="1"/>
  <c r="DF108" i="1"/>
  <c r="DG108" i="1"/>
  <c r="DH108" i="1"/>
  <c r="DI108" i="1"/>
  <c r="DJ108" i="1"/>
  <c r="DK108" i="1"/>
  <c r="DL108" i="1"/>
  <c r="DM108" i="1"/>
  <c r="DN108" i="1"/>
  <c r="DO108" i="1"/>
  <c r="DP108" i="1"/>
  <c r="DQ108" i="1"/>
  <c r="DR108" i="1"/>
  <c r="DS108" i="1"/>
  <c r="DT108" i="1"/>
  <c r="DU108" i="1"/>
  <c r="DV108" i="1"/>
  <c r="DW108" i="1"/>
  <c r="DX108" i="1"/>
  <c r="DY108" i="1"/>
  <c r="DZ108" i="1"/>
  <c r="EA108" i="1"/>
  <c r="EB108" i="1"/>
  <c r="EC108" i="1"/>
  <c r="ED108" i="1"/>
  <c r="EE108" i="1"/>
  <c r="EF108" i="1"/>
  <c r="EG108" i="1"/>
  <c r="EH108" i="1"/>
  <c r="EI108" i="1"/>
  <c r="EJ108" i="1"/>
  <c r="EK108" i="1"/>
  <c r="EL108" i="1"/>
  <c r="EM108" i="1"/>
  <c r="EN108" i="1"/>
  <c r="EO108" i="1"/>
  <c r="EP108" i="1"/>
  <c r="EQ108" i="1"/>
  <c r="ER108" i="1"/>
  <c r="ES108" i="1"/>
  <c r="ET108" i="1"/>
  <c r="EU108" i="1"/>
  <c r="EV108" i="1"/>
  <c r="EW108" i="1"/>
  <c r="EX108" i="1"/>
  <c r="EY108" i="1"/>
  <c r="EZ108" i="1"/>
  <c r="FA108" i="1"/>
  <c r="FB108" i="1"/>
  <c r="FC108" i="1"/>
  <c r="FD108" i="1"/>
  <c r="FE108" i="1"/>
  <c r="FF108" i="1"/>
  <c r="FG108" i="1"/>
  <c r="FH108" i="1"/>
  <c r="FI108" i="1"/>
  <c r="FJ108" i="1"/>
  <c r="FK108" i="1"/>
  <c r="FL108" i="1"/>
  <c r="FM108" i="1"/>
  <c r="FN108" i="1"/>
  <c r="FO108" i="1"/>
  <c r="FP108" i="1"/>
  <c r="FQ108" i="1"/>
  <c r="FR108" i="1"/>
  <c r="FS108" i="1"/>
  <c r="FT108" i="1"/>
  <c r="FU108" i="1"/>
  <c r="FV108" i="1"/>
  <c r="FW108" i="1"/>
  <c r="FX108" i="1"/>
  <c r="FY108" i="1"/>
  <c r="FZ108" i="1"/>
  <c r="GA108" i="1"/>
  <c r="GB108" i="1"/>
  <c r="GC108" i="1"/>
  <c r="GD108" i="1"/>
  <c r="GE108" i="1"/>
  <c r="GF108" i="1"/>
  <c r="GG108" i="1"/>
  <c r="GH108" i="1"/>
  <c r="GI108" i="1"/>
  <c r="GJ108" i="1"/>
  <c r="GK108" i="1"/>
  <c r="GL108" i="1"/>
  <c r="GM108" i="1"/>
  <c r="GN108" i="1"/>
  <c r="GO108" i="1"/>
  <c r="GP108" i="1"/>
  <c r="GQ108" i="1"/>
  <c r="GR108" i="1"/>
  <c r="GS108" i="1"/>
  <c r="GT108" i="1"/>
  <c r="AG109"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BH109" i="1"/>
  <c r="BI109" i="1"/>
  <c r="BJ109" i="1"/>
  <c r="BK109" i="1"/>
  <c r="BL109" i="1"/>
  <c r="BM109" i="1"/>
  <c r="BN109" i="1"/>
  <c r="BO109" i="1"/>
  <c r="BP109" i="1"/>
  <c r="BQ109" i="1"/>
  <c r="BR109" i="1"/>
  <c r="BS109" i="1"/>
  <c r="BT109" i="1"/>
  <c r="BU109" i="1"/>
  <c r="BV109" i="1"/>
  <c r="BW109" i="1"/>
  <c r="BX109" i="1"/>
  <c r="BY109" i="1"/>
  <c r="BZ109" i="1"/>
  <c r="CA109" i="1"/>
  <c r="CB109" i="1"/>
  <c r="CC109" i="1"/>
  <c r="CD109" i="1"/>
  <c r="CE109" i="1"/>
  <c r="CF109" i="1"/>
  <c r="CG109" i="1"/>
  <c r="CH109" i="1"/>
  <c r="CI109" i="1"/>
  <c r="CJ109" i="1"/>
  <c r="CK109" i="1"/>
  <c r="CL109" i="1"/>
  <c r="CM109" i="1"/>
  <c r="CN109" i="1"/>
  <c r="CO109" i="1"/>
  <c r="CP109" i="1"/>
  <c r="CQ109" i="1"/>
  <c r="CR109" i="1"/>
  <c r="CS109" i="1"/>
  <c r="CT109" i="1"/>
  <c r="CU109" i="1"/>
  <c r="CV109" i="1"/>
  <c r="CW109" i="1"/>
  <c r="CX109" i="1"/>
  <c r="CY109" i="1"/>
  <c r="CZ109" i="1"/>
  <c r="DA109" i="1"/>
  <c r="DB109" i="1"/>
  <c r="DC109" i="1"/>
  <c r="DD109" i="1"/>
  <c r="DE109" i="1"/>
  <c r="DF109" i="1"/>
  <c r="DG109" i="1"/>
  <c r="DH109" i="1"/>
  <c r="DI109" i="1"/>
  <c r="DJ109" i="1"/>
  <c r="DK109" i="1"/>
  <c r="DL109" i="1"/>
  <c r="DM109" i="1"/>
  <c r="DN109" i="1"/>
  <c r="DO109" i="1"/>
  <c r="DP109" i="1"/>
  <c r="DQ109" i="1"/>
  <c r="DR109" i="1"/>
  <c r="DS109" i="1"/>
  <c r="DT109" i="1"/>
  <c r="DU109" i="1"/>
  <c r="DV109" i="1"/>
  <c r="DW109" i="1"/>
  <c r="DX109" i="1"/>
  <c r="DY109" i="1"/>
  <c r="DZ109" i="1"/>
  <c r="EA109" i="1"/>
  <c r="EB109" i="1"/>
  <c r="EC109" i="1"/>
  <c r="ED109" i="1"/>
  <c r="EE109" i="1"/>
  <c r="EF109" i="1"/>
  <c r="EG109" i="1"/>
  <c r="EH109" i="1"/>
  <c r="EI109" i="1"/>
  <c r="EJ109" i="1"/>
  <c r="EK109" i="1"/>
  <c r="EL109" i="1"/>
  <c r="EM109" i="1"/>
  <c r="EN109" i="1"/>
  <c r="EO109" i="1"/>
  <c r="EP109" i="1"/>
  <c r="EQ109" i="1"/>
  <c r="ER109" i="1"/>
  <c r="ES109" i="1"/>
  <c r="ET109" i="1"/>
  <c r="EU109" i="1"/>
  <c r="EV109" i="1"/>
  <c r="EW109" i="1"/>
  <c r="EX109" i="1"/>
  <c r="EY109" i="1"/>
  <c r="EZ109" i="1"/>
  <c r="FA109" i="1"/>
  <c r="FB109" i="1"/>
  <c r="FC109" i="1"/>
  <c r="FD109" i="1"/>
  <c r="FE109" i="1"/>
  <c r="FF109" i="1"/>
  <c r="FG109" i="1"/>
  <c r="FH109" i="1"/>
  <c r="FI109" i="1"/>
  <c r="FJ109" i="1"/>
  <c r="FK109" i="1"/>
  <c r="FL109" i="1"/>
  <c r="FM109" i="1"/>
  <c r="FN109" i="1"/>
  <c r="FO109" i="1"/>
  <c r="FP109" i="1"/>
  <c r="FQ109" i="1"/>
  <c r="FR109" i="1"/>
  <c r="FS109" i="1"/>
  <c r="FT109" i="1"/>
  <c r="FU109" i="1"/>
  <c r="FV109" i="1"/>
  <c r="FW109" i="1"/>
  <c r="FX109" i="1"/>
  <c r="FY109" i="1"/>
  <c r="FZ109" i="1"/>
  <c r="GA109" i="1"/>
  <c r="GB109" i="1"/>
  <c r="GC109" i="1"/>
  <c r="GD109" i="1"/>
  <c r="GE109" i="1"/>
  <c r="GF109" i="1"/>
  <c r="GG109" i="1"/>
  <c r="GH109" i="1"/>
  <c r="GI109" i="1"/>
  <c r="GJ109" i="1"/>
  <c r="GK109" i="1"/>
  <c r="GL109" i="1"/>
  <c r="GM109" i="1"/>
  <c r="GN109" i="1"/>
  <c r="GO109" i="1"/>
  <c r="GP109" i="1"/>
  <c r="GQ109" i="1"/>
  <c r="GR109" i="1"/>
  <c r="GS109" i="1"/>
  <c r="GT109" i="1"/>
  <c r="AG110"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BH110" i="1"/>
  <c r="BI110" i="1"/>
  <c r="BJ110" i="1"/>
  <c r="BK110" i="1"/>
  <c r="BL110" i="1"/>
  <c r="BM110" i="1"/>
  <c r="BN110" i="1"/>
  <c r="BO110" i="1"/>
  <c r="BP110" i="1"/>
  <c r="BQ110" i="1"/>
  <c r="BR110" i="1"/>
  <c r="BS110" i="1"/>
  <c r="BT110" i="1"/>
  <c r="BU110" i="1"/>
  <c r="BV110" i="1"/>
  <c r="BW110" i="1"/>
  <c r="BX110" i="1"/>
  <c r="BY110" i="1"/>
  <c r="BZ110" i="1"/>
  <c r="CA110" i="1"/>
  <c r="CB110" i="1"/>
  <c r="CC110" i="1"/>
  <c r="CD110" i="1"/>
  <c r="CE110" i="1"/>
  <c r="CF110" i="1"/>
  <c r="CG110" i="1"/>
  <c r="CH110" i="1"/>
  <c r="CI110" i="1"/>
  <c r="CJ110" i="1"/>
  <c r="CK110" i="1"/>
  <c r="CL110" i="1"/>
  <c r="CM110" i="1"/>
  <c r="CN110" i="1"/>
  <c r="CO110" i="1"/>
  <c r="CP110" i="1"/>
  <c r="CQ110" i="1"/>
  <c r="CR110" i="1"/>
  <c r="CS110" i="1"/>
  <c r="CT110" i="1"/>
  <c r="CU110" i="1"/>
  <c r="CV110" i="1"/>
  <c r="CW110" i="1"/>
  <c r="CX110" i="1"/>
  <c r="CY110" i="1"/>
  <c r="CZ110" i="1"/>
  <c r="DA110" i="1"/>
  <c r="DB110" i="1"/>
  <c r="DC110" i="1"/>
  <c r="DD110" i="1"/>
  <c r="DE110" i="1"/>
  <c r="DF110" i="1"/>
  <c r="DG110" i="1"/>
  <c r="DH110" i="1"/>
  <c r="DI110" i="1"/>
  <c r="DJ110" i="1"/>
  <c r="DK110" i="1"/>
  <c r="DL110" i="1"/>
  <c r="DM110" i="1"/>
  <c r="DN110" i="1"/>
  <c r="DO110" i="1"/>
  <c r="DP110" i="1"/>
  <c r="DQ110" i="1"/>
  <c r="DR110" i="1"/>
  <c r="DS110" i="1"/>
  <c r="DT110" i="1"/>
  <c r="DU110" i="1"/>
  <c r="DV110" i="1"/>
  <c r="DW110" i="1"/>
  <c r="DX110" i="1"/>
  <c r="DY110" i="1"/>
  <c r="DZ110" i="1"/>
  <c r="EA110" i="1"/>
  <c r="EB110" i="1"/>
  <c r="EC110" i="1"/>
  <c r="ED110" i="1"/>
  <c r="EE110" i="1"/>
  <c r="EF110" i="1"/>
  <c r="EG110" i="1"/>
  <c r="EH110" i="1"/>
  <c r="EI110" i="1"/>
  <c r="EJ110" i="1"/>
  <c r="EK110" i="1"/>
  <c r="EL110" i="1"/>
  <c r="EM110" i="1"/>
  <c r="EN110" i="1"/>
  <c r="EO110" i="1"/>
  <c r="EP110" i="1"/>
  <c r="EQ110" i="1"/>
  <c r="ER110" i="1"/>
  <c r="ES110" i="1"/>
  <c r="ET110" i="1"/>
  <c r="EU110" i="1"/>
  <c r="EV110" i="1"/>
  <c r="EW110" i="1"/>
  <c r="EX110" i="1"/>
  <c r="EY110" i="1"/>
  <c r="EZ110" i="1"/>
  <c r="FA110" i="1"/>
  <c r="FB110" i="1"/>
  <c r="FC110" i="1"/>
  <c r="FD110" i="1"/>
  <c r="FE110" i="1"/>
  <c r="FF110" i="1"/>
  <c r="FG110" i="1"/>
  <c r="FH110" i="1"/>
  <c r="FI110" i="1"/>
  <c r="FJ110" i="1"/>
  <c r="FK110" i="1"/>
  <c r="FL110" i="1"/>
  <c r="FM110" i="1"/>
  <c r="FN110" i="1"/>
  <c r="FO110" i="1"/>
  <c r="FP110" i="1"/>
  <c r="FQ110" i="1"/>
  <c r="FR110" i="1"/>
  <c r="FS110" i="1"/>
  <c r="FT110" i="1"/>
  <c r="FU110" i="1"/>
  <c r="FV110" i="1"/>
  <c r="FW110" i="1"/>
  <c r="FX110" i="1"/>
  <c r="FY110" i="1"/>
  <c r="FZ110" i="1"/>
  <c r="GA110" i="1"/>
  <c r="GB110" i="1"/>
  <c r="GC110" i="1"/>
  <c r="GD110" i="1"/>
  <c r="GE110" i="1"/>
  <c r="GF110" i="1"/>
  <c r="GG110" i="1"/>
  <c r="GH110" i="1"/>
  <c r="GI110" i="1"/>
  <c r="GJ110" i="1"/>
  <c r="GK110" i="1"/>
  <c r="GL110" i="1"/>
  <c r="GM110" i="1"/>
  <c r="GN110" i="1"/>
  <c r="GO110" i="1"/>
  <c r="GP110" i="1"/>
  <c r="GQ110" i="1"/>
  <c r="GR110" i="1"/>
  <c r="GS110" i="1"/>
  <c r="GT110" i="1"/>
  <c r="AG111"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BH111" i="1"/>
  <c r="BI111" i="1"/>
  <c r="BJ111" i="1"/>
  <c r="BK111" i="1"/>
  <c r="BL111" i="1"/>
  <c r="BM111" i="1"/>
  <c r="BN111" i="1"/>
  <c r="BO111" i="1"/>
  <c r="BP111" i="1"/>
  <c r="BQ111" i="1"/>
  <c r="BR111" i="1"/>
  <c r="BS111" i="1"/>
  <c r="BT111" i="1"/>
  <c r="BU111" i="1"/>
  <c r="BV111" i="1"/>
  <c r="BW111" i="1"/>
  <c r="BX111" i="1"/>
  <c r="BY111" i="1"/>
  <c r="BZ111" i="1"/>
  <c r="CA111" i="1"/>
  <c r="CB111" i="1"/>
  <c r="CC111" i="1"/>
  <c r="CD111" i="1"/>
  <c r="CE111" i="1"/>
  <c r="CF111" i="1"/>
  <c r="CG111" i="1"/>
  <c r="CH111" i="1"/>
  <c r="CI111" i="1"/>
  <c r="CJ111" i="1"/>
  <c r="CK111" i="1"/>
  <c r="CL111" i="1"/>
  <c r="CM111" i="1"/>
  <c r="CN111" i="1"/>
  <c r="CO111" i="1"/>
  <c r="CP111" i="1"/>
  <c r="CQ111" i="1"/>
  <c r="CR111" i="1"/>
  <c r="CS111" i="1"/>
  <c r="CT111" i="1"/>
  <c r="CU111" i="1"/>
  <c r="CV111" i="1"/>
  <c r="CW111" i="1"/>
  <c r="CX111" i="1"/>
  <c r="CY111" i="1"/>
  <c r="CZ111" i="1"/>
  <c r="DA111" i="1"/>
  <c r="DB111" i="1"/>
  <c r="DC111" i="1"/>
  <c r="DD111" i="1"/>
  <c r="DE111" i="1"/>
  <c r="DF111" i="1"/>
  <c r="DG111" i="1"/>
  <c r="DH111" i="1"/>
  <c r="DI111" i="1"/>
  <c r="DJ111" i="1"/>
  <c r="DK111" i="1"/>
  <c r="DL111" i="1"/>
  <c r="DM111" i="1"/>
  <c r="DN111" i="1"/>
  <c r="DO111" i="1"/>
  <c r="DP111" i="1"/>
  <c r="DQ111" i="1"/>
  <c r="DR111" i="1"/>
  <c r="DS111" i="1"/>
  <c r="DT111" i="1"/>
  <c r="DU111" i="1"/>
  <c r="DV111" i="1"/>
  <c r="DW111" i="1"/>
  <c r="DX111" i="1"/>
  <c r="DY111" i="1"/>
  <c r="DZ111" i="1"/>
  <c r="EA111" i="1"/>
  <c r="EB111" i="1"/>
  <c r="EC111" i="1"/>
  <c r="ED111" i="1"/>
  <c r="EE111" i="1"/>
  <c r="EF111" i="1"/>
  <c r="EG111" i="1"/>
  <c r="EH111" i="1"/>
  <c r="EI111" i="1"/>
  <c r="EJ111" i="1"/>
  <c r="EK111" i="1"/>
  <c r="EL111" i="1"/>
  <c r="EM111" i="1"/>
  <c r="EN111" i="1"/>
  <c r="EO111" i="1"/>
  <c r="EP111" i="1"/>
  <c r="EQ111" i="1"/>
  <c r="ER111" i="1"/>
  <c r="ES111" i="1"/>
  <c r="ET111" i="1"/>
  <c r="EU111" i="1"/>
  <c r="EV111" i="1"/>
  <c r="EW111" i="1"/>
  <c r="EX111" i="1"/>
  <c r="EY111" i="1"/>
  <c r="EZ111" i="1"/>
  <c r="FA111" i="1"/>
  <c r="FB111" i="1"/>
  <c r="FC111" i="1"/>
  <c r="FD111" i="1"/>
  <c r="FE111" i="1"/>
  <c r="FF111" i="1"/>
  <c r="FG111" i="1"/>
  <c r="FH111" i="1"/>
  <c r="FI111" i="1"/>
  <c r="FJ111" i="1"/>
  <c r="FK111" i="1"/>
  <c r="FL111" i="1"/>
  <c r="FM111" i="1"/>
  <c r="FN111" i="1"/>
  <c r="FO111" i="1"/>
  <c r="FP111" i="1"/>
  <c r="FQ111" i="1"/>
  <c r="FR111" i="1"/>
  <c r="FS111" i="1"/>
  <c r="FT111" i="1"/>
  <c r="FU111" i="1"/>
  <c r="FV111" i="1"/>
  <c r="FW111" i="1"/>
  <c r="FX111" i="1"/>
  <c r="FY111" i="1"/>
  <c r="FZ111" i="1"/>
  <c r="GA111" i="1"/>
  <c r="GB111" i="1"/>
  <c r="GC111" i="1"/>
  <c r="GD111" i="1"/>
  <c r="GE111" i="1"/>
  <c r="GF111" i="1"/>
  <c r="GG111" i="1"/>
  <c r="GH111" i="1"/>
  <c r="GI111" i="1"/>
  <c r="GJ111" i="1"/>
  <c r="GK111" i="1"/>
  <c r="GL111" i="1"/>
  <c r="GM111" i="1"/>
  <c r="GN111" i="1"/>
  <c r="GO111" i="1"/>
  <c r="GP111" i="1"/>
  <c r="GQ111" i="1"/>
  <c r="GR111" i="1"/>
  <c r="GS111" i="1"/>
  <c r="GT111" i="1"/>
  <c r="AG112"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BH112" i="1"/>
  <c r="BI112" i="1"/>
  <c r="BJ112" i="1"/>
  <c r="BK112" i="1"/>
  <c r="BL112" i="1"/>
  <c r="BM112" i="1"/>
  <c r="BN112" i="1"/>
  <c r="BO112" i="1"/>
  <c r="BP112" i="1"/>
  <c r="BQ112" i="1"/>
  <c r="BR112" i="1"/>
  <c r="BS112" i="1"/>
  <c r="BT112" i="1"/>
  <c r="BU112" i="1"/>
  <c r="BV112" i="1"/>
  <c r="BW112" i="1"/>
  <c r="BX112" i="1"/>
  <c r="BY112" i="1"/>
  <c r="BZ112" i="1"/>
  <c r="CA112" i="1"/>
  <c r="CB112" i="1"/>
  <c r="CC112" i="1"/>
  <c r="CD112" i="1"/>
  <c r="CE112" i="1"/>
  <c r="CF112" i="1"/>
  <c r="CG112" i="1"/>
  <c r="CH112" i="1"/>
  <c r="CI112" i="1"/>
  <c r="CJ112" i="1"/>
  <c r="CK112" i="1"/>
  <c r="CL112" i="1"/>
  <c r="CM112" i="1"/>
  <c r="CN112" i="1"/>
  <c r="CO112" i="1"/>
  <c r="CP112" i="1"/>
  <c r="CQ112" i="1"/>
  <c r="CR112" i="1"/>
  <c r="CS112" i="1"/>
  <c r="CT112" i="1"/>
  <c r="CU112" i="1"/>
  <c r="CV112" i="1"/>
  <c r="CW112" i="1"/>
  <c r="CX112" i="1"/>
  <c r="CY112" i="1"/>
  <c r="CZ112" i="1"/>
  <c r="DA112" i="1"/>
  <c r="DB112" i="1"/>
  <c r="DC112" i="1"/>
  <c r="DD112" i="1"/>
  <c r="DE112" i="1"/>
  <c r="DF112" i="1"/>
  <c r="DG112" i="1"/>
  <c r="DH112" i="1"/>
  <c r="DI112" i="1"/>
  <c r="DJ112" i="1"/>
  <c r="DK112" i="1"/>
  <c r="DL112" i="1"/>
  <c r="DM112" i="1"/>
  <c r="DN112" i="1"/>
  <c r="DO112" i="1"/>
  <c r="DP112" i="1"/>
  <c r="DQ112" i="1"/>
  <c r="DR112" i="1"/>
  <c r="DS112" i="1"/>
  <c r="DT112" i="1"/>
  <c r="DU112" i="1"/>
  <c r="DV112" i="1"/>
  <c r="DW112" i="1"/>
  <c r="DX112" i="1"/>
  <c r="DY112" i="1"/>
  <c r="DZ112" i="1"/>
  <c r="EA112" i="1"/>
  <c r="EB112" i="1"/>
  <c r="EC112" i="1"/>
  <c r="ED112" i="1"/>
  <c r="EE112" i="1"/>
  <c r="EF112" i="1"/>
  <c r="EG112" i="1"/>
  <c r="EH112" i="1"/>
  <c r="EI112" i="1"/>
  <c r="EJ112" i="1"/>
  <c r="EK112" i="1"/>
  <c r="EL112" i="1"/>
  <c r="EM112" i="1"/>
  <c r="EN112" i="1"/>
  <c r="EO112" i="1"/>
  <c r="EP112" i="1"/>
  <c r="EQ112" i="1"/>
  <c r="ER112" i="1"/>
  <c r="ES112" i="1"/>
  <c r="ET112" i="1"/>
  <c r="EU112" i="1"/>
  <c r="EV112" i="1"/>
  <c r="EW112" i="1"/>
  <c r="EX112" i="1"/>
  <c r="EY112" i="1"/>
  <c r="EZ112" i="1"/>
  <c r="FA112" i="1"/>
  <c r="FB112" i="1"/>
  <c r="FC112" i="1"/>
  <c r="FD112" i="1"/>
  <c r="FE112" i="1"/>
  <c r="FF112" i="1"/>
  <c r="FG112" i="1"/>
  <c r="FH112" i="1"/>
  <c r="FI112" i="1"/>
  <c r="FJ112" i="1"/>
  <c r="FK112" i="1"/>
  <c r="FL112" i="1"/>
  <c r="FM112" i="1"/>
  <c r="FN112" i="1"/>
  <c r="FO112" i="1"/>
  <c r="FP112" i="1"/>
  <c r="FQ112" i="1"/>
  <c r="FR112" i="1"/>
  <c r="FS112" i="1"/>
  <c r="FT112" i="1"/>
  <c r="FU112" i="1"/>
  <c r="FV112" i="1"/>
  <c r="FW112" i="1"/>
  <c r="FX112" i="1"/>
  <c r="FY112" i="1"/>
  <c r="FZ112" i="1"/>
  <c r="GA112" i="1"/>
  <c r="GB112" i="1"/>
  <c r="GC112" i="1"/>
  <c r="GD112" i="1"/>
  <c r="GE112" i="1"/>
  <c r="GF112" i="1"/>
  <c r="GG112" i="1"/>
  <c r="GH112" i="1"/>
  <c r="GI112" i="1"/>
  <c r="GJ112" i="1"/>
  <c r="GK112" i="1"/>
  <c r="GL112" i="1"/>
  <c r="GM112" i="1"/>
  <c r="GN112" i="1"/>
  <c r="GO112" i="1"/>
  <c r="GP112" i="1"/>
  <c r="GQ112" i="1"/>
  <c r="GR112" i="1"/>
  <c r="GS112" i="1"/>
  <c r="GT112" i="1"/>
  <c r="AG113"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BH113" i="1"/>
  <c r="BI113" i="1"/>
  <c r="BJ113" i="1"/>
  <c r="BK113" i="1"/>
  <c r="BL113" i="1"/>
  <c r="BM113" i="1"/>
  <c r="BN113" i="1"/>
  <c r="BO113" i="1"/>
  <c r="BP113" i="1"/>
  <c r="BQ113" i="1"/>
  <c r="BR113" i="1"/>
  <c r="BS113" i="1"/>
  <c r="BT113" i="1"/>
  <c r="BU113" i="1"/>
  <c r="BV113" i="1"/>
  <c r="BW113" i="1"/>
  <c r="BX113" i="1"/>
  <c r="BY113" i="1"/>
  <c r="BZ113" i="1"/>
  <c r="CA113" i="1"/>
  <c r="CB113" i="1"/>
  <c r="CC113" i="1"/>
  <c r="CD113" i="1"/>
  <c r="CE113" i="1"/>
  <c r="CF113" i="1"/>
  <c r="CG113" i="1"/>
  <c r="CH113" i="1"/>
  <c r="CI113" i="1"/>
  <c r="CJ113" i="1"/>
  <c r="CK113" i="1"/>
  <c r="CL113" i="1"/>
  <c r="CM113" i="1"/>
  <c r="CN113" i="1"/>
  <c r="CO113" i="1"/>
  <c r="CP113" i="1"/>
  <c r="CQ113" i="1"/>
  <c r="CR113" i="1"/>
  <c r="CS113" i="1"/>
  <c r="CT113" i="1"/>
  <c r="CU113" i="1"/>
  <c r="CV113" i="1"/>
  <c r="CW113" i="1"/>
  <c r="CX113" i="1"/>
  <c r="CY113" i="1"/>
  <c r="CZ113" i="1"/>
  <c r="DA113" i="1"/>
  <c r="DB113" i="1"/>
  <c r="DC113" i="1"/>
  <c r="DD113" i="1"/>
  <c r="DE113" i="1"/>
  <c r="DF113" i="1"/>
  <c r="DG113" i="1"/>
  <c r="DH113" i="1"/>
  <c r="DI113" i="1"/>
  <c r="DJ113" i="1"/>
  <c r="DK113" i="1"/>
  <c r="DL113" i="1"/>
  <c r="DM113" i="1"/>
  <c r="DN113" i="1"/>
  <c r="DO113" i="1"/>
  <c r="DP113" i="1"/>
  <c r="DQ113" i="1"/>
  <c r="DR113" i="1"/>
  <c r="DS113" i="1"/>
  <c r="DT113" i="1"/>
  <c r="DU113" i="1"/>
  <c r="DV113" i="1"/>
  <c r="DW113" i="1"/>
  <c r="DX113" i="1"/>
  <c r="DY113" i="1"/>
  <c r="DZ113" i="1"/>
  <c r="EA113" i="1"/>
  <c r="EB113" i="1"/>
  <c r="EC113" i="1"/>
  <c r="ED113" i="1"/>
  <c r="EE113" i="1"/>
  <c r="EF113" i="1"/>
  <c r="EG113" i="1"/>
  <c r="EH113" i="1"/>
  <c r="EI113" i="1"/>
  <c r="EJ113" i="1"/>
  <c r="EK113" i="1"/>
  <c r="EL113" i="1"/>
  <c r="EM113" i="1"/>
  <c r="EN113" i="1"/>
  <c r="EO113" i="1"/>
  <c r="EP113" i="1"/>
  <c r="EQ113" i="1"/>
  <c r="ER113" i="1"/>
  <c r="ES113" i="1"/>
  <c r="ET113" i="1"/>
  <c r="EU113" i="1"/>
  <c r="EV113" i="1"/>
  <c r="EW113" i="1"/>
  <c r="EX113" i="1"/>
  <c r="EY113" i="1"/>
  <c r="EZ113" i="1"/>
  <c r="FA113" i="1"/>
  <c r="FB113" i="1"/>
  <c r="FC113" i="1"/>
  <c r="FD113" i="1"/>
  <c r="FE113" i="1"/>
  <c r="FF113" i="1"/>
  <c r="FG113" i="1"/>
  <c r="FH113" i="1"/>
  <c r="FI113" i="1"/>
  <c r="FJ113" i="1"/>
  <c r="FK113" i="1"/>
  <c r="FL113" i="1"/>
  <c r="FM113" i="1"/>
  <c r="FN113" i="1"/>
  <c r="FO113" i="1"/>
  <c r="FP113" i="1"/>
  <c r="FQ113" i="1"/>
  <c r="FR113" i="1"/>
  <c r="FS113" i="1"/>
  <c r="FT113" i="1"/>
  <c r="FU113" i="1"/>
  <c r="FV113" i="1"/>
  <c r="FW113" i="1"/>
  <c r="FX113" i="1"/>
  <c r="FY113" i="1"/>
  <c r="FZ113" i="1"/>
  <c r="GA113" i="1"/>
  <c r="GB113" i="1"/>
  <c r="GC113" i="1"/>
  <c r="GD113" i="1"/>
  <c r="GE113" i="1"/>
  <c r="GF113" i="1"/>
  <c r="GG113" i="1"/>
  <c r="GH113" i="1"/>
  <c r="GI113" i="1"/>
  <c r="GJ113" i="1"/>
  <c r="GK113" i="1"/>
  <c r="GL113" i="1"/>
  <c r="GM113" i="1"/>
  <c r="GN113" i="1"/>
  <c r="GO113" i="1"/>
  <c r="GP113" i="1"/>
  <c r="GQ113" i="1"/>
  <c r="GR113" i="1"/>
  <c r="GS113" i="1"/>
  <c r="GT113" i="1"/>
  <c r="AG114"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BH114" i="1"/>
  <c r="BI114" i="1"/>
  <c r="BJ114" i="1"/>
  <c r="BK114" i="1"/>
  <c r="BL114" i="1"/>
  <c r="BM114" i="1"/>
  <c r="BN114" i="1"/>
  <c r="BO114" i="1"/>
  <c r="BP114" i="1"/>
  <c r="BQ114" i="1"/>
  <c r="BR114" i="1"/>
  <c r="BS114" i="1"/>
  <c r="BT114" i="1"/>
  <c r="BU114" i="1"/>
  <c r="BV114" i="1"/>
  <c r="BW114" i="1"/>
  <c r="BX114" i="1"/>
  <c r="BY114" i="1"/>
  <c r="BZ114" i="1"/>
  <c r="CA114" i="1"/>
  <c r="CB114" i="1"/>
  <c r="CC114" i="1"/>
  <c r="CD114" i="1"/>
  <c r="CE114" i="1"/>
  <c r="CF114" i="1"/>
  <c r="CG114" i="1"/>
  <c r="CH114" i="1"/>
  <c r="CI114" i="1"/>
  <c r="CJ114" i="1"/>
  <c r="CK114" i="1"/>
  <c r="CL114" i="1"/>
  <c r="CM114" i="1"/>
  <c r="CN114" i="1"/>
  <c r="CO114" i="1"/>
  <c r="CP114" i="1"/>
  <c r="CQ114" i="1"/>
  <c r="CR114" i="1"/>
  <c r="CS114" i="1"/>
  <c r="CT114" i="1"/>
  <c r="CU114" i="1"/>
  <c r="CV114" i="1"/>
  <c r="CW114" i="1"/>
  <c r="CX114" i="1"/>
  <c r="CY114" i="1"/>
  <c r="CZ114" i="1"/>
  <c r="DA114" i="1"/>
  <c r="DB114" i="1"/>
  <c r="DC114" i="1"/>
  <c r="DD114" i="1"/>
  <c r="DE114" i="1"/>
  <c r="DF114" i="1"/>
  <c r="DG114" i="1"/>
  <c r="DH114" i="1"/>
  <c r="DI114" i="1"/>
  <c r="DJ114" i="1"/>
  <c r="DK114" i="1"/>
  <c r="DL114" i="1"/>
  <c r="DM114" i="1"/>
  <c r="DN114" i="1"/>
  <c r="DO114" i="1"/>
  <c r="DP114" i="1"/>
  <c r="DQ114" i="1"/>
  <c r="DR114" i="1"/>
  <c r="DS114" i="1"/>
  <c r="DT114" i="1"/>
  <c r="DU114" i="1"/>
  <c r="DV114" i="1"/>
  <c r="DW114" i="1"/>
  <c r="DX114" i="1"/>
  <c r="DY114" i="1"/>
  <c r="DZ114" i="1"/>
  <c r="EA114" i="1"/>
  <c r="EB114" i="1"/>
  <c r="EC114" i="1"/>
  <c r="ED114" i="1"/>
  <c r="EE114" i="1"/>
  <c r="EF114" i="1"/>
  <c r="EG114" i="1"/>
  <c r="EH114" i="1"/>
  <c r="EI114" i="1"/>
  <c r="EJ114" i="1"/>
  <c r="EK114" i="1"/>
  <c r="EL114" i="1"/>
  <c r="EM114" i="1"/>
  <c r="EN114" i="1"/>
  <c r="EO114" i="1"/>
  <c r="EP114" i="1"/>
  <c r="EQ114" i="1"/>
  <c r="ER114" i="1"/>
  <c r="ES114" i="1"/>
  <c r="ET114" i="1"/>
  <c r="EU114" i="1"/>
  <c r="EV114" i="1"/>
  <c r="EW114" i="1"/>
  <c r="EX114" i="1"/>
  <c r="EY114" i="1"/>
  <c r="EZ114" i="1"/>
  <c r="FA114" i="1"/>
  <c r="FB114" i="1"/>
  <c r="FC114" i="1"/>
  <c r="FD114" i="1"/>
  <c r="FE114" i="1"/>
  <c r="FF114" i="1"/>
  <c r="FG114" i="1"/>
  <c r="FH114" i="1"/>
  <c r="FI114" i="1"/>
  <c r="FJ114" i="1"/>
  <c r="FK114" i="1"/>
  <c r="FL114" i="1"/>
  <c r="FM114" i="1"/>
  <c r="FN114" i="1"/>
  <c r="FO114" i="1"/>
  <c r="FP114" i="1"/>
  <c r="FQ114" i="1"/>
  <c r="FR114" i="1"/>
  <c r="FS114" i="1"/>
  <c r="FT114" i="1"/>
  <c r="FU114" i="1"/>
  <c r="FV114" i="1"/>
  <c r="FW114" i="1"/>
  <c r="FX114" i="1"/>
  <c r="FY114" i="1"/>
  <c r="FZ114" i="1"/>
  <c r="GA114" i="1"/>
  <c r="GB114" i="1"/>
  <c r="GC114" i="1"/>
  <c r="GD114" i="1"/>
  <c r="GE114" i="1"/>
  <c r="GF114" i="1"/>
  <c r="GG114" i="1"/>
  <c r="GH114" i="1"/>
  <c r="GI114" i="1"/>
  <c r="GJ114" i="1"/>
  <c r="GK114" i="1"/>
  <c r="GL114" i="1"/>
  <c r="GM114" i="1"/>
  <c r="GN114" i="1"/>
  <c r="GO114" i="1"/>
  <c r="GP114" i="1"/>
  <c r="GQ114" i="1"/>
  <c r="GR114" i="1"/>
  <c r="GS114" i="1"/>
  <c r="GT114" i="1"/>
  <c r="AG115"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BH115" i="1"/>
  <c r="BI115" i="1"/>
  <c r="BJ115" i="1"/>
  <c r="BK115" i="1"/>
  <c r="BL115" i="1"/>
  <c r="BM115" i="1"/>
  <c r="BN115" i="1"/>
  <c r="BO115" i="1"/>
  <c r="BP115" i="1"/>
  <c r="BQ115" i="1"/>
  <c r="BR115" i="1"/>
  <c r="BS115" i="1"/>
  <c r="BT115" i="1"/>
  <c r="BU115" i="1"/>
  <c r="BV115" i="1"/>
  <c r="BW115" i="1"/>
  <c r="BX115" i="1"/>
  <c r="BY115" i="1"/>
  <c r="BZ115" i="1"/>
  <c r="CA115" i="1"/>
  <c r="CB115" i="1"/>
  <c r="CC115" i="1"/>
  <c r="CD115" i="1"/>
  <c r="CE115" i="1"/>
  <c r="CF115" i="1"/>
  <c r="CG115" i="1"/>
  <c r="CH115" i="1"/>
  <c r="CI115" i="1"/>
  <c r="CJ115" i="1"/>
  <c r="CK115" i="1"/>
  <c r="CL115" i="1"/>
  <c r="CM115" i="1"/>
  <c r="CN115" i="1"/>
  <c r="CO115" i="1"/>
  <c r="CP115" i="1"/>
  <c r="CQ115" i="1"/>
  <c r="CR115" i="1"/>
  <c r="CS115" i="1"/>
  <c r="CT115" i="1"/>
  <c r="CU115" i="1"/>
  <c r="CV115" i="1"/>
  <c r="CW115" i="1"/>
  <c r="CX115" i="1"/>
  <c r="CY115" i="1"/>
  <c r="CZ115" i="1"/>
  <c r="DA115" i="1"/>
  <c r="DB115" i="1"/>
  <c r="DC115" i="1"/>
  <c r="DD115" i="1"/>
  <c r="DE115" i="1"/>
  <c r="DF115" i="1"/>
  <c r="DG115" i="1"/>
  <c r="DH115" i="1"/>
  <c r="DI115" i="1"/>
  <c r="DJ115" i="1"/>
  <c r="DK115" i="1"/>
  <c r="DL115" i="1"/>
  <c r="DM115" i="1"/>
  <c r="DN115" i="1"/>
  <c r="DO115" i="1"/>
  <c r="DP115" i="1"/>
  <c r="DQ115" i="1"/>
  <c r="DR115" i="1"/>
  <c r="DS115" i="1"/>
  <c r="DT115" i="1"/>
  <c r="DU115" i="1"/>
  <c r="DV115" i="1"/>
  <c r="DW115" i="1"/>
  <c r="DX115" i="1"/>
  <c r="DY115" i="1"/>
  <c r="DZ115" i="1"/>
  <c r="EA115" i="1"/>
  <c r="EB115" i="1"/>
  <c r="EC115" i="1"/>
  <c r="ED115" i="1"/>
  <c r="EE115" i="1"/>
  <c r="EF115" i="1"/>
  <c r="EG115" i="1"/>
  <c r="EH115" i="1"/>
  <c r="EI115" i="1"/>
  <c r="EJ115" i="1"/>
  <c r="EK115" i="1"/>
  <c r="EL115" i="1"/>
  <c r="EM115" i="1"/>
  <c r="EN115" i="1"/>
  <c r="EO115" i="1"/>
  <c r="EP115" i="1"/>
  <c r="EQ115" i="1"/>
  <c r="ER115" i="1"/>
  <c r="ES115" i="1"/>
  <c r="ET115" i="1"/>
  <c r="EU115" i="1"/>
  <c r="EV115" i="1"/>
  <c r="EW115" i="1"/>
  <c r="EX115" i="1"/>
  <c r="EY115" i="1"/>
  <c r="EZ115" i="1"/>
  <c r="FA115" i="1"/>
  <c r="FB115" i="1"/>
  <c r="FC115" i="1"/>
  <c r="FD115" i="1"/>
  <c r="FE115" i="1"/>
  <c r="FF115" i="1"/>
  <c r="FG115" i="1"/>
  <c r="FH115" i="1"/>
  <c r="FI115" i="1"/>
  <c r="FJ115" i="1"/>
  <c r="FK115" i="1"/>
  <c r="FL115" i="1"/>
  <c r="FM115" i="1"/>
  <c r="FN115" i="1"/>
  <c r="FO115" i="1"/>
  <c r="FP115" i="1"/>
  <c r="FQ115" i="1"/>
  <c r="FR115" i="1"/>
  <c r="FS115" i="1"/>
  <c r="FT115" i="1"/>
  <c r="FU115" i="1"/>
  <c r="FV115" i="1"/>
  <c r="FW115" i="1"/>
  <c r="FX115" i="1"/>
  <c r="FY115" i="1"/>
  <c r="FZ115" i="1"/>
  <c r="GA115" i="1"/>
  <c r="GB115" i="1"/>
  <c r="GC115" i="1"/>
  <c r="GD115" i="1"/>
  <c r="GE115" i="1"/>
  <c r="GF115" i="1"/>
  <c r="GG115" i="1"/>
  <c r="GH115" i="1"/>
  <c r="GI115" i="1"/>
  <c r="GJ115" i="1"/>
  <c r="GK115" i="1"/>
  <c r="GL115" i="1"/>
  <c r="GM115" i="1"/>
  <c r="GN115" i="1"/>
  <c r="GO115" i="1"/>
  <c r="GP115" i="1"/>
  <c r="GQ115" i="1"/>
  <c r="GR115" i="1"/>
  <c r="GS115" i="1"/>
  <c r="GT115" i="1"/>
  <c r="AG116"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BH116" i="1"/>
  <c r="BI116" i="1"/>
  <c r="BJ116" i="1"/>
  <c r="BK116" i="1"/>
  <c r="BL116" i="1"/>
  <c r="BM116" i="1"/>
  <c r="BN116" i="1"/>
  <c r="BO116" i="1"/>
  <c r="BP116" i="1"/>
  <c r="BQ116" i="1"/>
  <c r="BR116" i="1"/>
  <c r="BS116" i="1"/>
  <c r="BT116" i="1"/>
  <c r="BU116" i="1"/>
  <c r="BV116" i="1"/>
  <c r="BW116" i="1"/>
  <c r="BX116" i="1"/>
  <c r="BY116" i="1"/>
  <c r="BZ116" i="1"/>
  <c r="CA116" i="1"/>
  <c r="CB116" i="1"/>
  <c r="CC116" i="1"/>
  <c r="CD116" i="1"/>
  <c r="CE116" i="1"/>
  <c r="CF116" i="1"/>
  <c r="CG116" i="1"/>
  <c r="CH116" i="1"/>
  <c r="CI116" i="1"/>
  <c r="CJ116" i="1"/>
  <c r="CK116" i="1"/>
  <c r="CL116" i="1"/>
  <c r="CM116" i="1"/>
  <c r="CN116" i="1"/>
  <c r="CO116" i="1"/>
  <c r="CP116" i="1"/>
  <c r="CQ116" i="1"/>
  <c r="CR116" i="1"/>
  <c r="CS116" i="1"/>
  <c r="CT116" i="1"/>
  <c r="CU116" i="1"/>
  <c r="CV116" i="1"/>
  <c r="CW116" i="1"/>
  <c r="CX116" i="1"/>
  <c r="CY116" i="1"/>
  <c r="CZ116" i="1"/>
  <c r="DA116" i="1"/>
  <c r="DB116" i="1"/>
  <c r="DC116" i="1"/>
  <c r="DD116" i="1"/>
  <c r="DE116" i="1"/>
  <c r="DF116" i="1"/>
  <c r="DG116" i="1"/>
  <c r="DH116" i="1"/>
  <c r="DI116" i="1"/>
  <c r="DJ116" i="1"/>
  <c r="DK116" i="1"/>
  <c r="DL116" i="1"/>
  <c r="DM116" i="1"/>
  <c r="DN116" i="1"/>
  <c r="DO116" i="1"/>
  <c r="DP116" i="1"/>
  <c r="DQ116" i="1"/>
  <c r="DR116" i="1"/>
  <c r="DS116" i="1"/>
  <c r="DT116" i="1"/>
  <c r="DU116" i="1"/>
  <c r="DV116" i="1"/>
  <c r="DW116" i="1"/>
  <c r="DX116" i="1"/>
  <c r="DY116" i="1"/>
  <c r="DZ116" i="1"/>
  <c r="EA116" i="1"/>
  <c r="EB116" i="1"/>
  <c r="EC116" i="1"/>
  <c r="ED116" i="1"/>
  <c r="EE116" i="1"/>
  <c r="EF116" i="1"/>
  <c r="EG116" i="1"/>
  <c r="EH116" i="1"/>
  <c r="EI116" i="1"/>
  <c r="EJ116" i="1"/>
  <c r="EK116" i="1"/>
  <c r="EL116" i="1"/>
  <c r="EM116" i="1"/>
  <c r="EN116" i="1"/>
  <c r="EO116" i="1"/>
  <c r="EP116" i="1"/>
  <c r="EQ116" i="1"/>
  <c r="ER116" i="1"/>
  <c r="ES116" i="1"/>
  <c r="ET116" i="1"/>
  <c r="EU116" i="1"/>
  <c r="EV116" i="1"/>
  <c r="EW116" i="1"/>
  <c r="EX116" i="1"/>
  <c r="EY116" i="1"/>
  <c r="EZ116" i="1"/>
  <c r="FA116" i="1"/>
  <c r="FB116" i="1"/>
  <c r="FC116" i="1"/>
  <c r="FD116" i="1"/>
  <c r="FE116" i="1"/>
  <c r="FF116" i="1"/>
  <c r="FG116" i="1"/>
  <c r="FH116" i="1"/>
  <c r="FI116" i="1"/>
  <c r="FJ116" i="1"/>
  <c r="FK116" i="1"/>
  <c r="FL116" i="1"/>
  <c r="FM116" i="1"/>
  <c r="FN116" i="1"/>
  <c r="FO116" i="1"/>
  <c r="FP116" i="1"/>
  <c r="FQ116" i="1"/>
  <c r="FR116" i="1"/>
  <c r="FS116" i="1"/>
  <c r="FT116" i="1"/>
  <c r="FU116" i="1"/>
  <c r="FV116" i="1"/>
  <c r="FW116" i="1"/>
  <c r="FX116" i="1"/>
  <c r="FY116" i="1"/>
  <c r="FZ116" i="1"/>
  <c r="GA116" i="1"/>
  <c r="GB116" i="1"/>
  <c r="GC116" i="1"/>
  <c r="GD116" i="1"/>
  <c r="GE116" i="1"/>
  <c r="GF116" i="1"/>
  <c r="GG116" i="1"/>
  <c r="GH116" i="1"/>
  <c r="GI116" i="1"/>
  <c r="GJ116" i="1"/>
  <c r="GK116" i="1"/>
  <c r="GL116" i="1"/>
  <c r="GM116" i="1"/>
  <c r="GN116" i="1"/>
  <c r="GO116" i="1"/>
  <c r="GP116" i="1"/>
  <c r="GQ116" i="1"/>
  <c r="GR116" i="1"/>
  <c r="GS116" i="1"/>
  <c r="GT116" i="1"/>
  <c r="AG117"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BH117" i="1"/>
  <c r="BI117" i="1"/>
  <c r="BJ117" i="1"/>
  <c r="BK117" i="1"/>
  <c r="BL117" i="1"/>
  <c r="BM117" i="1"/>
  <c r="BN117" i="1"/>
  <c r="BO117" i="1"/>
  <c r="BP117" i="1"/>
  <c r="BQ117" i="1"/>
  <c r="BR117" i="1"/>
  <c r="BS117" i="1"/>
  <c r="BT117" i="1"/>
  <c r="BU117" i="1"/>
  <c r="BV117" i="1"/>
  <c r="BW117" i="1"/>
  <c r="BX117" i="1"/>
  <c r="BY117" i="1"/>
  <c r="BZ117" i="1"/>
  <c r="CA117" i="1"/>
  <c r="CB117" i="1"/>
  <c r="CC117" i="1"/>
  <c r="CD117" i="1"/>
  <c r="CE117" i="1"/>
  <c r="CF117" i="1"/>
  <c r="CG117" i="1"/>
  <c r="CH117" i="1"/>
  <c r="CI117" i="1"/>
  <c r="CJ117" i="1"/>
  <c r="CK117" i="1"/>
  <c r="CL117" i="1"/>
  <c r="CM117" i="1"/>
  <c r="CN117" i="1"/>
  <c r="CO117" i="1"/>
  <c r="CP117" i="1"/>
  <c r="CQ117" i="1"/>
  <c r="CR117" i="1"/>
  <c r="CS117" i="1"/>
  <c r="CT117" i="1"/>
  <c r="CU117" i="1"/>
  <c r="CV117" i="1"/>
  <c r="CW117" i="1"/>
  <c r="CX117" i="1"/>
  <c r="CY117" i="1"/>
  <c r="CZ117" i="1"/>
  <c r="DA117" i="1"/>
  <c r="DB117" i="1"/>
  <c r="DC117" i="1"/>
  <c r="DD117" i="1"/>
  <c r="DE117" i="1"/>
  <c r="DF117" i="1"/>
  <c r="DG117" i="1"/>
  <c r="DH117" i="1"/>
  <c r="DI117" i="1"/>
  <c r="DJ117" i="1"/>
  <c r="DK117" i="1"/>
  <c r="DL117" i="1"/>
  <c r="DM117" i="1"/>
  <c r="DN117" i="1"/>
  <c r="DO117" i="1"/>
  <c r="DP117" i="1"/>
  <c r="DQ117" i="1"/>
  <c r="DR117" i="1"/>
  <c r="DS117" i="1"/>
  <c r="DT117" i="1"/>
  <c r="DU117" i="1"/>
  <c r="DV117" i="1"/>
  <c r="DW117" i="1"/>
  <c r="DX117" i="1"/>
  <c r="DY117" i="1"/>
  <c r="DZ117" i="1"/>
  <c r="EA117" i="1"/>
  <c r="EB117" i="1"/>
  <c r="EC117" i="1"/>
  <c r="ED117" i="1"/>
  <c r="EE117" i="1"/>
  <c r="EF117" i="1"/>
  <c r="EG117" i="1"/>
  <c r="EH117" i="1"/>
  <c r="EI117" i="1"/>
  <c r="EJ117" i="1"/>
  <c r="EK117" i="1"/>
  <c r="EL117" i="1"/>
  <c r="EM117" i="1"/>
  <c r="EN117" i="1"/>
  <c r="EO117" i="1"/>
  <c r="EP117" i="1"/>
  <c r="EQ117" i="1"/>
  <c r="ER117" i="1"/>
  <c r="ES117" i="1"/>
  <c r="ET117" i="1"/>
  <c r="EU117" i="1"/>
  <c r="EV117" i="1"/>
  <c r="EW117" i="1"/>
  <c r="EX117" i="1"/>
  <c r="EY117" i="1"/>
  <c r="EZ117" i="1"/>
  <c r="FA117" i="1"/>
  <c r="FB117" i="1"/>
  <c r="FC117" i="1"/>
  <c r="FD117" i="1"/>
  <c r="FE117" i="1"/>
  <c r="FF117" i="1"/>
  <c r="FG117" i="1"/>
  <c r="FH117" i="1"/>
  <c r="FI117" i="1"/>
  <c r="FJ117" i="1"/>
  <c r="FK117" i="1"/>
  <c r="FL117" i="1"/>
  <c r="FM117" i="1"/>
  <c r="FN117" i="1"/>
  <c r="FO117" i="1"/>
  <c r="FP117" i="1"/>
  <c r="FQ117" i="1"/>
  <c r="FR117" i="1"/>
  <c r="FS117" i="1"/>
  <c r="FT117" i="1"/>
  <c r="FU117" i="1"/>
  <c r="FV117" i="1"/>
  <c r="FW117" i="1"/>
  <c r="FX117" i="1"/>
  <c r="FY117" i="1"/>
  <c r="FZ117" i="1"/>
  <c r="GA117" i="1"/>
  <c r="GB117" i="1"/>
  <c r="GC117" i="1"/>
  <c r="GD117" i="1"/>
  <c r="GE117" i="1"/>
  <c r="GF117" i="1"/>
  <c r="GG117" i="1"/>
  <c r="GH117" i="1"/>
  <c r="GI117" i="1"/>
  <c r="GJ117" i="1"/>
  <c r="GK117" i="1"/>
  <c r="GL117" i="1"/>
  <c r="GM117" i="1"/>
  <c r="GN117" i="1"/>
  <c r="GO117" i="1"/>
  <c r="GP117" i="1"/>
  <c r="GQ117" i="1"/>
  <c r="GR117" i="1"/>
  <c r="GS117" i="1"/>
  <c r="GT117" i="1"/>
  <c r="AG118"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BH118" i="1"/>
  <c r="BI118" i="1"/>
  <c r="BJ118" i="1"/>
  <c r="BK118" i="1"/>
  <c r="BL118" i="1"/>
  <c r="BM118" i="1"/>
  <c r="BN118" i="1"/>
  <c r="BO118" i="1"/>
  <c r="BP118" i="1"/>
  <c r="BQ118" i="1"/>
  <c r="BR118" i="1"/>
  <c r="BS118" i="1"/>
  <c r="BT118" i="1"/>
  <c r="BU118" i="1"/>
  <c r="BV118" i="1"/>
  <c r="BW118" i="1"/>
  <c r="BX118" i="1"/>
  <c r="BY118" i="1"/>
  <c r="BZ118" i="1"/>
  <c r="CA118" i="1"/>
  <c r="CB118" i="1"/>
  <c r="CC118" i="1"/>
  <c r="CD118" i="1"/>
  <c r="CE118" i="1"/>
  <c r="CF118" i="1"/>
  <c r="CG118" i="1"/>
  <c r="CH118" i="1"/>
  <c r="CI118" i="1"/>
  <c r="CJ118" i="1"/>
  <c r="CK118" i="1"/>
  <c r="CL118" i="1"/>
  <c r="CM118" i="1"/>
  <c r="CN118" i="1"/>
  <c r="CO118" i="1"/>
  <c r="CP118" i="1"/>
  <c r="CQ118" i="1"/>
  <c r="CR118" i="1"/>
  <c r="CS118" i="1"/>
  <c r="CT118" i="1"/>
  <c r="CU118" i="1"/>
  <c r="CV118" i="1"/>
  <c r="CW118" i="1"/>
  <c r="CX118" i="1"/>
  <c r="CY118" i="1"/>
  <c r="CZ118" i="1"/>
  <c r="DA118" i="1"/>
  <c r="DB118" i="1"/>
  <c r="DC118" i="1"/>
  <c r="DD118" i="1"/>
  <c r="DE118" i="1"/>
  <c r="DF118" i="1"/>
  <c r="DG118" i="1"/>
  <c r="DH118" i="1"/>
  <c r="DI118" i="1"/>
  <c r="DJ118" i="1"/>
  <c r="DK118" i="1"/>
  <c r="DL118" i="1"/>
  <c r="DM118" i="1"/>
  <c r="DN118" i="1"/>
  <c r="DO118" i="1"/>
  <c r="DP118" i="1"/>
  <c r="DQ118" i="1"/>
  <c r="DR118" i="1"/>
  <c r="DS118" i="1"/>
  <c r="DT118" i="1"/>
  <c r="DU118" i="1"/>
  <c r="DV118" i="1"/>
  <c r="DW118" i="1"/>
  <c r="DX118" i="1"/>
  <c r="DY118" i="1"/>
  <c r="DZ118" i="1"/>
  <c r="EA118" i="1"/>
  <c r="EB118" i="1"/>
  <c r="EC118" i="1"/>
  <c r="ED118" i="1"/>
  <c r="EE118" i="1"/>
  <c r="EF118" i="1"/>
  <c r="EG118" i="1"/>
  <c r="EH118" i="1"/>
  <c r="EI118" i="1"/>
  <c r="EJ118" i="1"/>
  <c r="EK118" i="1"/>
  <c r="EL118" i="1"/>
  <c r="EM118" i="1"/>
  <c r="EN118" i="1"/>
  <c r="EO118" i="1"/>
  <c r="EP118" i="1"/>
  <c r="EQ118" i="1"/>
  <c r="ER118" i="1"/>
  <c r="ES118" i="1"/>
  <c r="ET118" i="1"/>
  <c r="EU118" i="1"/>
  <c r="EV118" i="1"/>
  <c r="EW118" i="1"/>
  <c r="EX118" i="1"/>
  <c r="EY118" i="1"/>
  <c r="EZ118" i="1"/>
  <c r="FA118" i="1"/>
  <c r="FB118" i="1"/>
  <c r="FC118" i="1"/>
  <c r="FD118" i="1"/>
  <c r="FE118" i="1"/>
  <c r="FF118" i="1"/>
  <c r="FG118" i="1"/>
  <c r="FH118" i="1"/>
  <c r="FI118" i="1"/>
  <c r="FJ118" i="1"/>
  <c r="FK118" i="1"/>
  <c r="FL118" i="1"/>
  <c r="FM118" i="1"/>
  <c r="FN118" i="1"/>
  <c r="FO118" i="1"/>
  <c r="FP118" i="1"/>
  <c r="FQ118" i="1"/>
  <c r="FR118" i="1"/>
  <c r="FS118" i="1"/>
  <c r="FT118" i="1"/>
  <c r="FU118" i="1"/>
  <c r="FV118" i="1"/>
  <c r="FW118" i="1"/>
  <c r="FX118" i="1"/>
  <c r="FY118" i="1"/>
  <c r="FZ118" i="1"/>
  <c r="GA118" i="1"/>
  <c r="GB118" i="1"/>
  <c r="GC118" i="1"/>
  <c r="GD118" i="1"/>
  <c r="GE118" i="1"/>
  <c r="GF118" i="1"/>
  <c r="GG118" i="1"/>
  <c r="GH118" i="1"/>
  <c r="GI118" i="1"/>
  <c r="GJ118" i="1"/>
  <c r="GK118" i="1"/>
  <c r="GL118" i="1"/>
  <c r="GM118" i="1"/>
  <c r="GN118" i="1"/>
  <c r="GO118" i="1"/>
  <c r="GP118" i="1"/>
  <c r="GQ118" i="1"/>
  <c r="GR118" i="1"/>
  <c r="GS118" i="1"/>
  <c r="GT118" i="1"/>
  <c r="AG119"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BH119" i="1"/>
  <c r="BI119" i="1"/>
  <c r="BJ119" i="1"/>
  <c r="BK119" i="1"/>
  <c r="BL119" i="1"/>
  <c r="BM119" i="1"/>
  <c r="BN119" i="1"/>
  <c r="BO119" i="1"/>
  <c r="BP119" i="1"/>
  <c r="BQ119" i="1"/>
  <c r="BR119" i="1"/>
  <c r="BS119" i="1"/>
  <c r="BT119" i="1"/>
  <c r="BU119" i="1"/>
  <c r="BV119" i="1"/>
  <c r="BW119" i="1"/>
  <c r="BX119" i="1"/>
  <c r="BY119" i="1"/>
  <c r="BZ119" i="1"/>
  <c r="CA119" i="1"/>
  <c r="CB119" i="1"/>
  <c r="CC119" i="1"/>
  <c r="CD119" i="1"/>
  <c r="CE119" i="1"/>
  <c r="CF119" i="1"/>
  <c r="CG119" i="1"/>
  <c r="CH119" i="1"/>
  <c r="CI119" i="1"/>
  <c r="CJ119" i="1"/>
  <c r="CK119" i="1"/>
  <c r="CL119" i="1"/>
  <c r="CM119" i="1"/>
  <c r="CN119" i="1"/>
  <c r="CO119" i="1"/>
  <c r="CP119" i="1"/>
  <c r="CQ119" i="1"/>
  <c r="CR119" i="1"/>
  <c r="CS119" i="1"/>
  <c r="CT119" i="1"/>
  <c r="CU119" i="1"/>
  <c r="CV119" i="1"/>
  <c r="CW119" i="1"/>
  <c r="CX119" i="1"/>
  <c r="CY119" i="1"/>
  <c r="CZ119" i="1"/>
  <c r="DA119" i="1"/>
  <c r="DB119" i="1"/>
  <c r="DC119" i="1"/>
  <c r="DD119" i="1"/>
  <c r="DE119" i="1"/>
  <c r="DF119" i="1"/>
  <c r="DG119" i="1"/>
  <c r="DH119" i="1"/>
  <c r="DI119" i="1"/>
  <c r="DJ119" i="1"/>
  <c r="DK119" i="1"/>
  <c r="DL119" i="1"/>
  <c r="DM119" i="1"/>
  <c r="DN119" i="1"/>
  <c r="DO119" i="1"/>
  <c r="DP119" i="1"/>
  <c r="DQ119" i="1"/>
  <c r="DR119" i="1"/>
  <c r="DS119" i="1"/>
  <c r="DT119" i="1"/>
  <c r="DU119" i="1"/>
  <c r="DV119" i="1"/>
  <c r="DW119" i="1"/>
  <c r="DX119" i="1"/>
  <c r="DY119" i="1"/>
  <c r="DZ119" i="1"/>
  <c r="EA119" i="1"/>
  <c r="EB119" i="1"/>
  <c r="EC119" i="1"/>
  <c r="ED119" i="1"/>
  <c r="EE119" i="1"/>
  <c r="EF119" i="1"/>
  <c r="EG119" i="1"/>
  <c r="EH119" i="1"/>
  <c r="EI119" i="1"/>
  <c r="EJ119" i="1"/>
  <c r="EK119" i="1"/>
  <c r="EL119" i="1"/>
  <c r="EM119" i="1"/>
  <c r="EN119" i="1"/>
  <c r="EO119" i="1"/>
  <c r="EP119" i="1"/>
  <c r="EQ119" i="1"/>
  <c r="ER119" i="1"/>
  <c r="ES119" i="1"/>
  <c r="ET119" i="1"/>
  <c r="EU119" i="1"/>
  <c r="EV119" i="1"/>
  <c r="EW119" i="1"/>
  <c r="EX119" i="1"/>
  <c r="EY119" i="1"/>
  <c r="EZ119" i="1"/>
  <c r="FA119" i="1"/>
  <c r="FB119" i="1"/>
  <c r="FC119" i="1"/>
  <c r="FD119" i="1"/>
  <c r="FE119" i="1"/>
  <c r="FF119" i="1"/>
  <c r="FG119" i="1"/>
  <c r="FH119" i="1"/>
  <c r="FI119" i="1"/>
  <c r="FJ119" i="1"/>
  <c r="FK119" i="1"/>
  <c r="FL119" i="1"/>
  <c r="FM119" i="1"/>
  <c r="FN119" i="1"/>
  <c r="FO119" i="1"/>
  <c r="FP119" i="1"/>
  <c r="FQ119" i="1"/>
  <c r="FR119" i="1"/>
  <c r="FS119" i="1"/>
  <c r="FT119" i="1"/>
  <c r="FU119" i="1"/>
  <c r="FV119" i="1"/>
  <c r="FW119" i="1"/>
  <c r="FX119" i="1"/>
  <c r="FY119" i="1"/>
  <c r="FZ119" i="1"/>
  <c r="GA119" i="1"/>
  <c r="GB119" i="1"/>
  <c r="GC119" i="1"/>
  <c r="GD119" i="1"/>
  <c r="GE119" i="1"/>
  <c r="GF119" i="1"/>
  <c r="GG119" i="1"/>
  <c r="GH119" i="1"/>
  <c r="GI119" i="1"/>
  <c r="GJ119" i="1"/>
  <c r="GK119" i="1"/>
  <c r="GL119" i="1"/>
  <c r="GM119" i="1"/>
  <c r="GN119" i="1"/>
  <c r="GO119" i="1"/>
  <c r="GP119" i="1"/>
  <c r="GQ119" i="1"/>
  <c r="GR119" i="1"/>
  <c r="GS119" i="1"/>
  <c r="GT119" i="1"/>
  <c r="AG120"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BY120" i="1"/>
  <c r="BZ120" i="1"/>
  <c r="CA120" i="1"/>
  <c r="CB120" i="1"/>
  <c r="CC120" i="1"/>
  <c r="CD120" i="1"/>
  <c r="CE120" i="1"/>
  <c r="CF120" i="1"/>
  <c r="CG120" i="1"/>
  <c r="CH120" i="1"/>
  <c r="CI120" i="1"/>
  <c r="CJ120" i="1"/>
  <c r="CK120" i="1"/>
  <c r="CL120" i="1"/>
  <c r="CM120" i="1"/>
  <c r="CN120" i="1"/>
  <c r="CO120" i="1"/>
  <c r="CP120" i="1"/>
  <c r="CQ120" i="1"/>
  <c r="CR120" i="1"/>
  <c r="CS120" i="1"/>
  <c r="CT120" i="1"/>
  <c r="CU120" i="1"/>
  <c r="CV120" i="1"/>
  <c r="CW120" i="1"/>
  <c r="CX120" i="1"/>
  <c r="CY120" i="1"/>
  <c r="CZ120" i="1"/>
  <c r="DA120" i="1"/>
  <c r="DB120" i="1"/>
  <c r="DC120" i="1"/>
  <c r="DD120" i="1"/>
  <c r="DE120" i="1"/>
  <c r="DF120" i="1"/>
  <c r="DG120" i="1"/>
  <c r="DH120" i="1"/>
  <c r="DI120" i="1"/>
  <c r="DJ120" i="1"/>
  <c r="DK120" i="1"/>
  <c r="DL120" i="1"/>
  <c r="DM120" i="1"/>
  <c r="DN120" i="1"/>
  <c r="DO120" i="1"/>
  <c r="DP120" i="1"/>
  <c r="DQ120" i="1"/>
  <c r="DR120" i="1"/>
  <c r="DS120" i="1"/>
  <c r="DT120" i="1"/>
  <c r="DU120" i="1"/>
  <c r="DV120" i="1"/>
  <c r="DW120" i="1"/>
  <c r="DX120" i="1"/>
  <c r="DY120" i="1"/>
  <c r="DZ120" i="1"/>
  <c r="EA120" i="1"/>
  <c r="EB120" i="1"/>
  <c r="EC120" i="1"/>
  <c r="ED120" i="1"/>
  <c r="EE120" i="1"/>
  <c r="EF120" i="1"/>
  <c r="EG120" i="1"/>
  <c r="EH120" i="1"/>
  <c r="EI120" i="1"/>
  <c r="EJ120" i="1"/>
  <c r="EK120" i="1"/>
  <c r="EL120" i="1"/>
  <c r="EM120" i="1"/>
  <c r="EN120" i="1"/>
  <c r="EO120" i="1"/>
  <c r="EP120" i="1"/>
  <c r="EQ120" i="1"/>
  <c r="ER120" i="1"/>
  <c r="ES120" i="1"/>
  <c r="ET120" i="1"/>
  <c r="EU120" i="1"/>
  <c r="EV120" i="1"/>
  <c r="EW120" i="1"/>
  <c r="EX120" i="1"/>
  <c r="EY120" i="1"/>
  <c r="EZ120" i="1"/>
  <c r="FA120" i="1"/>
  <c r="FB120" i="1"/>
  <c r="FC120" i="1"/>
  <c r="FD120" i="1"/>
  <c r="FE120" i="1"/>
  <c r="FF120" i="1"/>
  <c r="FG120" i="1"/>
  <c r="FH120" i="1"/>
  <c r="FI120" i="1"/>
  <c r="FJ120" i="1"/>
  <c r="FK120" i="1"/>
  <c r="FL120" i="1"/>
  <c r="FM120" i="1"/>
  <c r="FN120" i="1"/>
  <c r="FO120" i="1"/>
  <c r="FP120" i="1"/>
  <c r="FQ120" i="1"/>
  <c r="FR120" i="1"/>
  <c r="FS120" i="1"/>
  <c r="FT120" i="1"/>
  <c r="FU120" i="1"/>
  <c r="FV120" i="1"/>
  <c r="FW120" i="1"/>
  <c r="FX120" i="1"/>
  <c r="FY120" i="1"/>
  <c r="FZ120" i="1"/>
  <c r="GA120" i="1"/>
  <c r="GB120" i="1"/>
  <c r="GC120" i="1"/>
  <c r="GD120" i="1"/>
  <c r="GE120" i="1"/>
  <c r="GF120" i="1"/>
  <c r="GG120" i="1"/>
  <c r="GH120" i="1"/>
  <c r="GI120" i="1"/>
  <c r="GJ120" i="1"/>
  <c r="GK120" i="1"/>
  <c r="GL120" i="1"/>
  <c r="GM120" i="1"/>
  <c r="GN120" i="1"/>
  <c r="GO120" i="1"/>
  <c r="GP120" i="1"/>
  <c r="GQ120" i="1"/>
  <c r="GR120" i="1"/>
  <c r="GS120" i="1"/>
  <c r="GT120" i="1"/>
  <c r="AG121"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BH121" i="1"/>
  <c r="BI121" i="1"/>
  <c r="BJ121" i="1"/>
  <c r="BK121" i="1"/>
  <c r="BL121" i="1"/>
  <c r="BM121" i="1"/>
  <c r="BN121" i="1"/>
  <c r="BO121" i="1"/>
  <c r="BP121" i="1"/>
  <c r="BQ121" i="1"/>
  <c r="BR121" i="1"/>
  <c r="BS121" i="1"/>
  <c r="BT121" i="1"/>
  <c r="BU121" i="1"/>
  <c r="BV121" i="1"/>
  <c r="BW121" i="1"/>
  <c r="BX121" i="1"/>
  <c r="BY121" i="1"/>
  <c r="BZ121" i="1"/>
  <c r="CA121" i="1"/>
  <c r="CB121" i="1"/>
  <c r="CC121" i="1"/>
  <c r="CD121" i="1"/>
  <c r="CE121" i="1"/>
  <c r="CF121" i="1"/>
  <c r="CG121" i="1"/>
  <c r="CH121" i="1"/>
  <c r="CI121" i="1"/>
  <c r="CJ121" i="1"/>
  <c r="CK121" i="1"/>
  <c r="CL121" i="1"/>
  <c r="CM121" i="1"/>
  <c r="CN121" i="1"/>
  <c r="CO121" i="1"/>
  <c r="CP121" i="1"/>
  <c r="CQ121" i="1"/>
  <c r="CR121" i="1"/>
  <c r="CS121" i="1"/>
  <c r="CT121" i="1"/>
  <c r="CU121" i="1"/>
  <c r="CV121" i="1"/>
  <c r="CW121" i="1"/>
  <c r="CX121" i="1"/>
  <c r="CY121" i="1"/>
  <c r="CZ121" i="1"/>
  <c r="DA121" i="1"/>
  <c r="DB121" i="1"/>
  <c r="DC121" i="1"/>
  <c r="DD121" i="1"/>
  <c r="DE121" i="1"/>
  <c r="DF121" i="1"/>
  <c r="DG121" i="1"/>
  <c r="DH121" i="1"/>
  <c r="DI121" i="1"/>
  <c r="DJ121" i="1"/>
  <c r="DK121" i="1"/>
  <c r="DL121" i="1"/>
  <c r="DM121" i="1"/>
  <c r="DN121" i="1"/>
  <c r="DO121" i="1"/>
  <c r="DP121" i="1"/>
  <c r="DQ121" i="1"/>
  <c r="DR121" i="1"/>
  <c r="DS121" i="1"/>
  <c r="DT121" i="1"/>
  <c r="DU121" i="1"/>
  <c r="DV121" i="1"/>
  <c r="DW121" i="1"/>
  <c r="DX121" i="1"/>
  <c r="DY121" i="1"/>
  <c r="DZ121" i="1"/>
  <c r="EA121" i="1"/>
  <c r="EB121" i="1"/>
  <c r="EC121" i="1"/>
  <c r="ED121" i="1"/>
  <c r="EE121" i="1"/>
  <c r="EF121" i="1"/>
  <c r="EG121" i="1"/>
  <c r="EH121" i="1"/>
  <c r="EI121" i="1"/>
  <c r="EJ121" i="1"/>
  <c r="EK121" i="1"/>
  <c r="EL121" i="1"/>
  <c r="EM121" i="1"/>
  <c r="EN121" i="1"/>
  <c r="EO121" i="1"/>
  <c r="EP121" i="1"/>
  <c r="EQ121" i="1"/>
  <c r="ER121" i="1"/>
  <c r="ES121" i="1"/>
  <c r="ET121" i="1"/>
  <c r="EU121" i="1"/>
  <c r="EV121" i="1"/>
  <c r="EW121" i="1"/>
  <c r="EX121" i="1"/>
  <c r="EY121" i="1"/>
  <c r="EZ121" i="1"/>
  <c r="FA121" i="1"/>
  <c r="FB121" i="1"/>
  <c r="FC121" i="1"/>
  <c r="FD121" i="1"/>
  <c r="FE121" i="1"/>
  <c r="FF121" i="1"/>
  <c r="FG121" i="1"/>
  <c r="FH121" i="1"/>
  <c r="FI121" i="1"/>
  <c r="FJ121" i="1"/>
  <c r="FK121" i="1"/>
  <c r="FL121" i="1"/>
  <c r="FM121" i="1"/>
  <c r="FN121" i="1"/>
  <c r="FO121" i="1"/>
  <c r="FP121" i="1"/>
  <c r="FQ121" i="1"/>
  <c r="FR121" i="1"/>
  <c r="FS121" i="1"/>
  <c r="FT121" i="1"/>
  <c r="FU121" i="1"/>
  <c r="FV121" i="1"/>
  <c r="FW121" i="1"/>
  <c r="FX121" i="1"/>
  <c r="FY121" i="1"/>
  <c r="FZ121" i="1"/>
  <c r="GA121" i="1"/>
  <c r="GB121" i="1"/>
  <c r="GC121" i="1"/>
  <c r="GD121" i="1"/>
  <c r="GE121" i="1"/>
  <c r="GF121" i="1"/>
  <c r="GG121" i="1"/>
  <c r="GH121" i="1"/>
  <c r="GI121" i="1"/>
  <c r="GJ121" i="1"/>
  <c r="GK121" i="1"/>
  <c r="GL121" i="1"/>
  <c r="GM121" i="1"/>
  <c r="GN121" i="1"/>
  <c r="GO121" i="1"/>
  <c r="GP121" i="1"/>
  <c r="GQ121" i="1"/>
  <c r="GR121" i="1"/>
  <c r="GS121" i="1"/>
  <c r="GT121" i="1"/>
  <c r="AG122" i="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BY122" i="1"/>
  <c r="BZ122" i="1"/>
  <c r="CA122" i="1"/>
  <c r="CB122" i="1"/>
  <c r="CC122" i="1"/>
  <c r="CD122" i="1"/>
  <c r="CE122" i="1"/>
  <c r="CF122" i="1"/>
  <c r="CG122" i="1"/>
  <c r="CH122" i="1"/>
  <c r="CI122" i="1"/>
  <c r="CJ122" i="1"/>
  <c r="CK122" i="1"/>
  <c r="CL122" i="1"/>
  <c r="CM122" i="1"/>
  <c r="CN122" i="1"/>
  <c r="CO122" i="1"/>
  <c r="CP122" i="1"/>
  <c r="CQ122" i="1"/>
  <c r="CR122" i="1"/>
  <c r="CS122" i="1"/>
  <c r="CT122" i="1"/>
  <c r="CU122" i="1"/>
  <c r="CV122" i="1"/>
  <c r="CW122" i="1"/>
  <c r="CX122" i="1"/>
  <c r="CY122" i="1"/>
  <c r="CZ122" i="1"/>
  <c r="DA122" i="1"/>
  <c r="DB122" i="1"/>
  <c r="DC122" i="1"/>
  <c r="DD122" i="1"/>
  <c r="DE122" i="1"/>
  <c r="DF122" i="1"/>
  <c r="DG122" i="1"/>
  <c r="DH122" i="1"/>
  <c r="DI122" i="1"/>
  <c r="DJ122" i="1"/>
  <c r="DK122" i="1"/>
  <c r="DL122" i="1"/>
  <c r="DM122" i="1"/>
  <c r="DN122" i="1"/>
  <c r="DO122" i="1"/>
  <c r="DP122" i="1"/>
  <c r="DQ122" i="1"/>
  <c r="DR122" i="1"/>
  <c r="DS122" i="1"/>
  <c r="DT122" i="1"/>
  <c r="DU122" i="1"/>
  <c r="DV122" i="1"/>
  <c r="DW122" i="1"/>
  <c r="DX122" i="1"/>
  <c r="DY122" i="1"/>
  <c r="DZ122" i="1"/>
  <c r="EA122" i="1"/>
  <c r="EB122" i="1"/>
  <c r="EC122" i="1"/>
  <c r="ED122" i="1"/>
  <c r="EE122" i="1"/>
  <c r="EF122" i="1"/>
  <c r="EG122" i="1"/>
  <c r="EH122" i="1"/>
  <c r="EI122" i="1"/>
  <c r="EJ122" i="1"/>
  <c r="EK122" i="1"/>
  <c r="EL122" i="1"/>
  <c r="EM122" i="1"/>
  <c r="EN122" i="1"/>
  <c r="EO122" i="1"/>
  <c r="EP122" i="1"/>
  <c r="EQ122" i="1"/>
  <c r="ER122" i="1"/>
  <c r="ES122" i="1"/>
  <c r="ET122" i="1"/>
  <c r="EU122" i="1"/>
  <c r="EV122" i="1"/>
  <c r="EW122" i="1"/>
  <c r="EX122" i="1"/>
  <c r="EY122" i="1"/>
  <c r="EZ122" i="1"/>
  <c r="FA122" i="1"/>
  <c r="FB122" i="1"/>
  <c r="FC122" i="1"/>
  <c r="FD122" i="1"/>
  <c r="FE122" i="1"/>
  <c r="FF122" i="1"/>
  <c r="FG122" i="1"/>
  <c r="FH122" i="1"/>
  <c r="FI122" i="1"/>
  <c r="FJ122" i="1"/>
  <c r="FK122" i="1"/>
  <c r="FL122" i="1"/>
  <c r="FM122" i="1"/>
  <c r="FN122" i="1"/>
  <c r="FO122" i="1"/>
  <c r="FP122" i="1"/>
  <c r="FQ122" i="1"/>
  <c r="FR122" i="1"/>
  <c r="FS122" i="1"/>
  <c r="FT122" i="1"/>
  <c r="FU122" i="1"/>
  <c r="FV122" i="1"/>
  <c r="FW122" i="1"/>
  <c r="FX122" i="1"/>
  <c r="FY122" i="1"/>
  <c r="FZ122" i="1"/>
  <c r="GA122" i="1"/>
  <c r="GB122" i="1"/>
  <c r="GC122" i="1"/>
  <c r="GD122" i="1"/>
  <c r="GE122" i="1"/>
  <c r="GF122" i="1"/>
  <c r="GG122" i="1"/>
  <c r="GH122" i="1"/>
  <c r="GI122" i="1"/>
  <c r="GJ122" i="1"/>
  <c r="GK122" i="1"/>
  <c r="GL122" i="1"/>
  <c r="GM122" i="1"/>
  <c r="GN122" i="1"/>
  <c r="GO122" i="1"/>
  <c r="GP122" i="1"/>
  <c r="GQ122" i="1"/>
  <c r="GR122" i="1"/>
  <c r="GS122" i="1"/>
  <c r="GT122" i="1"/>
  <c r="AG123" i="1"/>
  <c r="AH123" i="1"/>
  <c r="AI123" i="1"/>
  <c r="AJ123" i="1"/>
  <c r="AK123" i="1"/>
  <c r="AL123" i="1"/>
  <c r="AM123" i="1"/>
  <c r="AN123" i="1"/>
  <c r="AO123" i="1"/>
  <c r="AP123" i="1"/>
  <c r="AQ123" i="1"/>
  <c r="AR123" i="1"/>
  <c r="AS123" i="1"/>
  <c r="AT123" i="1"/>
  <c r="AU123" i="1"/>
  <c r="AV123" i="1"/>
  <c r="AW123" i="1"/>
  <c r="AX123" i="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BY123" i="1"/>
  <c r="BZ123" i="1"/>
  <c r="CA123" i="1"/>
  <c r="CB123" i="1"/>
  <c r="CC123" i="1"/>
  <c r="CD123" i="1"/>
  <c r="CE123" i="1"/>
  <c r="CF123" i="1"/>
  <c r="CG123" i="1"/>
  <c r="CH123" i="1"/>
  <c r="CI123" i="1"/>
  <c r="CJ123" i="1"/>
  <c r="CK123" i="1"/>
  <c r="CL123" i="1"/>
  <c r="CM123" i="1"/>
  <c r="CN123" i="1"/>
  <c r="CO123" i="1"/>
  <c r="CP123" i="1"/>
  <c r="CQ123" i="1"/>
  <c r="CR123" i="1"/>
  <c r="CS123" i="1"/>
  <c r="CT123" i="1"/>
  <c r="CU123" i="1"/>
  <c r="CV123" i="1"/>
  <c r="CW123" i="1"/>
  <c r="CX123" i="1"/>
  <c r="CY123" i="1"/>
  <c r="CZ123" i="1"/>
  <c r="DA123" i="1"/>
  <c r="DB123" i="1"/>
  <c r="DC123" i="1"/>
  <c r="DD123" i="1"/>
  <c r="DE123" i="1"/>
  <c r="DF123" i="1"/>
  <c r="DG123" i="1"/>
  <c r="DH123" i="1"/>
  <c r="DI123" i="1"/>
  <c r="DJ123" i="1"/>
  <c r="DK123" i="1"/>
  <c r="DL123" i="1"/>
  <c r="DM123" i="1"/>
  <c r="DN123" i="1"/>
  <c r="DO123" i="1"/>
  <c r="DP123" i="1"/>
  <c r="DQ123" i="1"/>
  <c r="DR123" i="1"/>
  <c r="DS123" i="1"/>
  <c r="DT123" i="1"/>
  <c r="DU123" i="1"/>
  <c r="DV123" i="1"/>
  <c r="DW123" i="1"/>
  <c r="DX123" i="1"/>
  <c r="DY123" i="1"/>
  <c r="DZ123" i="1"/>
  <c r="EA123" i="1"/>
  <c r="EB123" i="1"/>
  <c r="EC123" i="1"/>
  <c r="ED123" i="1"/>
  <c r="EE123" i="1"/>
  <c r="EF123" i="1"/>
  <c r="EG123" i="1"/>
  <c r="EH123" i="1"/>
  <c r="EI123" i="1"/>
  <c r="EJ123" i="1"/>
  <c r="EK123" i="1"/>
  <c r="EL123" i="1"/>
  <c r="EM123" i="1"/>
  <c r="EN123" i="1"/>
  <c r="EO123" i="1"/>
  <c r="EP123" i="1"/>
  <c r="EQ123" i="1"/>
  <c r="ER123" i="1"/>
  <c r="ES123" i="1"/>
  <c r="ET123" i="1"/>
  <c r="EU123" i="1"/>
  <c r="EV123" i="1"/>
  <c r="EW123" i="1"/>
  <c r="EX123" i="1"/>
  <c r="EY123" i="1"/>
  <c r="EZ123" i="1"/>
  <c r="FA123" i="1"/>
  <c r="FB123" i="1"/>
  <c r="FC123" i="1"/>
  <c r="FD123" i="1"/>
  <c r="FE123" i="1"/>
  <c r="FF123" i="1"/>
  <c r="FG123" i="1"/>
  <c r="FH123" i="1"/>
  <c r="FI123" i="1"/>
  <c r="FJ123" i="1"/>
  <c r="FK123" i="1"/>
  <c r="FL123" i="1"/>
  <c r="FM123" i="1"/>
  <c r="FN123" i="1"/>
  <c r="FO123" i="1"/>
  <c r="FP123" i="1"/>
  <c r="FQ123" i="1"/>
  <c r="FR123" i="1"/>
  <c r="FS123" i="1"/>
  <c r="FT123" i="1"/>
  <c r="FU123" i="1"/>
  <c r="FV123" i="1"/>
  <c r="FW123" i="1"/>
  <c r="FX123" i="1"/>
  <c r="FY123" i="1"/>
  <c r="FZ123" i="1"/>
  <c r="GA123" i="1"/>
  <c r="GB123" i="1"/>
  <c r="GC123" i="1"/>
  <c r="GD123" i="1"/>
  <c r="GE123" i="1"/>
  <c r="GF123" i="1"/>
  <c r="GG123" i="1"/>
  <c r="GH123" i="1"/>
  <c r="GI123" i="1"/>
  <c r="GJ123" i="1"/>
  <c r="GK123" i="1"/>
  <c r="GL123" i="1"/>
  <c r="GM123" i="1"/>
  <c r="GN123" i="1"/>
  <c r="GO123" i="1"/>
  <c r="GP123" i="1"/>
  <c r="GQ123" i="1"/>
  <c r="GR123" i="1"/>
  <c r="GS123" i="1"/>
  <c r="GT123" i="1"/>
  <c r="AG124" i="1"/>
  <c r="AH124" i="1"/>
  <c r="AI124" i="1"/>
  <c r="AJ124" i="1"/>
  <c r="AK124" i="1"/>
  <c r="AL124" i="1"/>
  <c r="AM124" i="1"/>
  <c r="AN124" i="1"/>
  <c r="AO124" i="1"/>
  <c r="AP124" i="1"/>
  <c r="AQ124" i="1"/>
  <c r="AR124" i="1"/>
  <c r="AS124" i="1"/>
  <c r="AT124" i="1"/>
  <c r="AU124" i="1"/>
  <c r="AV124" i="1"/>
  <c r="AW124" i="1"/>
  <c r="AX124" i="1"/>
  <c r="AY124" i="1"/>
  <c r="AZ124" i="1"/>
  <c r="BA124" i="1"/>
  <c r="BB124" i="1"/>
  <c r="BC124" i="1"/>
  <c r="BD124" i="1"/>
  <c r="BE124" i="1"/>
  <c r="BF124" i="1"/>
  <c r="BG124" i="1"/>
  <c r="BH124" i="1"/>
  <c r="BI124" i="1"/>
  <c r="BJ124" i="1"/>
  <c r="BK124" i="1"/>
  <c r="BL124" i="1"/>
  <c r="BM124" i="1"/>
  <c r="BN124" i="1"/>
  <c r="BO124" i="1"/>
  <c r="BP124" i="1"/>
  <c r="BQ124" i="1"/>
  <c r="BR124" i="1"/>
  <c r="BS124" i="1"/>
  <c r="BT124" i="1"/>
  <c r="BU124" i="1"/>
  <c r="BV124" i="1"/>
  <c r="BW124" i="1"/>
  <c r="BX124" i="1"/>
  <c r="BY124" i="1"/>
  <c r="BZ124" i="1"/>
  <c r="CA124" i="1"/>
  <c r="CB124" i="1"/>
  <c r="CC124" i="1"/>
  <c r="CD124" i="1"/>
  <c r="CE124" i="1"/>
  <c r="CF124" i="1"/>
  <c r="CG124" i="1"/>
  <c r="CH124" i="1"/>
  <c r="CI124" i="1"/>
  <c r="CJ124" i="1"/>
  <c r="CK124" i="1"/>
  <c r="CL124" i="1"/>
  <c r="CM124" i="1"/>
  <c r="CN124" i="1"/>
  <c r="CO124" i="1"/>
  <c r="CP124" i="1"/>
  <c r="CQ124" i="1"/>
  <c r="CR124" i="1"/>
  <c r="CS124" i="1"/>
  <c r="CT124" i="1"/>
  <c r="CU124" i="1"/>
  <c r="CV124" i="1"/>
  <c r="CW124" i="1"/>
  <c r="CX124" i="1"/>
  <c r="CY124" i="1"/>
  <c r="CZ124" i="1"/>
  <c r="DA124" i="1"/>
  <c r="DB124" i="1"/>
  <c r="DC124" i="1"/>
  <c r="DD124" i="1"/>
  <c r="DE124" i="1"/>
  <c r="DF124" i="1"/>
  <c r="DG124" i="1"/>
  <c r="DH124" i="1"/>
  <c r="DI124" i="1"/>
  <c r="DJ124" i="1"/>
  <c r="DK124" i="1"/>
  <c r="DL124" i="1"/>
  <c r="DM124" i="1"/>
  <c r="DN124" i="1"/>
  <c r="DO124" i="1"/>
  <c r="DP124" i="1"/>
  <c r="DQ124" i="1"/>
  <c r="DR124" i="1"/>
  <c r="DS124" i="1"/>
  <c r="DT124" i="1"/>
  <c r="DU124" i="1"/>
  <c r="DV124" i="1"/>
  <c r="DW124" i="1"/>
  <c r="DX124" i="1"/>
  <c r="DY124" i="1"/>
  <c r="DZ124" i="1"/>
  <c r="EA124" i="1"/>
  <c r="EB124" i="1"/>
  <c r="EC124" i="1"/>
  <c r="ED124" i="1"/>
  <c r="EE124" i="1"/>
  <c r="EF124" i="1"/>
  <c r="EG124" i="1"/>
  <c r="EH124" i="1"/>
  <c r="EI124" i="1"/>
  <c r="EJ124" i="1"/>
  <c r="EK124" i="1"/>
  <c r="EL124" i="1"/>
  <c r="EM124" i="1"/>
  <c r="EN124" i="1"/>
  <c r="EO124" i="1"/>
  <c r="EP124" i="1"/>
  <c r="EQ124" i="1"/>
  <c r="ER124" i="1"/>
  <c r="ES124" i="1"/>
  <c r="ET124" i="1"/>
  <c r="EU124" i="1"/>
  <c r="EV124" i="1"/>
  <c r="EW124" i="1"/>
  <c r="EX124" i="1"/>
  <c r="EY124" i="1"/>
  <c r="EZ124" i="1"/>
  <c r="FA124" i="1"/>
  <c r="FB124" i="1"/>
  <c r="FC124" i="1"/>
  <c r="FD124" i="1"/>
  <c r="FE124" i="1"/>
  <c r="FF124" i="1"/>
  <c r="FG124" i="1"/>
  <c r="FH124" i="1"/>
  <c r="FI124" i="1"/>
  <c r="FJ124" i="1"/>
  <c r="FK124" i="1"/>
  <c r="FL124" i="1"/>
  <c r="FM124" i="1"/>
  <c r="FN124" i="1"/>
  <c r="FO124" i="1"/>
  <c r="FP124" i="1"/>
  <c r="FQ124" i="1"/>
  <c r="FR124" i="1"/>
  <c r="FS124" i="1"/>
  <c r="FT124" i="1"/>
  <c r="FU124" i="1"/>
  <c r="FV124" i="1"/>
  <c r="FW124" i="1"/>
  <c r="FX124" i="1"/>
  <c r="FY124" i="1"/>
  <c r="FZ124" i="1"/>
  <c r="GA124" i="1"/>
  <c r="GB124" i="1"/>
  <c r="GC124" i="1"/>
  <c r="GD124" i="1"/>
  <c r="GE124" i="1"/>
  <c r="GF124" i="1"/>
  <c r="GG124" i="1"/>
  <c r="GH124" i="1"/>
  <c r="GI124" i="1"/>
  <c r="GJ124" i="1"/>
  <c r="GK124" i="1"/>
  <c r="GL124" i="1"/>
  <c r="GM124" i="1"/>
  <c r="GN124" i="1"/>
  <c r="GO124" i="1"/>
  <c r="GP124" i="1"/>
  <c r="GQ124" i="1"/>
  <c r="GR124" i="1"/>
  <c r="GS124" i="1"/>
  <c r="GT124" i="1"/>
  <c r="AG125" i="1"/>
  <c r="AH125" i="1"/>
  <c r="AI125" i="1"/>
  <c r="AJ125" i="1"/>
  <c r="AK125" i="1"/>
  <c r="AL125" i="1"/>
  <c r="AM125" i="1"/>
  <c r="AN125" i="1"/>
  <c r="AO125" i="1"/>
  <c r="AP125" i="1"/>
  <c r="AQ125" i="1"/>
  <c r="AR125" i="1"/>
  <c r="AS125" i="1"/>
  <c r="AT125" i="1"/>
  <c r="AU125" i="1"/>
  <c r="AV125" i="1"/>
  <c r="AW125" i="1"/>
  <c r="AX125" i="1"/>
  <c r="AY125" i="1"/>
  <c r="AZ125" i="1"/>
  <c r="BA125" i="1"/>
  <c r="BB125" i="1"/>
  <c r="BC125" i="1"/>
  <c r="BD125" i="1"/>
  <c r="BE125" i="1"/>
  <c r="BF125" i="1"/>
  <c r="BG125" i="1"/>
  <c r="BH125" i="1"/>
  <c r="BI125" i="1"/>
  <c r="BJ125" i="1"/>
  <c r="BK125" i="1"/>
  <c r="BL125" i="1"/>
  <c r="BM125" i="1"/>
  <c r="BN125" i="1"/>
  <c r="BO125" i="1"/>
  <c r="BP125" i="1"/>
  <c r="BQ125" i="1"/>
  <c r="BR125" i="1"/>
  <c r="BS125" i="1"/>
  <c r="BT125" i="1"/>
  <c r="BU125" i="1"/>
  <c r="BV125" i="1"/>
  <c r="BW125" i="1"/>
  <c r="BX125" i="1"/>
  <c r="BY125" i="1"/>
  <c r="BZ125" i="1"/>
  <c r="CA125" i="1"/>
  <c r="CB125" i="1"/>
  <c r="CC125" i="1"/>
  <c r="CD125" i="1"/>
  <c r="CE125" i="1"/>
  <c r="CF125" i="1"/>
  <c r="CG125" i="1"/>
  <c r="CH125" i="1"/>
  <c r="CI125" i="1"/>
  <c r="CJ125" i="1"/>
  <c r="CK125" i="1"/>
  <c r="CL125" i="1"/>
  <c r="CM125" i="1"/>
  <c r="CN125" i="1"/>
  <c r="CO125" i="1"/>
  <c r="CP125" i="1"/>
  <c r="CQ125" i="1"/>
  <c r="CR125" i="1"/>
  <c r="CS125" i="1"/>
  <c r="CT125" i="1"/>
  <c r="CU125" i="1"/>
  <c r="CV125" i="1"/>
  <c r="CW125" i="1"/>
  <c r="CX125" i="1"/>
  <c r="CY125" i="1"/>
  <c r="CZ125" i="1"/>
  <c r="DA125" i="1"/>
  <c r="DB125" i="1"/>
  <c r="DC125" i="1"/>
  <c r="DD125" i="1"/>
  <c r="DE125" i="1"/>
  <c r="DF125" i="1"/>
  <c r="DG125" i="1"/>
  <c r="DH125" i="1"/>
  <c r="DI125" i="1"/>
  <c r="DJ125" i="1"/>
  <c r="DK125" i="1"/>
  <c r="DL125" i="1"/>
  <c r="DM125" i="1"/>
  <c r="DN125" i="1"/>
  <c r="DO125" i="1"/>
  <c r="DP125" i="1"/>
  <c r="DQ125" i="1"/>
  <c r="DR125" i="1"/>
  <c r="DS125" i="1"/>
  <c r="DT125" i="1"/>
  <c r="DU125" i="1"/>
  <c r="DV125" i="1"/>
  <c r="DW125" i="1"/>
  <c r="DX125" i="1"/>
  <c r="DY125" i="1"/>
  <c r="DZ125" i="1"/>
  <c r="EA125" i="1"/>
  <c r="EB125" i="1"/>
  <c r="EC125" i="1"/>
  <c r="ED125" i="1"/>
  <c r="EE125" i="1"/>
  <c r="EF125" i="1"/>
  <c r="EG125" i="1"/>
  <c r="EH125" i="1"/>
  <c r="EI125" i="1"/>
  <c r="EJ125" i="1"/>
  <c r="EK125" i="1"/>
  <c r="EL125" i="1"/>
  <c r="EM125" i="1"/>
  <c r="EN125" i="1"/>
  <c r="EO125" i="1"/>
  <c r="EP125" i="1"/>
  <c r="EQ125" i="1"/>
  <c r="ER125" i="1"/>
  <c r="ES125" i="1"/>
  <c r="ET125" i="1"/>
  <c r="EU125" i="1"/>
  <c r="EV125" i="1"/>
  <c r="EW125" i="1"/>
  <c r="EX125" i="1"/>
  <c r="EY125" i="1"/>
  <c r="EZ125" i="1"/>
  <c r="FA125" i="1"/>
  <c r="FB125" i="1"/>
  <c r="FC125" i="1"/>
  <c r="FD125" i="1"/>
  <c r="FE125" i="1"/>
  <c r="FF125" i="1"/>
  <c r="FG125" i="1"/>
  <c r="FH125" i="1"/>
  <c r="FI125" i="1"/>
  <c r="FJ125" i="1"/>
  <c r="FK125" i="1"/>
  <c r="FL125" i="1"/>
  <c r="FM125" i="1"/>
  <c r="FN125" i="1"/>
  <c r="FO125" i="1"/>
  <c r="FP125" i="1"/>
  <c r="FQ125" i="1"/>
  <c r="FR125" i="1"/>
  <c r="FS125" i="1"/>
  <c r="FT125" i="1"/>
  <c r="FU125" i="1"/>
  <c r="FV125" i="1"/>
  <c r="FW125" i="1"/>
  <c r="FX125" i="1"/>
  <c r="FY125" i="1"/>
  <c r="FZ125" i="1"/>
  <c r="GA125" i="1"/>
  <c r="GB125" i="1"/>
  <c r="GC125" i="1"/>
  <c r="GD125" i="1"/>
  <c r="GE125" i="1"/>
  <c r="GF125" i="1"/>
  <c r="GG125" i="1"/>
  <c r="GH125" i="1"/>
  <c r="GI125" i="1"/>
  <c r="GJ125" i="1"/>
  <c r="GK125" i="1"/>
  <c r="GL125" i="1"/>
  <c r="GM125" i="1"/>
  <c r="GN125" i="1"/>
  <c r="GO125" i="1"/>
  <c r="GP125" i="1"/>
  <c r="GQ125" i="1"/>
  <c r="GR125" i="1"/>
  <c r="GS125" i="1"/>
  <c r="GT125" i="1"/>
  <c r="AG126" i="1"/>
  <c r="AH126" i="1"/>
  <c r="AI126" i="1"/>
  <c r="AJ126" i="1"/>
  <c r="AK126" i="1"/>
  <c r="AL126" i="1"/>
  <c r="AM126" i="1"/>
  <c r="AN126" i="1"/>
  <c r="AO126" i="1"/>
  <c r="AP126" i="1"/>
  <c r="AQ126" i="1"/>
  <c r="AR126" i="1"/>
  <c r="AS126" i="1"/>
  <c r="AT126" i="1"/>
  <c r="AU126" i="1"/>
  <c r="AV126" i="1"/>
  <c r="AW126" i="1"/>
  <c r="AX126" i="1"/>
  <c r="AY126" i="1"/>
  <c r="AZ126" i="1"/>
  <c r="BA126" i="1"/>
  <c r="BB126" i="1"/>
  <c r="BC126" i="1"/>
  <c r="BD126" i="1"/>
  <c r="BE126" i="1"/>
  <c r="BF126" i="1"/>
  <c r="BG126" i="1"/>
  <c r="BH126" i="1"/>
  <c r="BI126" i="1"/>
  <c r="BJ126" i="1"/>
  <c r="BK126" i="1"/>
  <c r="BL126" i="1"/>
  <c r="BM126" i="1"/>
  <c r="BN126" i="1"/>
  <c r="BO126" i="1"/>
  <c r="BP126" i="1"/>
  <c r="BQ126" i="1"/>
  <c r="BR126" i="1"/>
  <c r="BS126" i="1"/>
  <c r="BT126" i="1"/>
  <c r="BU126" i="1"/>
  <c r="BV126" i="1"/>
  <c r="BW126" i="1"/>
  <c r="BX126" i="1"/>
  <c r="BY126" i="1"/>
  <c r="BZ126" i="1"/>
  <c r="CA126" i="1"/>
  <c r="CB126" i="1"/>
  <c r="CC126" i="1"/>
  <c r="CD126" i="1"/>
  <c r="CE126" i="1"/>
  <c r="CF126" i="1"/>
  <c r="CG126" i="1"/>
  <c r="CH126" i="1"/>
  <c r="CI126" i="1"/>
  <c r="CJ126" i="1"/>
  <c r="CK126" i="1"/>
  <c r="CL126" i="1"/>
  <c r="CM126" i="1"/>
  <c r="CN126" i="1"/>
  <c r="CO126" i="1"/>
  <c r="CP126" i="1"/>
  <c r="CQ126" i="1"/>
  <c r="CR126" i="1"/>
  <c r="CS126" i="1"/>
  <c r="CT126" i="1"/>
  <c r="CU126" i="1"/>
  <c r="CV126" i="1"/>
  <c r="CW126" i="1"/>
  <c r="CX126" i="1"/>
  <c r="CY126" i="1"/>
  <c r="CZ126" i="1"/>
  <c r="DA126" i="1"/>
  <c r="DB126" i="1"/>
  <c r="DC126" i="1"/>
  <c r="DD126" i="1"/>
  <c r="DE126" i="1"/>
  <c r="DF126" i="1"/>
  <c r="DG126" i="1"/>
  <c r="DH126" i="1"/>
  <c r="DI126" i="1"/>
  <c r="DJ126" i="1"/>
  <c r="DK126" i="1"/>
  <c r="DL126" i="1"/>
  <c r="DM126" i="1"/>
  <c r="DN126" i="1"/>
  <c r="DO126" i="1"/>
  <c r="DP126" i="1"/>
  <c r="DQ126" i="1"/>
  <c r="DR126" i="1"/>
  <c r="DS126" i="1"/>
  <c r="DT126" i="1"/>
  <c r="DU126" i="1"/>
  <c r="DV126" i="1"/>
  <c r="DW126" i="1"/>
  <c r="DX126" i="1"/>
  <c r="DY126" i="1"/>
  <c r="DZ126" i="1"/>
  <c r="EA126" i="1"/>
  <c r="EB126" i="1"/>
  <c r="EC126" i="1"/>
  <c r="ED126" i="1"/>
  <c r="EE126" i="1"/>
  <c r="EF126" i="1"/>
  <c r="EG126" i="1"/>
  <c r="EH126" i="1"/>
  <c r="EI126" i="1"/>
  <c r="EJ126" i="1"/>
  <c r="EK126" i="1"/>
  <c r="EL126" i="1"/>
  <c r="EM126" i="1"/>
  <c r="EN126" i="1"/>
  <c r="EO126" i="1"/>
  <c r="EP126" i="1"/>
  <c r="EQ126" i="1"/>
  <c r="ER126" i="1"/>
  <c r="ES126" i="1"/>
  <c r="ET126" i="1"/>
  <c r="EU126" i="1"/>
  <c r="EV126" i="1"/>
  <c r="EW126" i="1"/>
  <c r="EX126" i="1"/>
  <c r="EY126" i="1"/>
  <c r="EZ126" i="1"/>
  <c r="FA126" i="1"/>
  <c r="FB126" i="1"/>
  <c r="FC126" i="1"/>
  <c r="FD126" i="1"/>
  <c r="FE126" i="1"/>
  <c r="FF126" i="1"/>
  <c r="FG126" i="1"/>
  <c r="FH126" i="1"/>
  <c r="FI126" i="1"/>
  <c r="FJ126" i="1"/>
  <c r="FK126" i="1"/>
  <c r="FL126" i="1"/>
  <c r="FM126" i="1"/>
  <c r="FN126" i="1"/>
  <c r="FO126" i="1"/>
  <c r="FP126" i="1"/>
  <c r="FQ126" i="1"/>
  <c r="FR126" i="1"/>
  <c r="FS126" i="1"/>
  <c r="FT126" i="1"/>
  <c r="FU126" i="1"/>
  <c r="FV126" i="1"/>
  <c r="FW126" i="1"/>
  <c r="FX126" i="1"/>
  <c r="FY126" i="1"/>
  <c r="FZ126" i="1"/>
  <c r="GA126" i="1"/>
  <c r="GB126" i="1"/>
  <c r="GC126" i="1"/>
  <c r="GD126" i="1"/>
  <c r="GE126" i="1"/>
  <c r="GF126" i="1"/>
  <c r="GG126" i="1"/>
  <c r="GH126" i="1"/>
  <c r="GI126" i="1"/>
  <c r="GJ126" i="1"/>
  <c r="GK126" i="1"/>
  <c r="GL126" i="1"/>
  <c r="GM126" i="1"/>
  <c r="GN126" i="1"/>
  <c r="GO126" i="1"/>
  <c r="GP126" i="1"/>
  <c r="GQ126" i="1"/>
  <c r="GR126" i="1"/>
  <c r="GS126" i="1"/>
  <c r="GT126" i="1"/>
  <c r="AG127" i="1"/>
  <c r="AH127" i="1"/>
  <c r="AI127" i="1"/>
  <c r="AJ127" i="1"/>
  <c r="AK127" i="1"/>
  <c r="AL127" i="1"/>
  <c r="AM127" i="1"/>
  <c r="AN127" i="1"/>
  <c r="AO127" i="1"/>
  <c r="AP127" i="1"/>
  <c r="AQ127" i="1"/>
  <c r="AR127" i="1"/>
  <c r="AS127" i="1"/>
  <c r="AT127" i="1"/>
  <c r="AU127" i="1"/>
  <c r="AV127" i="1"/>
  <c r="AW127" i="1"/>
  <c r="AX127" i="1"/>
  <c r="AY127" i="1"/>
  <c r="AZ127" i="1"/>
  <c r="BA127" i="1"/>
  <c r="BB127" i="1"/>
  <c r="BC127" i="1"/>
  <c r="BD127" i="1"/>
  <c r="BE127" i="1"/>
  <c r="BF127" i="1"/>
  <c r="BG127" i="1"/>
  <c r="BH127" i="1"/>
  <c r="BI127" i="1"/>
  <c r="BJ127" i="1"/>
  <c r="BK127" i="1"/>
  <c r="BL127" i="1"/>
  <c r="BM127" i="1"/>
  <c r="BN127" i="1"/>
  <c r="BO127" i="1"/>
  <c r="BP127" i="1"/>
  <c r="BQ127" i="1"/>
  <c r="BR127" i="1"/>
  <c r="BS127" i="1"/>
  <c r="BT127" i="1"/>
  <c r="BU127" i="1"/>
  <c r="BV127" i="1"/>
  <c r="BW127" i="1"/>
  <c r="BX127" i="1"/>
  <c r="BY127" i="1"/>
  <c r="BZ127" i="1"/>
  <c r="CA127" i="1"/>
  <c r="CB127" i="1"/>
  <c r="CC127" i="1"/>
  <c r="CD127" i="1"/>
  <c r="CE127" i="1"/>
  <c r="CF127" i="1"/>
  <c r="CG127" i="1"/>
  <c r="CH127" i="1"/>
  <c r="CI127" i="1"/>
  <c r="CJ127" i="1"/>
  <c r="CK127" i="1"/>
  <c r="CL127" i="1"/>
  <c r="CM127" i="1"/>
  <c r="CN127" i="1"/>
  <c r="CO127" i="1"/>
  <c r="CP127" i="1"/>
  <c r="CQ127" i="1"/>
  <c r="CR127" i="1"/>
  <c r="CS127" i="1"/>
  <c r="CT127" i="1"/>
  <c r="CU127" i="1"/>
  <c r="CV127" i="1"/>
  <c r="CW127" i="1"/>
  <c r="CX127" i="1"/>
  <c r="CY127" i="1"/>
  <c r="CZ127" i="1"/>
  <c r="DA127" i="1"/>
  <c r="DB127" i="1"/>
  <c r="DC127" i="1"/>
  <c r="DD127" i="1"/>
  <c r="DE127" i="1"/>
  <c r="DF127" i="1"/>
  <c r="DG127" i="1"/>
  <c r="DH127" i="1"/>
  <c r="DI127" i="1"/>
  <c r="DJ127" i="1"/>
  <c r="DK127" i="1"/>
  <c r="DL127" i="1"/>
  <c r="DM127" i="1"/>
  <c r="DN127" i="1"/>
  <c r="DO127" i="1"/>
  <c r="DP127" i="1"/>
  <c r="DQ127" i="1"/>
  <c r="DR127" i="1"/>
  <c r="DS127" i="1"/>
  <c r="DT127" i="1"/>
  <c r="DU127" i="1"/>
  <c r="DV127" i="1"/>
  <c r="DW127" i="1"/>
  <c r="DX127" i="1"/>
  <c r="DY127" i="1"/>
  <c r="DZ127" i="1"/>
  <c r="EA127" i="1"/>
  <c r="EB127" i="1"/>
  <c r="EC127" i="1"/>
  <c r="ED127" i="1"/>
  <c r="EE127" i="1"/>
  <c r="EF127" i="1"/>
  <c r="EG127" i="1"/>
  <c r="EH127" i="1"/>
  <c r="EI127" i="1"/>
  <c r="EJ127" i="1"/>
  <c r="EK127" i="1"/>
  <c r="EL127" i="1"/>
  <c r="EM127" i="1"/>
  <c r="EN127" i="1"/>
  <c r="EO127" i="1"/>
  <c r="EP127" i="1"/>
  <c r="EQ127" i="1"/>
  <c r="ER127" i="1"/>
  <c r="ES127" i="1"/>
  <c r="ET127" i="1"/>
  <c r="EU127" i="1"/>
  <c r="EV127" i="1"/>
  <c r="EW127" i="1"/>
  <c r="EX127" i="1"/>
  <c r="EY127" i="1"/>
  <c r="EZ127" i="1"/>
  <c r="FA127" i="1"/>
  <c r="FB127" i="1"/>
  <c r="FC127" i="1"/>
  <c r="FD127" i="1"/>
  <c r="FE127" i="1"/>
  <c r="FF127" i="1"/>
  <c r="FG127" i="1"/>
  <c r="FH127" i="1"/>
  <c r="FI127" i="1"/>
  <c r="FJ127" i="1"/>
  <c r="FK127" i="1"/>
  <c r="FL127" i="1"/>
  <c r="FM127" i="1"/>
  <c r="FN127" i="1"/>
  <c r="FO127" i="1"/>
  <c r="FP127" i="1"/>
  <c r="FQ127" i="1"/>
  <c r="FR127" i="1"/>
  <c r="FS127" i="1"/>
  <c r="FT127" i="1"/>
  <c r="FU127" i="1"/>
  <c r="FV127" i="1"/>
  <c r="FW127" i="1"/>
  <c r="FX127" i="1"/>
  <c r="FY127" i="1"/>
  <c r="FZ127" i="1"/>
  <c r="GA127" i="1"/>
  <c r="GB127" i="1"/>
  <c r="GC127" i="1"/>
  <c r="GD127" i="1"/>
  <c r="GE127" i="1"/>
  <c r="GF127" i="1"/>
  <c r="GG127" i="1"/>
  <c r="GH127" i="1"/>
  <c r="GI127" i="1"/>
  <c r="GJ127" i="1"/>
  <c r="GK127" i="1"/>
  <c r="GL127" i="1"/>
  <c r="GM127" i="1"/>
  <c r="GN127" i="1"/>
  <c r="GO127" i="1"/>
  <c r="GP127" i="1"/>
  <c r="GQ127" i="1"/>
  <c r="GR127" i="1"/>
  <c r="GS127" i="1"/>
  <c r="GT127" i="1"/>
  <c r="AG128" i="1"/>
  <c r="AH128" i="1"/>
  <c r="AI128" i="1"/>
  <c r="AJ128" i="1"/>
  <c r="AK128" i="1"/>
  <c r="AL128" i="1"/>
  <c r="AM128" i="1"/>
  <c r="AN128" i="1"/>
  <c r="AO128" i="1"/>
  <c r="AP128" i="1"/>
  <c r="AQ128" i="1"/>
  <c r="AR128" i="1"/>
  <c r="AS128" i="1"/>
  <c r="AT128" i="1"/>
  <c r="AU128" i="1"/>
  <c r="AV128" i="1"/>
  <c r="AW128" i="1"/>
  <c r="AX128" i="1"/>
  <c r="AY128" i="1"/>
  <c r="AZ128" i="1"/>
  <c r="BA128" i="1"/>
  <c r="BB128" i="1"/>
  <c r="BC128" i="1"/>
  <c r="BD128" i="1"/>
  <c r="BE128" i="1"/>
  <c r="BF128" i="1"/>
  <c r="BG128" i="1"/>
  <c r="BH128" i="1"/>
  <c r="BI128" i="1"/>
  <c r="BJ128" i="1"/>
  <c r="BK128" i="1"/>
  <c r="BL128" i="1"/>
  <c r="BM128" i="1"/>
  <c r="BN128" i="1"/>
  <c r="BO128" i="1"/>
  <c r="BP128" i="1"/>
  <c r="BQ128" i="1"/>
  <c r="BR128" i="1"/>
  <c r="BS128" i="1"/>
  <c r="BT128" i="1"/>
  <c r="BU128" i="1"/>
  <c r="BV128" i="1"/>
  <c r="BW128" i="1"/>
  <c r="BX128" i="1"/>
  <c r="BY128" i="1"/>
  <c r="BZ128" i="1"/>
  <c r="CA128" i="1"/>
  <c r="CB128" i="1"/>
  <c r="CC128" i="1"/>
  <c r="CD128" i="1"/>
  <c r="CE128" i="1"/>
  <c r="CF128" i="1"/>
  <c r="CG128" i="1"/>
  <c r="CH128" i="1"/>
  <c r="CI128" i="1"/>
  <c r="CJ128" i="1"/>
  <c r="CK128" i="1"/>
  <c r="CL128" i="1"/>
  <c r="CM128" i="1"/>
  <c r="CN128" i="1"/>
  <c r="CO128" i="1"/>
  <c r="CP128" i="1"/>
  <c r="CQ128" i="1"/>
  <c r="CR128" i="1"/>
  <c r="CS128" i="1"/>
  <c r="CT128" i="1"/>
  <c r="CU128" i="1"/>
  <c r="CV128" i="1"/>
  <c r="CW128" i="1"/>
  <c r="CX128" i="1"/>
  <c r="CY128" i="1"/>
  <c r="CZ128" i="1"/>
  <c r="DA128" i="1"/>
  <c r="DB128" i="1"/>
  <c r="DC128" i="1"/>
  <c r="DD128" i="1"/>
  <c r="DE128" i="1"/>
  <c r="DF128" i="1"/>
  <c r="DG128" i="1"/>
  <c r="DH128" i="1"/>
  <c r="DI128" i="1"/>
  <c r="DJ128" i="1"/>
  <c r="DK128" i="1"/>
  <c r="DL128" i="1"/>
  <c r="DM128" i="1"/>
  <c r="DN128" i="1"/>
  <c r="DO128" i="1"/>
  <c r="DP128" i="1"/>
  <c r="DQ128" i="1"/>
  <c r="DR128" i="1"/>
  <c r="DS128" i="1"/>
  <c r="DT128" i="1"/>
  <c r="DU128" i="1"/>
  <c r="DV128" i="1"/>
  <c r="DW128" i="1"/>
  <c r="DX128" i="1"/>
  <c r="DY128" i="1"/>
  <c r="DZ128" i="1"/>
  <c r="EA128" i="1"/>
  <c r="EB128" i="1"/>
  <c r="EC128" i="1"/>
  <c r="ED128" i="1"/>
  <c r="EE128" i="1"/>
  <c r="EF128" i="1"/>
  <c r="EG128" i="1"/>
  <c r="EH128" i="1"/>
  <c r="EI128" i="1"/>
  <c r="EJ128" i="1"/>
  <c r="EK128" i="1"/>
  <c r="EL128" i="1"/>
  <c r="EM128" i="1"/>
  <c r="EN128" i="1"/>
  <c r="EO128" i="1"/>
  <c r="EP128" i="1"/>
  <c r="EQ128" i="1"/>
  <c r="ER128" i="1"/>
  <c r="ES128" i="1"/>
  <c r="ET128" i="1"/>
  <c r="EU128" i="1"/>
  <c r="EV128" i="1"/>
  <c r="EW128" i="1"/>
  <c r="EX128" i="1"/>
  <c r="EY128" i="1"/>
  <c r="EZ128" i="1"/>
  <c r="FA128" i="1"/>
  <c r="FB128" i="1"/>
  <c r="FC128" i="1"/>
  <c r="FD128" i="1"/>
  <c r="FE128" i="1"/>
  <c r="FF128" i="1"/>
  <c r="FG128" i="1"/>
  <c r="FH128" i="1"/>
  <c r="FI128" i="1"/>
  <c r="FJ128" i="1"/>
  <c r="FK128" i="1"/>
  <c r="FL128" i="1"/>
  <c r="FM128" i="1"/>
  <c r="FN128" i="1"/>
  <c r="FO128" i="1"/>
  <c r="FP128" i="1"/>
  <c r="FQ128" i="1"/>
  <c r="FR128" i="1"/>
  <c r="FS128" i="1"/>
  <c r="FT128" i="1"/>
  <c r="FU128" i="1"/>
  <c r="FV128" i="1"/>
  <c r="FW128" i="1"/>
  <c r="FX128" i="1"/>
  <c r="FY128" i="1"/>
  <c r="FZ128" i="1"/>
  <c r="GA128" i="1"/>
  <c r="GB128" i="1"/>
  <c r="GC128" i="1"/>
  <c r="GD128" i="1"/>
  <c r="GE128" i="1"/>
  <c r="GF128" i="1"/>
  <c r="GG128" i="1"/>
  <c r="GH128" i="1"/>
  <c r="GI128" i="1"/>
  <c r="GJ128" i="1"/>
  <c r="GK128" i="1"/>
  <c r="GL128" i="1"/>
  <c r="GM128" i="1"/>
  <c r="GN128" i="1"/>
  <c r="GO128" i="1"/>
  <c r="GP128" i="1"/>
  <c r="GQ128" i="1"/>
  <c r="GR128" i="1"/>
  <c r="GS128" i="1"/>
  <c r="GT128" i="1"/>
  <c r="AG129" i="1"/>
  <c r="AH129" i="1"/>
  <c r="AI129" i="1"/>
  <c r="AJ129" i="1"/>
  <c r="AK129" i="1"/>
  <c r="AL129" i="1"/>
  <c r="AM129" i="1"/>
  <c r="AN129" i="1"/>
  <c r="AO129" i="1"/>
  <c r="AP129" i="1"/>
  <c r="AQ129" i="1"/>
  <c r="AR129" i="1"/>
  <c r="AS129" i="1"/>
  <c r="AT129" i="1"/>
  <c r="AU129" i="1"/>
  <c r="AV129" i="1"/>
  <c r="AW129" i="1"/>
  <c r="AX129" i="1"/>
  <c r="AY129" i="1"/>
  <c r="AZ129" i="1"/>
  <c r="BA129" i="1"/>
  <c r="BB129" i="1"/>
  <c r="BC129" i="1"/>
  <c r="BD129" i="1"/>
  <c r="BE129" i="1"/>
  <c r="BF129" i="1"/>
  <c r="BG129" i="1"/>
  <c r="BH129" i="1"/>
  <c r="BI129" i="1"/>
  <c r="BJ129" i="1"/>
  <c r="BK129" i="1"/>
  <c r="BL129" i="1"/>
  <c r="BM129" i="1"/>
  <c r="BN129" i="1"/>
  <c r="BO129" i="1"/>
  <c r="BP129" i="1"/>
  <c r="BQ129" i="1"/>
  <c r="BR129" i="1"/>
  <c r="BS129" i="1"/>
  <c r="BT129" i="1"/>
  <c r="BU129" i="1"/>
  <c r="BV129" i="1"/>
  <c r="BW129" i="1"/>
  <c r="BX129" i="1"/>
  <c r="BY129" i="1"/>
  <c r="BZ129" i="1"/>
  <c r="CA129" i="1"/>
  <c r="CB129" i="1"/>
  <c r="CC129" i="1"/>
  <c r="CD129" i="1"/>
  <c r="CE129" i="1"/>
  <c r="CF129" i="1"/>
  <c r="CG129" i="1"/>
  <c r="CH129" i="1"/>
  <c r="CI129" i="1"/>
  <c r="CJ129" i="1"/>
  <c r="CK129" i="1"/>
  <c r="CL129" i="1"/>
  <c r="CM129" i="1"/>
  <c r="CN129" i="1"/>
  <c r="CO129" i="1"/>
  <c r="CP129" i="1"/>
  <c r="CQ129" i="1"/>
  <c r="CR129" i="1"/>
  <c r="CS129" i="1"/>
  <c r="CT129" i="1"/>
  <c r="CU129" i="1"/>
  <c r="CV129" i="1"/>
  <c r="CW129" i="1"/>
  <c r="CX129" i="1"/>
  <c r="CY129" i="1"/>
  <c r="CZ129" i="1"/>
  <c r="DA129" i="1"/>
  <c r="DB129" i="1"/>
  <c r="DC129" i="1"/>
  <c r="DD129" i="1"/>
  <c r="DE129" i="1"/>
  <c r="DF129" i="1"/>
  <c r="DG129" i="1"/>
  <c r="DH129" i="1"/>
  <c r="DI129" i="1"/>
  <c r="DJ129" i="1"/>
  <c r="DK129" i="1"/>
  <c r="DL129" i="1"/>
  <c r="DM129" i="1"/>
  <c r="DN129" i="1"/>
  <c r="DO129" i="1"/>
  <c r="DP129" i="1"/>
  <c r="DQ129" i="1"/>
  <c r="DR129" i="1"/>
  <c r="DS129" i="1"/>
  <c r="DT129" i="1"/>
  <c r="DU129" i="1"/>
  <c r="DV129" i="1"/>
  <c r="DW129" i="1"/>
  <c r="DX129" i="1"/>
  <c r="DY129" i="1"/>
  <c r="DZ129" i="1"/>
  <c r="EA129" i="1"/>
  <c r="EB129" i="1"/>
  <c r="EC129" i="1"/>
  <c r="ED129" i="1"/>
  <c r="EE129" i="1"/>
  <c r="EF129" i="1"/>
  <c r="EG129" i="1"/>
  <c r="EH129" i="1"/>
  <c r="EI129" i="1"/>
  <c r="EJ129" i="1"/>
  <c r="EK129" i="1"/>
  <c r="EL129" i="1"/>
  <c r="EM129" i="1"/>
  <c r="EN129" i="1"/>
  <c r="EO129" i="1"/>
  <c r="EP129" i="1"/>
  <c r="EQ129" i="1"/>
  <c r="ER129" i="1"/>
  <c r="ES129" i="1"/>
  <c r="ET129" i="1"/>
  <c r="EU129" i="1"/>
  <c r="EV129" i="1"/>
  <c r="EW129" i="1"/>
  <c r="EX129" i="1"/>
  <c r="EY129" i="1"/>
  <c r="EZ129" i="1"/>
  <c r="FA129" i="1"/>
  <c r="FB129" i="1"/>
  <c r="FC129" i="1"/>
  <c r="FD129" i="1"/>
  <c r="FE129" i="1"/>
  <c r="FF129" i="1"/>
  <c r="FG129" i="1"/>
  <c r="FH129" i="1"/>
  <c r="FI129" i="1"/>
  <c r="FJ129" i="1"/>
  <c r="FK129" i="1"/>
  <c r="FL129" i="1"/>
  <c r="FM129" i="1"/>
  <c r="FN129" i="1"/>
  <c r="FO129" i="1"/>
  <c r="FP129" i="1"/>
  <c r="FQ129" i="1"/>
  <c r="FR129" i="1"/>
  <c r="FS129" i="1"/>
  <c r="FT129" i="1"/>
  <c r="FU129" i="1"/>
  <c r="FV129" i="1"/>
  <c r="FW129" i="1"/>
  <c r="FX129" i="1"/>
  <c r="FY129" i="1"/>
  <c r="FZ129" i="1"/>
  <c r="GA129" i="1"/>
  <c r="GB129" i="1"/>
  <c r="GC129" i="1"/>
  <c r="GD129" i="1"/>
  <c r="GE129" i="1"/>
  <c r="GF129" i="1"/>
  <c r="GG129" i="1"/>
  <c r="GH129" i="1"/>
  <c r="GI129" i="1"/>
  <c r="GJ129" i="1"/>
  <c r="GK129" i="1"/>
  <c r="GL129" i="1"/>
  <c r="GM129" i="1"/>
  <c r="GN129" i="1"/>
  <c r="GO129" i="1"/>
  <c r="GP129" i="1"/>
  <c r="GQ129" i="1"/>
  <c r="GR129" i="1"/>
  <c r="GS129" i="1"/>
  <c r="GT129" i="1"/>
  <c r="AG130" i="1"/>
  <c r="AH130" i="1"/>
  <c r="AI130" i="1"/>
  <c r="AJ130" i="1"/>
  <c r="AK130" i="1"/>
  <c r="AL130" i="1"/>
  <c r="AM130" i="1"/>
  <c r="AN130" i="1"/>
  <c r="AO130" i="1"/>
  <c r="AP130" i="1"/>
  <c r="AQ130" i="1"/>
  <c r="AR130" i="1"/>
  <c r="AS130" i="1"/>
  <c r="AT130" i="1"/>
  <c r="AU130" i="1"/>
  <c r="AV130" i="1"/>
  <c r="AW130" i="1"/>
  <c r="AX130" i="1"/>
  <c r="AY130" i="1"/>
  <c r="AZ130" i="1"/>
  <c r="BA130" i="1"/>
  <c r="BB130" i="1"/>
  <c r="BC130" i="1"/>
  <c r="BD130" i="1"/>
  <c r="BE130" i="1"/>
  <c r="BF130" i="1"/>
  <c r="BG130" i="1"/>
  <c r="BH130" i="1"/>
  <c r="BI130" i="1"/>
  <c r="BJ130" i="1"/>
  <c r="BK130" i="1"/>
  <c r="BL130" i="1"/>
  <c r="BM130" i="1"/>
  <c r="BN130" i="1"/>
  <c r="BO130" i="1"/>
  <c r="BP130" i="1"/>
  <c r="BQ130" i="1"/>
  <c r="BR130" i="1"/>
  <c r="BS130" i="1"/>
  <c r="BT130" i="1"/>
  <c r="BU130" i="1"/>
  <c r="BV130" i="1"/>
  <c r="BW130" i="1"/>
  <c r="BX130" i="1"/>
  <c r="BY130" i="1"/>
  <c r="BZ130" i="1"/>
  <c r="CA130" i="1"/>
  <c r="CB130" i="1"/>
  <c r="CC130" i="1"/>
  <c r="CD130" i="1"/>
  <c r="CE130" i="1"/>
  <c r="CF130" i="1"/>
  <c r="CG130" i="1"/>
  <c r="CH130" i="1"/>
  <c r="CI130" i="1"/>
  <c r="CJ130" i="1"/>
  <c r="CK130" i="1"/>
  <c r="CL130" i="1"/>
  <c r="CM130" i="1"/>
  <c r="CN130" i="1"/>
  <c r="CO130" i="1"/>
  <c r="CP130" i="1"/>
  <c r="CQ130" i="1"/>
  <c r="CR130" i="1"/>
  <c r="CS130" i="1"/>
  <c r="CT130" i="1"/>
  <c r="CU130" i="1"/>
  <c r="CV130" i="1"/>
  <c r="CW130" i="1"/>
  <c r="CX130" i="1"/>
  <c r="CY130" i="1"/>
  <c r="CZ130" i="1"/>
  <c r="DA130" i="1"/>
  <c r="DB130" i="1"/>
  <c r="DC130" i="1"/>
  <c r="DD130" i="1"/>
  <c r="DE130" i="1"/>
  <c r="DF130" i="1"/>
  <c r="DG130" i="1"/>
  <c r="DH130" i="1"/>
  <c r="DI130" i="1"/>
  <c r="DJ130" i="1"/>
  <c r="DK130" i="1"/>
  <c r="DL130" i="1"/>
  <c r="DM130" i="1"/>
  <c r="DN130" i="1"/>
  <c r="DO130" i="1"/>
  <c r="DP130" i="1"/>
  <c r="DQ130" i="1"/>
  <c r="DR130" i="1"/>
  <c r="DS130" i="1"/>
  <c r="DT130" i="1"/>
  <c r="DU130" i="1"/>
  <c r="DV130" i="1"/>
  <c r="DW130" i="1"/>
  <c r="DX130" i="1"/>
  <c r="DY130" i="1"/>
  <c r="DZ130" i="1"/>
  <c r="EA130" i="1"/>
  <c r="EB130" i="1"/>
  <c r="EC130" i="1"/>
  <c r="ED130" i="1"/>
  <c r="EE130" i="1"/>
  <c r="EF130" i="1"/>
  <c r="EG130" i="1"/>
  <c r="EH130" i="1"/>
  <c r="EI130" i="1"/>
  <c r="EJ130" i="1"/>
  <c r="EK130" i="1"/>
  <c r="EL130" i="1"/>
  <c r="EM130" i="1"/>
  <c r="EN130" i="1"/>
  <c r="EO130" i="1"/>
  <c r="EP130" i="1"/>
  <c r="EQ130" i="1"/>
  <c r="ER130" i="1"/>
  <c r="ES130" i="1"/>
  <c r="ET130" i="1"/>
  <c r="EU130" i="1"/>
  <c r="EV130" i="1"/>
  <c r="EW130" i="1"/>
  <c r="EX130" i="1"/>
  <c r="EY130" i="1"/>
  <c r="EZ130" i="1"/>
  <c r="FA130" i="1"/>
  <c r="FB130" i="1"/>
  <c r="FC130" i="1"/>
  <c r="FD130" i="1"/>
  <c r="FE130" i="1"/>
  <c r="FF130" i="1"/>
  <c r="FG130" i="1"/>
  <c r="FH130" i="1"/>
  <c r="FI130" i="1"/>
  <c r="FJ130" i="1"/>
  <c r="FK130" i="1"/>
  <c r="FL130" i="1"/>
  <c r="FM130" i="1"/>
  <c r="FN130" i="1"/>
  <c r="FO130" i="1"/>
  <c r="FP130" i="1"/>
  <c r="FQ130" i="1"/>
  <c r="FR130" i="1"/>
  <c r="FS130" i="1"/>
  <c r="FT130" i="1"/>
  <c r="FU130" i="1"/>
  <c r="FV130" i="1"/>
  <c r="FW130" i="1"/>
  <c r="FX130" i="1"/>
  <c r="FY130" i="1"/>
  <c r="FZ130" i="1"/>
  <c r="GA130" i="1"/>
  <c r="GB130" i="1"/>
  <c r="GC130" i="1"/>
  <c r="GD130" i="1"/>
  <c r="GE130" i="1"/>
  <c r="GF130" i="1"/>
  <c r="GG130" i="1"/>
  <c r="GH130" i="1"/>
  <c r="GI130" i="1"/>
  <c r="GJ130" i="1"/>
  <c r="GK130" i="1"/>
  <c r="GL130" i="1"/>
  <c r="GM130" i="1"/>
  <c r="GN130" i="1"/>
  <c r="GO130" i="1"/>
  <c r="GP130" i="1"/>
  <c r="GQ130" i="1"/>
  <c r="GR130" i="1"/>
  <c r="GS130" i="1"/>
  <c r="GT130" i="1"/>
  <c r="AG131" i="1"/>
  <c r="AH131" i="1"/>
  <c r="AI131" i="1"/>
  <c r="AJ131" i="1"/>
  <c r="AK131" i="1"/>
  <c r="AL131" i="1"/>
  <c r="AM131" i="1"/>
  <c r="AN131" i="1"/>
  <c r="AO131" i="1"/>
  <c r="AP131" i="1"/>
  <c r="AQ131" i="1"/>
  <c r="AR131" i="1"/>
  <c r="AS131" i="1"/>
  <c r="AT131" i="1"/>
  <c r="AU131" i="1"/>
  <c r="AV131" i="1"/>
  <c r="AW131" i="1"/>
  <c r="AX131" i="1"/>
  <c r="AY131" i="1"/>
  <c r="AZ131" i="1"/>
  <c r="BA131" i="1"/>
  <c r="BB131" i="1"/>
  <c r="BC131" i="1"/>
  <c r="BD131" i="1"/>
  <c r="BE131" i="1"/>
  <c r="BF131" i="1"/>
  <c r="BG131" i="1"/>
  <c r="BH131" i="1"/>
  <c r="BI131" i="1"/>
  <c r="BJ131" i="1"/>
  <c r="BK131" i="1"/>
  <c r="BL131" i="1"/>
  <c r="BM131" i="1"/>
  <c r="BN131" i="1"/>
  <c r="BO131" i="1"/>
  <c r="BP131" i="1"/>
  <c r="BQ131" i="1"/>
  <c r="BR131" i="1"/>
  <c r="BS131" i="1"/>
  <c r="BT131" i="1"/>
  <c r="BU131" i="1"/>
  <c r="BV131" i="1"/>
  <c r="BW131" i="1"/>
  <c r="BX131" i="1"/>
  <c r="BY131" i="1"/>
  <c r="BZ131" i="1"/>
  <c r="CA131" i="1"/>
  <c r="CB131" i="1"/>
  <c r="CC131" i="1"/>
  <c r="CD131" i="1"/>
  <c r="CE131" i="1"/>
  <c r="CF131" i="1"/>
  <c r="CG131" i="1"/>
  <c r="CH131" i="1"/>
  <c r="CI131" i="1"/>
  <c r="CJ131" i="1"/>
  <c r="CK131" i="1"/>
  <c r="CL131" i="1"/>
  <c r="CM131" i="1"/>
  <c r="CN131" i="1"/>
  <c r="CO131" i="1"/>
  <c r="CP131" i="1"/>
  <c r="CQ131" i="1"/>
  <c r="CR131" i="1"/>
  <c r="CS131" i="1"/>
  <c r="CT131" i="1"/>
  <c r="CU131" i="1"/>
  <c r="CV131" i="1"/>
  <c r="CW131" i="1"/>
  <c r="CX131" i="1"/>
  <c r="CY131" i="1"/>
  <c r="CZ131" i="1"/>
  <c r="DA131" i="1"/>
  <c r="DB131" i="1"/>
  <c r="DC131" i="1"/>
  <c r="DD131" i="1"/>
  <c r="DE131" i="1"/>
  <c r="DF131" i="1"/>
  <c r="DG131" i="1"/>
  <c r="DH131" i="1"/>
  <c r="DI131" i="1"/>
  <c r="DJ131" i="1"/>
  <c r="DK131" i="1"/>
  <c r="DL131" i="1"/>
  <c r="DM131" i="1"/>
  <c r="DN131" i="1"/>
  <c r="DO131" i="1"/>
  <c r="DP131" i="1"/>
  <c r="DQ131" i="1"/>
  <c r="DR131" i="1"/>
  <c r="DS131" i="1"/>
  <c r="DT131" i="1"/>
  <c r="DU131" i="1"/>
  <c r="DV131" i="1"/>
  <c r="DW131" i="1"/>
  <c r="DX131" i="1"/>
  <c r="DY131" i="1"/>
  <c r="DZ131" i="1"/>
  <c r="EA131" i="1"/>
  <c r="EB131" i="1"/>
  <c r="EC131" i="1"/>
  <c r="ED131" i="1"/>
  <c r="EE131" i="1"/>
  <c r="EF131" i="1"/>
  <c r="EG131" i="1"/>
  <c r="EH131" i="1"/>
  <c r="EI131" i="1"/>
  <c r="EJ131" i="1"/>
  <c r="EK131" i="1"/>
  <c r="EL131" i="1"/>
  <c r="EM131" i="1"/>
  <c r="EN131" i="1"/>
  <c r="EO131" i="1"/>
  <c r="EP131" i="1"/>
  <c r="EQ131" i="1"/>
  <c r="ER131" i="1"/>
  <c r="ES131" i="1"/>
  <c r="ET131" i="1"/>
  <c r="EU131" i="1"/>
  <c r="EV131" i="1"/>
  <c r="EW131" i="1"/>
  <c r="EX131" i="1"/>
  <c r="EY131" i="1"/>
  <c r="EZ131" i="1"/>
  <c r="FA131" i="1"/>
  <c r="FB131" i="1"/>
  <c r="FC131" i="1"/>
  <c r="FD131" i="1"/>
  <c r="FE131" i="1"/>
  <c r="FF131" i="1"/>
  <c r="FG131" i="1"/>
  <c r="FH131" i="1"/>
  <c r="FI131" i="1"/>
  <c r="FJ131" i="1"/>
  <c r="FK131" i="1"/>
  <c r="FL131" i="1"/>
  <c r="FM131" i="1"/>
  <c r="FN131" i="1"/>
  <c r="FO131" i="1"/>
  <c r="FP131" i="1"/>
  <c r="FQ131" i="1"/>
  <c r="FR131" i="1"/>
  <c r="FS131" i="1"/>
  <c r="FT131" i="1"/>
  <c r="FU131" i="1"/>
  <c r="FV131" i="1"/>
  <c r="FW131" i="1"/>
  <c r="FX131" i="1"/>
  <c r="FY131" i="1"/>
  <c r="FZ131" i="1"/>
  <c r="GA131" i="1"/>
  <c r="GB131" i="1"/>
  <c r="GC131" i="1"/>
  <c r="GD131" i="1"/>
  <c r="GE131" i="1"/>
  <c r="GF131" i="1"/>
  <c r="GG131" i="1"/>
  <c r="GH131" i="1"/>
  <c r="GI131" i="1"/>
  <c r="GJ131" i="1"/>
  <c r="GK131" i="1"/>
  <c r="GL131" i="1"/>
  <c r="GM131" i="1"/>
  <c r="GN131" i="1"/>
  <c r="GO131" i="1"/>
  <c r="GP131" i="1"/>
  <c r="GQ131" i="1"/>
  <c r="GR131" i="1"/>
  <c r="GS131" i="1"/>
  <c r="GT131" i="1"/>
  <c r="AG132" i="1"/>
  <c r="AH132" i="1"/>
  <c r="AI132" i="1"/>
  <c r="AJ132" i="1"/>
  <c r="AK132" i="1"/>
  <c r="AL132" i="1"/>
  <c r="AM132" i="1"/>
  <c r="AN132" i="1"/>
  <c r="AO132" i="1"/>
  <c r="AP132" i="1"/>
  <c r="AQ132" i="1"/>
  <c r="AR132" i="1"/>
  <c r="AS132" i="1"/>
  <c r="AT132" i="1"/>
  <c r="AU132" i="1"/>
  <c r="AV132" i="1"/>
  <c r="AW132" i="1"/>
  <c r="AX132" i="1"/>
  <c r="AY132" i="1"/>
  <c r="AZ132" i="1"/>
  <c r="BA132" i="1"/>
  <c r="BB132" i="1"/>
  <c r="BC132" i="1"/>
  <c r="BD132" i="1"/>
  <c r="BE132" i="1"/>
  <c r="BF132" i="1"/>
  <c r="BG132" i="1"/>
  <c r="BH132" i="1"/>
  <c r="BI132" i="1"/>
  <c r="BJ132" i="1"/>
  <c r="BK132" i="1"/>
  <c r="BL132" i="1"/>
  <c r="BM132" i="1"/>
  <c r="BN132" i="1"/>
  <c r="BO132" i="1"/>
  <c r="BP132" i="1"/>
  <c r="BQ132" i="1"/>
  <c r="BR132" i="1"/>
  <c r="BS132" i="1"/>
  <c r="BT132" i="1"/>
  <c r="BU132" i="1"/>
  <c r="BV132" i="1"/>
  <c r="BW132" i="1"/>
  <c r="BX132" i="1"/>
  <c r="BY132" i="1"/>
  <c r="BZ132" i="1"/>
  <c r="CA132" i="1"/>
  <c r="CB132" i="1"/>
  <c r="CC132" i="1"/>
  <c r="CD132" i="1"/>
  <c r="CE132" i="1"/>
  <c r="CF132" i="1"/>
  <c r="CG132" i="1"/>
  <c r="CH132" i="1"/>
  <c r="CI132" i="1"/>
  <c r="CJ132" i="1"/>
  <c r="CK132" i="1"/>
  <c r="CL132" i="1"/>
  <c r="CM132" i="1"/>
  <c r="CN132" i="1"/>
  <c r="CO132" i="1"/>
  <c r="CP132" i="1"/>
  <c r="CQ132" i="1"/>
  <c r="CR132" i="1"/>
  <c r="CS132" i="1"/>
  <c r="CT132" i="1"/>
  <c r="CU132" i="1"/>
  <c r="CV132" i="1"/>
  <c r="CW132" i="1"/>
  <c r="CX132" i="1"/>
  <c r="CY132" i="1"/>
  <c r="CZ132" i="1"/>
  <c r="DA132" i="1"/>
  <c r="DB132" i="1"/>
  <c r="DC132" i="1"/>
  <c r="DD132" i="1"/>
  <c r="DE132" i="1"/>
  <c r="DF132" i="1"/>
  <c r="DG132" i="1"/>
  <c r="DH132" i="1"/>
  <c r="DI132" i="1"/>
  <c r="DJ132" i="1"/>
  <c r="DK132" i="1"/>
  <c r="DL132" i="1"/>
  <c r="DM132" i="1"/>
  <c r="DN132" i="1"/>
  <c r="DO132" i="1"/>
  <c r="DP132" i="1"/>
  <c r="DQ132" i="1"/>
  <c r="DR132" i="1"/>
  <c r="DS132" i="1"/>
  <c r="DT132" i="1"/>
  <c r="DU132" i="1"/>
  <c r="DV132" i="1"/>
  <c r="DW132" i="1"/>
  <c r="DX132" i="1"/>
  <c r="DY132" i="1"/>
  <c r="DZ132" i="1"/>
  <c r="EA132" i="1"/>
  <c r="EB132" i="1"/>
  <c r="EC132" i="1"/>
  <c r="ED132" i="1"/>
  <c r="EE132" i="1"/>
  <c r="EF132" i="1"/>
  <c r="EG132" i="1"/>
  <c r="EH132" i="1"/>
  <c r="EI132" i="1"/>
  <c r="EJ132" i="1"/>
  <c r="EK132" i="1"/>
  <c r="EL132" i="1"/>
  <c r="EM132" i="1"/>
  <c r="EN132" i="1"/>
  <c r="EO132" i="1"/>
  <c r="EP132" i="1"/>
  <c r="EQ132" i="1"/>
  <c r="ER132" i="1"/>
  <c r="ES132" i="1"/>
  <c r="ET132" i="1"/>
  <c r="EU132" i="1"/>
  <c r="EV132" i="1"/>
  <c r="EW132" i="1"/>
  <c r="EX132" i="1"/>
  <c r="EY132" i="1"/>
  <c r="EZ132" i="1"/>
  <c r="FA132" i="1"/>
  <c r="FB132" i="1"/>
  <c r="FC132" i="1"/>
  <c r="FD132" i="1"/>
  <c r="FE132" i="1"/>
  <c r="FF132" i="1"/>
  <c r="FG132" i="1"/>
  <c r="FH132" i="1"/>
  <c r="FI132" i="1"/>
  <c r="FJ132" i="1"/>
  <c r="FK132" i="1"/>
  <c r="FL132" i="1"/>
  <c r="FM132" i="1"/>
  <c r="FN132" i="1"/>
  <c r="FO132" i="1"/>
  <c r="FP132" i="1"/>
  <c r="FQ132" i="1"/>
  <c r="FR132" i="1"/>
  <c r="FS132" i="1"/>
  <c r="FT132" i="1"/>
  <c r="FU132" i="1"/>
  <c r="FV132" i="1"/>
  <c r="FW132" i="1"/>
  <c r="FX132" i="1"/>
  <c r="FY132" i="1"/>
  <c r="FZ132" i="1"/>
  <c r="GA132" i="1"/>
  <c r="GB132" i="1"/>
  <c r="GC132" i="1"/>
  <c r="GD132" i="1"/>
  <c r="GE132" i="1"/>
  <c r="GF132" i="1"/>
  <c r="GG132" i="1"/>
  <c r="GH132" i="1"/>
  <c r="GI132" i="1"/>
  <c r="GJ132" i="1"/>
  <c r="GK132" i="1"/>
  <c r="GL132" i="1"/>
  <c r="GM132" i="1"/>
  <c r="GN132" i="1"/>
  <c r="GO132" i="1"/>
  <c r="GP132" i="1"/>
  <c r="GQ132" i="1"/>
  <c r="GR132" i="1"/>
  <c r="GS132" i="1"/>
  <c r="GT132" i="1"/>
  <c r="AG133" i="1"/>
  <c r="AH133" i="1"/>
  <c r="AI133" i="1"/>
  <c r="AJ133" i="1"/>
  <c r="AK133" i="1"/>
  <c r="AL133" i="1"/>
  <c r="AM133" i="1"/>
  <c r="AN133" i="1"/>
  <c r="AO133" i="1"/>
  <c r="AP133" i="1"/>
  <c r="AQ133" i="1"/>
  <c r="AR133" i="1"/>
  <c r="AS133" i="1"/>
  <c r="AT133" i="1"/>
  <c r="AU133" i="1"/>
  <c r="AV133" i="1"/>
  <c r="AW133" i="1"/>
  <c r="AX133" i="1"/>
  <c r="AY133" i="1"/>
  <c r="AZ133" i="1"/>
  <c r="BA133" i="1"/>
  <c r="BB133" i="1"/>
  <c r="BC133" i="1"/>
  <c r="BD133" i="1"/>
  <c r="BE133" i="1"/>
  <c r="BF133" i="1"/>
  <c r="BG133" i="1"/>
  <c r="BH133" i="1"/>
  <c r="BI133" i="1"/>
  <c r="BJ133" i="1"/>
  <c r="BK133" i="1"/>
  <c r="BL133" i="1"/>
  <c r="BM133" i="1"/>
  <c r="BN133" i="1"/>
  <c r="BO133" i="1"/>
  <c r="BP133" i="1"/>
  <c r="BQ133" i="1"/>
  <c r="BR133" i="1"/>
  <c r="BS133" i="1"/>
  <c r="BT133" i="1"/>
  <c r="BU133" i="1"/>
  <c r="BV133" i="1"/>
  <c r="BW133" i="1"/>
  <c r="BX133" i="1"/>
  <c r="BY133" i="1"/>
  <c r="BZ133" i="1"/>
  <c r="CA133" i="1"/>
  <c r="CB133" i="1"/>
  <c r="CC133" i="1"/>
  <c r="CD133" i="1"/>
  <c r="CE133" i="1"/>
  <c r="CF133" i="1"/>
  <c r="CG133" i="1"/>
  <c r="CH133" i="1"/>
  <c r="CI133" i="1"/>
  <c r="CJ133" i="1"/>
  <c r="CK133" i="1"/>
  <c r="CL133" i="1"/>
  <c r="CM133" i="1"/>
  <c r="CN133" i="1"/>
  <c r="CO133" i="1"/>
  <c r="CP133" i="1"/>
  <c r="CQ133" i="1"/>
  <c r="CR133" i="1"/>
  <c r="CS133" i="1"/>
  <c r="CT133" i="1"/>
  <c r="CU133" i="1"/>
  <c r="CV133" i="1"/>
  <c r="CW133" i="1"/>
  <c r="CX133" i="1"/>
  <c r="CY133" i="1"/>
  <c r="CZ133" i="1"/>
  <c r="DA133" i="1"/>
  <c r="DB133" i="1"/>
  <c r="DC133" i="1"/>
  <c r="DD133" i="1"/>
  <c r="DE133" i="1"/>
  <c r="DF133" i="1"/>
  <c r="DG133" i="1"/>
  <c r="DH133" i="1"/>
  <c r="DI133" i="1"/>
  <c r="DJ133" i="1"/>
  <c r="DK133" i="1"/>
  <c r="DL133" i="1"/>
  <c r="DM133" i="1"/>
  <c r="DN133" i="1"/>
  <c r="DO133" i="1"/>
  <c r="DP133" i="1"/>
  <c r="DQ133" i="1"/>
  <c r="DR133" i="1"/>
  <c r="DS133" i="1"/>
  <c r="DT133" i="1"/>
  <c r="DU133" i="1"/>
  <c r="DV133" i="1"/>
  <c r="DW133" i="1"/>
  <c r="DX133" i="1"/>
  <c r="DY133" i="1"/>
  <c r="DZ133" i="1"/>
  <c r="EA133" i="1"/>
  <c r="EB133" i="1"/>
  <c r="EC133" i="1"/>
  <c r="ED133" i="1"/>
  <c r="EE133" i="1"/>
  <c r="EF133" i="1"/>
  <c r="EG133" i="1"/>
  <c r="EH133" i="1"/>
  <c r="EI133" i="1"/>
  <c r="EJ133" i="1"/>
  <c r="EK133" i="1"/>
  <c r="EL133" i="1"/>
  <c r="EM133" i="1"/>
  <c r="EN133" i="1"/>
  <c r="EO133" i="1"/>
  <c r="EP133" i="1"/>
  <c r="EQ133" i="1"/>
  <c r="ER133" i="1"/>
  <c r="ES133" i="1"/>
  <c r="ET133" i="1"/>
  <c r="EU133" i="1"/>
  <c r="EV133" i="1"/>
  <c r="EW133" i="1"/>
  <c r="EX133" i="1"/>
  <c r="EY133" i="1"/>
  <c r="EZ133" i="1"/>
  <c r="FA133" i="1"/>
  <c r="FB133" i="1"/>
  <c r="FC133" i="1"/>
  <c r="FD133" i="1"/>
  <c r="FE133" i="1"/>
  <c r="FF133" i="1"/>
  <c r="FG133" i="1"/>
  <c r="FH133" i="1"/>
  <c r="FI133" i="1"/>
  <c r="FJ133" i="1"/>
  <c r="FK133" i="1"/>
  <c r="FL133" i="1"/>
  <c r="FM133" i="1"/>
  <c r="FN133" i="1"/>
  <c r="FO133" i="1"/>
  <c r="FP133" i="1"/>
  <c r="FQ133" i="1"/>
  <c r="FR133" i="1"/>
  <c r="FS133" i="1"/>
  <c r="FT133" i="1"/>
  <c r="FU133" i="1"/>
  <c r="FV133" i="1"/>
  <c r="FW133" i="1"/>
  <c r="FX133" i="1"/>
  <c r="FY133" i="1"/>
  <c r="FZ133" i="1"/>
  <c r="GA133" i="1"/>
  <c r="GB133" i="1"/>
  <c r="GC133" i="1"/>
  <c r="GD133" i="1"/>
  <c r="GE133" i="1"/>
  <c r="GF133" i="1"/>
  <c r="GG133" i="1"/>
  <c r="GH133" i="1"/>
  <c r="GI133" i="1"/>
  <c r="GJ133" i="1"/>
  <c r="GK133" i="1"/>
  <c r="GL133" i="1"/>
  <c r="GM133" i="1"/>
  <c r="GN133" i="1"/>
  <c r="GO133" i="1"/>
  <c r="GP133" i="1"/>
  <c r="GQ133" i="1"/>
  <c r="GR133" i="1"/>
  <c r="GS133" i="1"/>
  <c r="GT133" i="1"/>
  <c r="AG134" i="1"/>
  <c r="AH134" i="1"/>
  <c r="AI134" i="1"/>
  <c r="AJ134" i="1"/>
  <c r="AK134" i="1"/>
  <c r="AL134" i="1"/>
  <c r="AM134" i="1"/>
  <c r="AN134" i="1"/>
  <c r="AO134" i="1"/>
  <c r="AP134" i="1"/>
  <c r="AQ134" i="1"/>
  <c r="AR134" i="1"/>
  <c r="AS134" i="1"/>
  <c r="AT134" i="1"/>
  <c r="AU134" i="1"/>
  <c r="AV134" i="1"/>
  <c r="AW134" i="1"/>
  <c r="AX134" i="1"/>
  <c r="AY134" i="1"/>
  <c r="AZ134" i="1"/>
  <c r="BA134" i="1"/>
  <c r="BB134" i="1"/>
  <c r="BC134" i="1"/>
  <c r="BD134" i="1"/>
  <c r="BE134" i="1"/>
  <c r="BF134" i="1"/>
  <c r="BG134" i="1"/>
  <c r="BH134" i="1"/>
  <c r="BI134" i="1"/>
  <c r="BJ134" i="1"/>
  <c r="BK134" i="1"/>
  <c r="BL134" i="1"/>
  <c r="BM134" i="1"/>
  <c r="BN134" i="1"/>
  <c r="BO134" i="1"/>
  <c r="BP134" i="1"/>
  <c r="BQ134" i="1"/>
  <c r="BR134" i="1"/>
  <c r="BS134" i="1"/>
  <c r="BT134" i="1"/>
  <c r="BU134" i="1"/>
  <c r="BV134" i="1"/>
  <c r="BW134" i="1"/>
  <c r="BX134" i="1"/>
  <c r="BY134" i="1"/>
  <c r="BZ134" i="1"/>
  <c r="CA134" i="1"/>
  <c r="CB134" i="1"/>
  <c r="CC134" i="1"/>
  <c r="CD134" i="1"/>
  <c r="CE134" i="1"/>
  <c r="CF134" i="1"/>
  <c r="CG134" i="1"/>
  <c r="CH134" i="1"/>
  <c r="CI134" i="1"/>
  <c r="CJ134" i="1"/>
  <c r="CK134" i="1"/>
  <c r="CL134" i="1"/>
  <c r="CM134" i="1"/>
  <c r="CN134" i="1"/>
  <c r="CO134" i="1"/>
  <c r="CP134" i="1"/>
  <c r="CQ134" i="1"/>
  <c r="CR134" i="1"/>
  <c r="CS134" i="1"/>
  <c r="CT134" i="1"/>
  <c r="CU134" i="1"/>
  <c r="CV134" i="1"/>
  <c r="CW134" i="1"/>
  <c r="CX134" i="1"/>
  <c r="CY134" i="1"/>
  <c r="CZ134" i="1"/>
  <c r="DA134" i="1"/>
  <c r="DB134" i="1"/>
  <c r="DC134" i="1"/>
  <c r="DD134" i="1"/>
  <c r="DE134" i="1"/>
  <c r="DF134" i="1"/>
  <c r="DG134" i="1"/>
  <c r="DH134" i="1"/>
  <c r="DI134" i="1"/>
  <c r="DJ134" i="1"/>
  <c r="DK134" i="1"/>
  <c r="DL134" i="1"/>
  <c r="DM134" i="1"/>
  <c r="DN134" i="1"/>
  <c r="DO134" i="1"/>
  <c r="DP134" i="1"/>
  <c r="DQ134" i="1"/>
  <c r="DR134" i="1"/>
  <c r="DS134" i="1"/>
  <c r="DT134" i="1"/>
  <c r="DU134" i="1"/>
  <c r="DV134" i="1"/>
  <c r="DW134" i="1"/>
  <c r="DX134" i="1"/>
  <c r="DY134" i="1"/>
  <c r="DZ134" i="1"/>
  <c r="EA134" i="1"/>
  <c r="EB134" i="1"/>
  <c r="EC134" i="1"/>
  <c r="ED134" i="1"/>
  <c r="EE134" i="1"/>
  <c r="EF134" i="1"/>
  <c r="EG134" i="1"/>
  <c r="EH134" i="1"/>
  <c r="EI134" i="1"/>
  <c r="EJ134" i="1"/>
  <c r="EK134" i="1"/>
  <c r="EL134" i="1"/>
  <c r="EM134" i="1"/>
  <c r="EN134" i="1"/>
  <c r="EO134" i="1"/>
  <c r="EP134" i="1"/>
  <c r="EQ134" i="1"/>
  <c r="ER134" i="1"/>
  <c r="ES134" i="1"/>
  <c r="ET134" i="1"/>
  <c r="EU134" i="1"/>
  <c r="EV134" i="1"/>
  <c r="EW134" i="1"/>
  <c r="EX134" i="1"/>
  <c r="EY134" i="1"/>
  <c r="EZ134" i="1"/>
  <c r="FA134" i="1"/>
  <c r="FB134" i="1"/>
  <c r="FC134" i="1"/>
  <c r="FD134" i="1"/>
  <c r="FE134" i="1"/>
  <c r="FF134" i="1"/>
  <c r="FG134" i="1"/>
  <c r="FH134" i="1"/>
  <c r="FI134" i="1"/>
  <c r="FJ134" i="1"/>
  <c r="FK134" i="1"/>
  <c r="FL134" i="1"/>
  <c r="FM134" i="1"/>
  <c r="FN134" i="1"/>
  <c r="FO134" i="1"/>
  <c r="FP134" i="1"/>
  <c r="FQ134" i="1"/>
  <c r="FR134" i="1"/>
  <c r="FS134" i="1"/>
  <c r="FT134" i="1"/>
  <c r="FU134" i="1"/>
  <c r="FV134" i="1"/>
  <c r="FW134" i="1"/>
  <c r="FX134" i="1"/>
  <c r="FY134" i="1"/>
  <c r="FZ134" i="1"/>
  <c r="GA134" i="1"/>
  <c r="GB134" i="1"/>
  <c r="GC134" i="1"/>
  <c r="GD134" i="1"/>
  <c r="GE134" i="1"/>
  <c r="GF134" i="1"/>
  <c r="GG134" i="1"/>
  <c r="GH134" i="1"/>
  <c r="GI134" i="1"/>
  <c r="GJ134" i="1"/>
  <c r="GK134" i="1"/>
  <c r="GL134" i="1"/>
  <c r="GM134" i="1"/>
  <c r="GN134" i="1"/>
  <c r="GO134" i="1"/>
  <c r="GP134" i="1"/>
  <c r="GQ134" i="1"/>
  <c r="GR134" i="1"/>
  <c r="GS134" i="1"/>
  <c r="GT134" i="1"/>
  <c r="AG135" i="1"/>
  <c r="AH135" i="1"/>
  <c r="AI135" i="1"/>
  <c r="AJ135" i="1"/>
  <c r="AK135" i="1"/>
  <c r="AL135" i="1"/>
  <c r="AM135" i="1"/>
  <c r="AN135" i="1"/>
  <c r="AO135" i="1"/>
  <c r="AP135" i="1"/>
  <c r="AQ135" i="1"/>
  <c r="AR135" i="1"/>
  <c r="AS135" i="1"/>
  <c r="AT135" i="1"/>
  <c r="AU135" i="1"/>
  <c r="AV135" i="1"/>
  <c r="AW135" i="1"/>
  <c r="AX135" i="1"/>
  <c r="AY135" i="1"/>
  <c r="AZ135" i="1"/>
  <c r="BA135" i="1"/>
  <c r="BB135" i="1"/>
  <c r="BC135" i="1"/>
  <c r="BD135" i="1"/>
  <c r="BE135" i="1"/>
  <c r="BF135" i="1"/>
  <c r="BG135" i="1"/>
  <c r="BH135" i="1"/>
  <c r="BI135" i="1"/>
  <c r="BJ135" i="1"/>
  <c r="BK135" i="1"/>
  <c r="BL135" i="1"/>
  <c r="BM135" i="1"/>
  <c r="BN135" i="1"/>
  <c r="BO135" i="1"/>
  <c r="BP135" i="1"/>
  <c r="BQ135" i="1"/>
  <c r="BR135" i="1"/>
  <c r="BS135" i="1"/>
  <c r="BT135" i="1"/>
  <c r="BU135" i="1"/>
  <c r="BV135" i="1"/>
  <c r="BW135" i="1"/>
  <c r="BX135" i="1"/>
  <c r="BY135" i="1"/>
  <c r="BZ135" i="1"/>
  <c r="CA135" i="1"/>
  <c r="CB135" i="1"/>
  <c r="CC135" i="1"/>
  <c r="CD135" i="1"/>
  <c r="CE135" i="1"/>
  <c r="CF135" i="1"/>
  <c r="CG135" i="1"/>
  <c r="CH135" i="1"/>
  <c r="CI135" i="1"/>
  <c r="CJ135" i="1"/>
  <c r="CK135" i="1"/>
  <c r="CL135" i="1"/>
  <c r="CM135" i="1"/>
  <c r="CN135" i="1"/>
  <c r="CO135" i="1"/>
  <c r="CP135" i="1"/>
  <c r="CQ135" i="1"/>
  <c r="CR135" i="1"/>
  <c r="CS135" i="1"/>
  <c r="CT135" i="1"/>
  <c r="CU135" i="1"/>
  <c r="CV135" i="1"/>
  <c r="CW135" i="1"/>
  <c r="CX135" i="1"/>
  <c r="CY135" i="1"/>
  <c r="CZ135" i="1"/>
  <c r="DA135" i="1"/>
  <c r="DB135" i="1"/>
  <c r="DC135" i="1"/>
  <c r="DD135" i="1"/>
  <c r="DE135" i="1"/>
  <c r="DF135" i="1"/>
  <c r="DG135" i="1"/>
  <c r="DH135" i="1"/>
  <c r="DI135" i="1"/>
  <c r="DJ135" i="1"/>
  <c r="DK135" i="1"/>
  <c r="DL135" i="1"/>
  <c r="DM135" i="1"/>
  <c r="DN135" i="1"/>
  <c r="DO135" i="1"/>
  <c r="DP135" i="1"/>
  <c r="DQ135" i="1"/>
  <c r="DR135" i="1"/>
  <c r="DS135" i="1"/>
  <c r="DT135" i="1"/>
  <c r="DU135" i="1"/>
  <c r="DV135" i="1"/>
  <c r="DW135" i="1"/>
  <c r="DX135" i="1"/>
  <c r="DY135" i="1"/>
  <c r="DZ135" i="1"/>
  <c r="EA135" i="1"/>
  <c r="EB135" i="1"/>
  <c r="EC135" i="1"/>
  <c r="ED135" i="1"/>
  <c r="EE135" i="1"/>
  <c r="EF135" i="1"/>
  <c r="EG135" i="1"/>
  <c r="EH135" i="1"/>
  <c r="EI135" i="1"/>
  <c r="EJ135" i="1"/>
  <c r="EK135" i="1"/>
  <c r="EL135" i="1"/>
  <c r="EM135" i="1"/>
  <c r="EN135" i="1"/>
  <c r="EO135" i="1"/>
  <c r="EP135" i="1"/>
  <c r="EQ135" i="1"/>
  <c r="ER135" i="1"/>
  <c r="ES135" i="1"/>
  <c r="ET135" i="1"/>
  <c r="EU135" i="1"/>
  <c r="EV135" i="1"/>
  <c r="EW135" i="1"/>
  <c r="EX135" i="1"/>
  <c r="EY135" i="1"/>
  <c r="EZ135" i="1"/>
  <c r="FA135" i="1"/>
  <c r="FB135" i="1"/>
  <c r="FC135" i="1"/>
  <c r="FD135" i="1"/>
  <c r="FE135" i="1"/>
  <c r="FF135" i="1"/>
  <c r="FG135" i="1"/>
  <c r="FH135" i="1"/>
  <c r="FI135" i="1"/>
  <c r="FJ135" i="1"/>
  <c r="FK135" i="1"/>
  <c r="FL135" i="1"/>
  <c r="FM135" i="1"/>
  <c r="FN135" i="1"/>
  <c r="FO135" i="1"/>
  <c r="FP135" i="1"/>
  <c r="FQ135" i="1"/>
  <c r="FR135" i="1"/>
  <c r="FS135" i="1"/>
  <c r="FT135" i="1"/>
  <c r="FU135" i="1"/>
  <c r="FV135" i="1"/>
  <c r="FW135" i="1"/>
  <c r="FX135" i="1"/>
  <c r="FY135" i="1"/>
  <c r="FZ135" i="1"/>
  <c r="GA135" i="1"/>
  <c r="GB135" i="1"/>
  <c r="GC135" i="1"/>
  <c r="GD135" i="1"/>
  <c r="GE135" i="1"/>
  <c r="GF135" i="1"/>
  <c r="GG135" i="1"/>
  <c r="GH135" i="1"/>
  <c r="GI135" i="1"/>
  <c r="GJ135" i="1"/>
  <c r="GK135" i="1"/>
  <c r="GL135" i="1"/>
  <c r="GM135" i="1"/>
  <c r="GN135" i="1"/>
  <c r="GO135" i="1"/>
  <c r="GP135" i="1"/>
  <c r="GQ135" i="1"/>
  <c r="GR135" i="1"/>
  <c r="GS135" i="1"/>
  <c r="GT135" i="1"/>
  <c r="AG136" i="1"/>
  <c r="AH136" i="1"/>
  <c r="AI136" i="1"/>
  <c r="AJ136" i="1"/>
  <c r="AK136" i="1"/>
  <c r="AL136" i="1"/>
  <c r="AM136" i="1"/>
  <c r="AN136" i="1"/>
  <c r="AO136" i="1"/>
  <c r="AP136" i="1"/>
  <c r="AQ136" i="1"/>
  <c r="AR136" i="1"/>
  <c r="AS136" i="1"/>
  <c r="AT136" i="1"/>
  <c r="AU136" i="1"/>
  <c r="AV136" i="1"/>
  <c r="AW136" i="1"/>
  <c r="AX136" i="1"/>
  <c r="AY136" i="1"/>
  <c r="AZ136" i="1"/>
  <c r="BA136" i="1"/>
  <c r="BB136" i="1"/>
  <c r="BC136" i="1"/>
  <c r="BD136" i="1"/>
  <c r="BE136" i="1"/>
  <c r="BF136" i="1"/>
  <c r="BG136" i="1"/>
  <c r="BH136" i="1"/>
  <c r="BI136" i="1"/>
  <c r="BJ136" i="1"/>
  <c r="BK136" i="1"/>
  <c r="BL136" i="1"/>
  <c r="BM136" i="1"/>
  <c r="BN136" i="1"/>
  <c r="BO136" i="1"/>
  <c r="BP136" i="1"/>
  <c r="BQ136" i="1"/>
  <c r="BR136" i="1"/>
  <c r="BS136" i="1"/>
  <c r="BT136" i="1"/>
  <c r="BU136" i="1"/>
  <c r="BV136" i="1"/>
  <c r="BW136" i="1"/>
  <c r="BX136" i="1"/>
  <c r="BY136" i="1"/>
  <c r="BZ136" i="1"/>
  <c r="CA136" i="1"/>
  <c r="CB136" i="1"/>
  <c r="CC136" i="1"/>
  <c r="CD136" i="1"/>
  <c r="CE136" i="1"/>
  <c r="CF136" i="1"/>
  <c r="CG136" i="1"/>
  <c r="CH136" i="1"/>
  <c r="CI136" i="1"/>
  <c r="CJ136" i="1"/>
  <c r="CK136" i="1"/>
  <c r="CL136" i="1"/>
  <c r="CM136" i="1"/>
  <c r="CN136" i="1"/>
  <c r="CO136" i="1"/>
  <c r="CP136" i="1"/>
  <c r="CQ136" i="1"/>
  <c r="CR136" i="1"/>
  <c r="CS136" i="1"/>
  <c r="CT136" i="1"/>
  <c r="CU136" i="1"/>
  <c r="CV136" i="1"/>
  <c r="CW136" i="1"/>
  <c r="CX136" i="1"/>
  <c r="CY136" i="1"/>
  <c r="CZ136" i="1"/>
  <c r="DA136" i="1"/>
  <c r="DB136" i="1"/>
  <c r="DC136" i="1"/>
  <c r="DD136" i="1"/>
  <c r="DE136" i="1"/>
  <c r="DF136" i="1"/>
  <c r="DG136" i="1"/>
  <c r="DH136" i="1"/>
  <c r="DI136" i="1"/>
  <c r="DJ136" i="1"/>
  <c r="DK136" i="1"/>
  <c r="DL136" i="1"/>
  <c r="DM136" i="1"/>
  <c r="DN136" i="1"/>
  <c r="DO136" i="1"/>
  <c r="DP136" i="1"/>
  <c r="DQ136" i="1"/>
  <c r="DR136" i="1"/>
  <c r="DS136" i="1"/>
  <c r="DT136" i="1"/>
  <c r="DU136" i="1"/>
  <c r="DV136" i="1"/>
  <c r="DW136" i="1"/>
  <c r="DX136" i="1"/>
  <c r="DY136" i="1"/>
  <c r="DZ136" i="1"/>
  <c r="EA136" i="1"/>
  <c r="EB136" i="1"/>
  <c r="EC136" i="1"/>
  <c r="ED136" i="1"/>
  <c r="EE136" i="1"/>
  <c r="EF136" i="1"/>
  <c r="EG136" i="1"/>
  <c r="EH136" i="1"/>
  <c r="EI136" i="1"/>
  <c r="EJ136" i="1"/>
  <c r="EK136" i="1"/>
  <c r="EL136" i="1"/>
  <c r="EM136" i="1"/>
  <c r="EN136" i="1"/>
  <c r="EO136" i="1"/>
  <c r="EP136" i="1"/>
  <c r="EQ136" i="1"/>
  <c r="ER136" i="1"/>
  <c r="ES136" i="1"/>
  <c r="ET136" i="1"/>
  <c r="EU136" i="1"/>
  <c r="EV136" i="1"/>
  <c r="EW136" i="1"/>
  <c r="EX136" i="1"/>
  <c r="EY136" i="1"/>
  <c r="EZ136" i="1"/>
  <c r="FA136" i="1"/>
  <c r="FB136" i="1"/>
  <c r="FC136" i="1"/>
  <c r="FD136" i="1"/>
  <c r="FE136" i="1"/>
  <c r="FF136" i="1"/>
  <c r="FG136" i="1"/>
  <c r="FH136" i="1"/>
  <c r="FI136" i="1"/>
  <c r="FJ136" i="1"/>
  <c r="FK136" i="1"/>
  <c r="FL136" i="1"/>
  <c r="FM136" i="1"/>
  <c r="FN136" i="1"/>
  <c r="FO136" i="1"/>
  <c r="FP136" i="1"/>
  <c r="FQ136" i="1"/>
  <c r="FR136" i="1"/>
  <c r="FS136" i="1"/>
  <c r="FT136" i="1"/>
  <c r="FU136" i="1"/>
  <c r="FV136" i="1"/>
  <c r="FW136" i="1"/>
  <c r="FX136" i="1"/>
  <c r="FY136" i="1"/>
  <c r="FZ136" i="1"/>
  <c r="GA136" i="1"/>
  <c r="GB136" i="1"/>
  <c r="GC136" i="1"/>
  <c r="GD136" i="1"/>
  <c r="GE136" i="1"/>
  <c r="GF136" i="1"/>
  <c r="GG136" i="1"/>
  <c r="GH136" i="1"/>
  <c r="GI136" i="1"/>
  <c r="GJ136" i="1"/>
  <c r="GK136" i="1"/>
  <c r="GL136" i="1"/>
  <c r="GM136" i="1"/>
  <c r="GN136" i="1"/>
  <c r="GO136" i="1"/>
  <c r="GP136" i="1"/>
  <c r="GQ136" i="1"/>
  <c r="GR136" i="1"/>
  <c r="GS136" i="1"/>
  <c r="GT136" i="1"/>
  <c r="AG137" i="1"/>
  <c r="AH137" i="1"/>
  <c r="AI137" i="1"/>
  <c r="AJ137" i="1"/>
  <c r="AK137" i="1"/>
  <c r="AL137" i="1"/>
  <c r="AM137" i="1"/>
  <c r="AN137" i="1"/>
  <c r="AO137" i="1"/>
  <c r="AP137" i="1"/>
  <c r="AQ137" i="1"/>
  <c r="AR137" i="1"/>
  <c r="AS137" i="1"/>
  <c r="AT137" i="1"/>
  <c r="AU137" i="1"/>
  <c r="AV137" i="1"/>
  <c r="AW137" i="1"/>
  <c r="AX137" i="1"/>
  <c r="AY137" i="1"/>
  <c r="AZ137" i="1"/>
  <c r="BA137" i="1"/>
  <c r="BB137" i="1"/>
  <c r="BC137" i="1"/>
  <c r="BD137" i="1"/>
  <c r="BE137" i="1"/>
  <c r="BF137" i="1"/>
  <c r="BG137" i="1"/>
  <c r="BH137" i="1"/>
  <c r="BI137" i="1"/>
  <c r="BJ137" i="1"/>
  <c r="BK137" i="1"/>
  <c r="BL137" i="1"/>
  <c r="BM137" i="1"/>
  <c r="BN137" i="1"/>
  <c r="BO137" i="1"/>
  <c r="BP137" i="1"/>
  <c r="BQ137" i="1"/>
  <c r="BR137" i="1"/>
  <c r="BS137" i="1"/>
  <c r="BT137" i="1"/>
  <c r="BU137" i="1"/>
  <c r="BV137" i="1"/>
  <c r="BW137" i="1"/>
  <c r="BX137" i="1"/>
  <c r="BY137" i="1"/>
  <c r="BZ137" i="1"/>
  <c r="CA137" i="1"/>
  <c r="CB137" i="1"/>
  <c r="CC137" i="1"/>
  <c r="CD137" i="1"/>
  <c r="CE137" i="1"/>
  <c r="CF137" i="1"/>
  <c r="CG137" i="1"/>
  <c r="CH137" i="1"/>
  <c r="CI137" i="1"/>
  <c r="CJ137" i="1"/>
  <c r="CK137" i="1"/>
  <c r="CL137" i="1"/>
  <c r="CM137" i="1"/>
  <c r="CN137" i="1"/>
  <c r="CO137" i="1"/>
  <c r="CP137" i="1"/>
  <c r="CQ137" i="1"/>
  <c r="CR137" i="1"/>
  <c r="CS137" i="1"/>
  <c r="CT137" i="1"/>
  <c r="CU137" i="1"/>
  <c r="CV137" i="1"/>
  <c r="CW137" i="1"/>
  <c r="CX137" i="1"/>
  <c r="CY137" i="1"/>
  <c r="CZ137" i="1"/>
  <c r="DA137" i="1"/>
  <c r="DB137" i="1"/>
  <c r="DC137" i="1"/>
  <c r="DD137" i="1"/>
  <c r="DE137" i="1"/>
  <c r="DF137" i="1"/>
  <c r="DG137" i="1"/>
  <c r="DH137" i="1"/>
  <c r="DI137" i="1"/>
  <c r="DJ137" i="1"/>
  <c r="DK137" i="1"/>
  <c r="DL137" i="1"/>
  <c r="DM137" i="1"/>
  <c r="DN137" i="1"/>
  <c r="DO137" i="1"/>
  <c r="DP137" i="1"/>
  <c r="DQ137" i="1"/>
  <c r="DR137" i="1"/>
  <c r="DS137" i="1"/>
  <c r="DT137" i="1"/>
  <c r="DU137" i="1"/>
  <c r="DV137" i="1"/>
  <c r="DW137" i="1"/>
  <c r="DX137" i="1"/>
  <c r="DY137" i="1"/>
  <c r="DZ137" i="1"/>
  <c r="EA137" i="1"/>
  <c r="EB137" i="1"/>
  <c r="EC137" i="1"/>
  <c r="ED137" i="1"/>
  <c r="EE137" i="1"/>
  <c r="EF137" i="1"/>
  <c r="EG137" i="1"/>
  <c r="EH137" i="1"/>
  <c r="EI137" i="1"/>
  <c r="EJ137" i="1"/>
  <c r="EK137" i="1"/>
  <c r="EL137" i="1"/>
  <c r="EM137" i="1"/>
  <c r="EN137" i="1"/>
  <c r="EO137" i="1"/>
  <c r="EP137" i="1"/>
  <c r="EQ137" i="1"/>
  <c r="ER137" i="1"/>
  <c r="ES137" i="1"/>
  <c r="ET137" i="1"/>
  <c r="EU137" i="1"/>
  <c r="EV137" i="1"/>
  <c r="EW137" i="1"/>
  <c r="EX137" i="1"/>
  <c r="EY137" i="1"/>
  <c r="EZ137" i="1"/>
  <c r="FA137" i="1"/>
  <c r="FB137" i="1"/>
  <c r="FC137" i="1"/>
  <c r="FD137" i="1"/>
  <c r="FE137" i="1"/>
  <c r="FF137" i="1"/>
  <c r="FG137" i="1"/>
  <c r="FH137" i="1"/>
  <c r="FI137" i="1"/>
  <c r="FJ137" i="1"/>
  <c r="FK137" i="1"/>
  <c r="FL137" i="1"/>
  <c r="FM137" i="1"/>
  <c r="FN137" i="1"/>
  <c r="FO137" i="1"/>
  <c r="FP137" i="1"/>
  <c r="FQ137" i="1"/>
  <c r="FR137" i="1"/>
  <c r="FS137" i="1"/>
  <c r="FT137" i="1"/>
  <c r="FU137" i="1"/>
  <c r="FV137" i="1"/>
  <c r="FW137" i="1"/>
  <c r="FX137" i="1"/>
  <c r="FY137" i="1"/>
  <c r="FZ137" i="1"/>
  <c r="GA137" i="1"/>
  <c r="GB137" i="1"/>
  <c r="GC137" i="1"/>
  <c r="GD137" i="1"/>
  <c r="GE137" i="1"/>
  <c r="GF137" i="1"/>
  <c r="GG137" i="1"/>
  <c r="GH137" i="1"/>
  <c r="GI137" i="1"/>
  <c r="GJ137" i="1"/>
  <c r="GK137" i="1"/>
  <c r="GL137" i="1"/>
  <c r="GM137" i="1"/>
  <c r="GN137" i="1"/>
  <c r="GO137" i="1"/>
  <c r="GP137" i="1"/>
  <c r="GQ137" i="1"/>
  <c r="GR137" i="1"/>
  <c r="GS137" i="1"/>
  <c r="GT137" i="1"/>
  <c r="AG138" i="1"/>
  <c r="AH138" i="1"/>
  <c r="AI138" i="1"/>
  <c r="AJ138" i="1"/>
  <c r="AK138" i="1"/>
  <c r="AL138" i="1"/>
  <c r="AM138" i="1"/>
  <c r="AN138" i="1"/>
  <c r="AO138" i="1"/>
  <c r="AP138" i="1"/>
  <c r="AQ138" i="1"/>
  <c r="AR138" i="1"/>
  <c r="AS138" i="1"/>
  <c r="AT138" i="1"/>
  <c r="AU138" i="1"/>
  <c r="AV138" i="1"/>
  <c r="AW138" i="1"/>
  <c r="AX138" i="1"/>
  <c r="AY138" i="1"/>
  <c r="AZ138" i="1"/>
  <c r="BA138" i="1"/>
  <c r="BB138" i="1"/>
  <c r="BC138" i="1"/>
  <c r="BD138" i="1"/>
  <c r="BE138" i="1"/>
  <c r="BF138" i="1"/>
  <c r="BG138" i="1"/>
  <c r="BH138" i="1"/>
  <c r="BI138" i="1"/>
  <c r="BJ138" i="1"/>
  <c r="BK138" i="1"/>
  <c r="BL138" i="1"/>
  <c r="BM138" i="1"/>
  <c r="BN138" i="1"/>
  <c r="BO138" i="1"/>
  <c r="BP138" i="1"/>
  <c r="BQ138" i="1"/>
  <c r="BR138" i="1"/>
  <c r="BS138" i="1"/>
  <c r="BT138" i="1"/>
  <c r="BU138" i="1"/>
  <c r="BV138" i="1"/>
  <c r="BW138" i="1"/>
  <c r="BX138" i="1"/>
  <c r="BY138" i="1"/>
  <c r="BZ138" i="1"/>
  <c r="CA138" i="1"/>
  <c r="CB138" i="1"/>
  <c r="CC138" i="1"/>
  <c r="CD138" i="1"/>
  <c r="CE138" i="1"/>
  <c r="CF138" i="1"/>
  <c r="CG138" i="1"/>
  <c r="CH138" i="1"/>
  <c r="CI138" i="1"/>
  <c r="CJ138" i="1"/>
  <c r="CK138" i="1"/>
  <c r="CL138" i="1"/>
  <c r="CM138" i="1"/>
  <c r="CN138" i="1"/>
  <c r="CO138" i="1"/>
  <c r="CP138" i="1"/>
  <c r="CQ138" i="1"/>
  <c r="CR138" i="1"/>
  <c r="CS138" i="1"/>
  <c r="CT138" i="1"/>
  <c r="CU138" i="1"/>
  <c r="CV138" i="1"/>
  <c r="CW138" i="1"/>
  <c r="CX138" i="1"/>
  <c r="CY138" i="1"/>
  <c r="CZ138" i="1"/>
  <c r="DA138" i="1"/>
  <c r="DB138" i="1"/>
  <c r="DC138" i="1"/>
  <c r="DD138" i="1"/>
  <c r="DE138" i="1"/>
  <c r="DF138" i="1"/>
  <c r="DG138" i="1"/>
  <c r="DH138" i="1"/>
  <c r="DI138" i="1"/>
  <c r="DJ138" i="1"/>
  <c r="DK138" i="1"/>
  <c r="DL138" i="1"/>
  <c r="DM138" i="1"/>
  <c r="DN138" i="1"/>
  <c r="DO138" i="1"/>
  <c r="DP138" i="1"/>
  <c r="DQ138" i="1"/>
  <c r="DR138" i="1"/>
  <c r="DS138" i="1"/>
  <c r="DT138" i="1"/>
  <c r="DU138" i="1"/>
  <c r="DV138" i="1"/>
  <c r="DW138" i="1"/>
  <c r="DX138" i="1"/>
  <c r="DY138" i="1"/>
  <c r="DZ138" i="1"/>
  <c r="EA138" i="1"/>
  <c r="EB138" i="1"/>
  <c r="EC138" i="1"/>
  <c r="ED138" i="1"/>
  <c r="EE138" i="1"/>
  <c r="EF138" i="1"/>
  <c r="EG138" i="1"/>
  <c r="EH138" i="1"/>
  <c r="EI138" i="1"/>
  <c r="EJ138" i="1"/>
  <c r="EK138" i="1"/>
  <c r="EL138" i="1"/>
  <c r="EM138" i="1"/>
  <c r="EN138" i="1"/>
  <c r="EO138" i="1"/>
  <c r="EP138" i="1"/>
  <c r="EQ138" i="1"/>
  <c r="ER138" i="1"/>
  <c r="ES138" i="1"/>
  <c r="ET138" i="1"/>
  <c r="EU138" i="1"/>
  <c r="EV138" i="1"/>
  <c r="EW138" i="1"/>
  <c r="EX138" i="1"/>
  <c r="EY138" i="1"/>
  <c r="EZ138" i="1"/>
  <c r="FA138" i="1"/>
  <c r="FB138" i="1"/>
  <c r="FC138" i="1"/>
  <c r="FD138" i="1"/>
  <c r="FE138" i="1"/>
  <c r="FF138" i="1"/>
  <c r="FG138" i="1"/>
  <c r="FH138" i="1"/>
  <c r="FI138" i="1"/>
  <c r="FJ138" i="1"/>
  <c r="FK138" i="1"/>
  <c r="FL138" i="1"/>
  <c r="FM138" i="1"/>
  <c r="FN138" i="1"/>
  <c r="FO138" i="1"/>
  <c r="FP138" i="1"/>
  <c r="FQ138" i="1"/>
  <c r="FR138" i="1"/>
  <c r="FS138" i="1"/>
  <c r="FT138" i="1"/>
  <c r="FU138" i="1"/>
  <c r="FV138" i="1"/>
  <c r="FW138" i="1"/>
  <c r="FX138" i="1"/>
  <c r="FY138" i="1"/>
  <c r="FZ138" i="1"/>
  <c r="GA138" i="1"/>
  <c r="GB138" i="1"/>
  <c r="GC138" i="1"/>
  <c r="GD138" i="1"/>
  <c r="GE138" i="1"/>
  <c r="GF138" i="1"/>
  <c r="GG138" i="1"/>
  <c r="GH138" i="1"/>
  <c r="GI138" i="1"/>
  <c r="GJ138" i="1"/>
  <c r="GK138" i="1"/>
  <c r="GL138" i="1"/>
  <c r="GM138" i="1"/>
  <c r="GN138" i="1"/>
  <c r="GO138" i="1"/>
  <c r="GP138" i="1"/>
  <c r="GQ138" i="1"/>
  <c r="GR138" i="1"/>
  <c r="GS138" i="1"/>
  <c r="GT138" i="1"/>
  <c r="AG139" i="1"/>
  <c r="AH139" i="1"/>
  <c r="AI139" i="1"/>
  <c r="AJ139" i="1"/>
  <c r="AK139" i="1"/>
  <c r="AL139" i="1"/>
  <c r="AM139" i="1"/>
  <c r="AN139" i="1"/>
  <c r="AO139" i="1"/>
  <c r="AP139" i="1"/>
  <c r="AQ139" i="1"/>
  <c r="AR139" i="1"/>
  <c r="AS139" i="1"/>
  <c r="AT139" i="1"/>
  <c r="AU139" i="1"/>
  <c r="AV139" i="1"/>
  <c r="AW139" i="1"/>
  <c r="AX139" i="1"/>
  <c r="AY139" i="1"/>
  <c r="AZ139" i="1"/>
  <c r="BA139" i="1"/>
  <c r="BB139" i="1"/>
  <c r="BC139" i="1"/>
  <c r="BD139" i="1"/>
  <c r="BE139" i="1"/>
  <c r="BF139" i="1"/>
  <c r="BG139" i="1"/>
  <c r="BH139" i="1"/>
  <c r="BI139" i="1"/>
  <c r="BJ139" i="1"/>
  <c r="BK139" i="1"/>
  <c r="BL139" i="1"/>
  <c r="BM139" i="1"/>
  <c r="BN139" i="1"/>
  <c r="BO139" i="1"/>
  <c r="BP139" i="1"/>
  <c r="BQ139" i="1"/>
  <c r="BR139" i="1"/>
  <c r="BS139" i="1"/>
  <c r="BT139" i="1"/>
  <c r="BU139" i="1"/>
  <c r="BV139" i="1"/>
  <c r="BW139" i="1"/>
  <c r="BX139" i="1"/>
  <c r="BY139" i="1"/>
  <c r="BZ139" i="1"/>
  <c r="CA139" i="1"/>
  <c r="CB139" i="1"/>
  <c r="CC139" i="1"/>
  <c r="CD139" i="1"/>
  <c r="CE139" i="1"/>
  <c r="CF139" i="1"/>
  <c r="CG139" i="1"/>
  <c r="CH139" i="1"/>
  <c r="CI139" i="1"/>
  <c r="CJ139" i="1"/>
  <c r="CK139" i="1"/>
  <c r="CL139" i="1"/>
  <c r="CM139" i="1"/>
  <c r="CN139" i="1"/>
  <c r="CO139" i="1"/>
  <c r="CP139" i="1"/>
  <c r="CQ139" i="1"/>
  <c r="CR139" i="1"/>
  <c r="CS139" i="1"/>
  <c r="CT139" i="1"/>
  <c r="CU139" i="1"/>
  <c r="CV139" i="1"/>
  <c r="CW139" i="1"/>
  <c r="CX139" i="1"/>
  <c r="CY139" i="1"/>
  <c r="CZ139" i="1"/>
  <c r="DA139" i="1"/>
  <c r="DB139" i="1"/>
  <c r="DC139" i="1"/>
  <c r="DD139" i="1"/>
  <c r="DE139" i="1"/>
  <c r="DF139" i="1"/>
  <c r="DG139" i="1"/>
  <c r="DH139" i="1"/>
  <c r="DI139" i="1"/>
  <c r="DJ139" i="1"/>
  <c r="DK139" i="1"/>
  <c r="DL139" i="1"/>
  <c r="DM139" i="1"/>
  <c r="DN139" i="1"/>
  <c r="DO139" i="1"/>
  <c r="DP139" i="1"/>
  <c r="DQ139" i="1"/>
  <c r="DR139" i="1"/>
  <c r="DS139" i="1"/>
  <c r="DT139" i="1"/>
  <c r="DU139" i="1"/>
  <c r="DV139" i="1"/>
  <c r="DW139" i="1"/>
  <c r="DX139" i="1"/>
  <c r="DY139" i="1"/>
  <c r="DZ139" i="1"/>
  <c r="EA139" i="1"/>
  <c r="EB139" i="1"/>
  <c r="EC139" i="1"/>
  <c r="ED139" i="1"/>
  <c r="EE139" i="1"/>
  <c r="EF139" i="1"/>
  <c r="EG139" i="1"/>
  <c r="EH139" i="1"/>
  <c r="EI139" i="1"/>
  <c r="EJ139" i="1"/>
  <c r="EK139" i="1"/>
  <c r="EL139" i="1"/>
  <c r="EM139" i="1"/>
  <c r="EN139" i="1"/>
  <c r="EO139" i="1"/>
  <c r="EP139" i="1"/>
  <c r="EQ139" i="1"/>
  <c r="ER139" i="1"/>
  <c r="ES139" i="1"/>
  <c r="ET139" i="1"/>
  <c r="EU139" i="1"/>
  <c r="EV139" i="1"/>
  <c r="EW139" i="1"/>
  <c r="EX139" i="1"/>
  <c r="EY139" i="1"/>
  <c r="EZ139" i="1"/>
  <c r="FA139" i="1"/>
  <c r="FB139" i="1"/>
  <c r="FC139" i="1"/>
  <c r="FD139" i="1"/>
  <c r="FE139" i="1"/>
  <c r="FF139" i="1"/>
  <c r="FG139" i="1"/>
  <c r="FH139" i="1"/>
  <c r="FI139" i="1"/>
  <c r="FJ139" i="1"/>
  <c r="FK139" i="1"/>
  <c r="FL139" i="1"/>
  <c r="FM139" i="1"/>
  <c r="FN139" i="1"/>
  <c r="FO139" i="1"/>
  <c r="FP139" i="1"/>
  <c r="FQ139" i="1"/>
  <c r="FR139" i="1"/>
  <c r="FS139" i="1"/>
  <c r="FT139" i="1"/>
  <c r="FU139" i="1"/>
  <c r="FV139" i="1"/>
  <c r="FW139" i="1"/>
  <c r="FX139" i="1"/>
  <c r="FY139" i="1"/>
  <c r="FZ139" i="1"/>
  <c r="GA139" i="1"/>
  <c r="GB139" i="1"/>
  <c r="GC139" i="1"/>
  <c r="GD139" i="1"/>
  <c r="GE139" i="1"/>
  <c r="GF139" i="1"/>
  <c r="GG139" i="1"/>
  <c r="GH139" i="1"/>
  <c r="GI139" i="1"/>
  <c r="GJ139" i="1"/>
  <c r="GK139" i="1"/>
  <c r="GL139" i="1"/>
  <c r="GM139" i="1"/>
  <c r="GN139" i="1"/>
  <c r="GO139" i="1"/>
  <c r="GP139" i="1"/>
  <c r="GQ139" i="1"/>
  <c r="GR139" i="1"/>
  <c r="GS139" i="1"/>
  <c r="GT139" i="1"/>
  <c r="AG140" i="1"/>
  <c r="AH140" i="1"/>
  <c r="AI140" i="1"/>
  <c r="AJ140" i="1"/>
  <c r="AK140" i="1"/>
  <c r="AL140" i="1"/>
  <c r="AM140" i="1"/>
  <c r="AN140" i="1"/>
  <c r="AO140" i="1"/>
  <c r="AP140" i="1"/>
  <c r="AQ140" i="1"/>
  <c r="AR140" i="1"/>
  <c r="AS140" i="1"/>
  <c r="AT140" i="1"/>
  <c r="AU140" i="1"/>
  <c r="AV140" i="1"/>
  <c r="AW140" i="1"/>
  <c r="AX140" i="1"/>
  <c r="AY140" i="1"/>
  <c r="AZ140" i="1"/>
  <c r="BA140" i="1"/>
  <c r="BB140" i="1"/>
  <c r="BC140" i="1"/>
  <c r="BD140" i="1"/>
  <c r="BE140" i="1"/>
  <c r="BF140" i="1"/>
  <c r="BG140" i="1"/>
  <c r="BH140" i="1"/>
  <c r="BI140" i="1"/>
  <c r="BJ140" i="1"/>
  <c r="BK140" i="1"/>
  <c r="BL140" i="1"/>
  <c r="BM140" i="1"/>
  <c r="BN140" i="1"/>
  <c r="BO140" i="1"/>
  <c r="BP140" i="1"/>
  <c r="BQ140" i="1"/>
  <c r="BR140" i="1"/>
  <c r="BS140" i="1"/>
  <c r="BT140" i="1"/>
  <c r="BU140" i="1"/>
  <c r="BV140" i="1"/>
  <c r="BW140" i="1"/>
  <c r="BX140" i="1"/>
  <c r="BY140" i="1"/>
  <c r="BZ140" i="1"/>
  <c r="CA140" i="1"/>
  <c r="CB140" i="1"/>
  <c r="CC140" i="1"/>
  <c r="CD140" i="1"/>
  <c r="CE140" i="1"/>
  <c r="CF140" i="1"/>
  <c r="CG140" i="1"/>
  <c r="CH140" i="1"/>
  <c r="CI140" i="1"/>
  <c r="CJ140" i="1"/>
  <c r="CK140" i="1"/>
  <c r="CL140" i="1"/>
  <c r="CM140" i="1"/>
  <c r="CN140" i="1"/>
  <c r="CO140" i="1"/>
  <c r="CP140" i="1"/>
  <c r="CQ140" i="1"/>
  <c r="CR140" i="1"/>
  <c r="CS140" i="1"/>
  <c r="CT140" i="1"/>
  <c r="CU140" i="1"/>
  <c r="CV140" i="1"/>
  <c r="CW140" i="1"/>
  <c r="CX140" i="1"/>
  <c r="CY140" i="1"/>
  <c r="CZ140" i="1"/>
  <c r="DA140" i="1"/>
  <c r="DB140" i="1"/>
  <c r="DC140" i="1"/>
  <c r="DD140" i="1"/>
  <c r="DE140" i="1"/>
  <c r="DF140" i="1"/>
  <c r="DG140" i="1"/>
  <c r="DH140" i="1"/>
  <c r="DI140" i="1"/>
  <c r="DJ140" i="1"/>
  <c r="DK140" i="1"/>
  <c r="DL140" i="1"/>
  <c r="DM140" i="1"/>
  <c r="DN140" i="1"/>
  <c r="DO140" i="1"/>
  <c r="DP140" i="1"/>
  <c r="DQ140" i="1"/>
  <c r="DR140" i="1"/>
  <c r="DS140" i="1"/>
  <c r="DT140" i="1"/>
  <c r="DU140" i="1"/>
  <c r="DV140" i="1"/>
  <c r="DW140" i="1"/>
  <c r="DX140" i="1"/>
  <c r="DY140" i="1"/>
  <c r="DZ140" i="1"/>
  <c r="EA140" i="1"/>
  <c r="EB140" i="1"/>
  <c r="EC140" i="1"/>
  <c r="ED140" i="1"/>
  <c r="EE140" i="1"/>
  <c r="EF140" i="1"/>
  <c r="EG140" i="1"/>
  <c r="EH140" i="1"/>
  <c r="EI140" i="1"/>
  <c r="EJ140" i="1"/>
  <c r="EK140" i="1"/>
  <c r="EL140" i="1"/>
  <c r="EM140" i="1"/>
  <c r="EN140" i="1"/>
  <c r="EO140" i="1"/>
  <c r="EP140" i="1"/>
  <c r="EQ140" i="1"/>
  <c r="ER140" i="1"/>
  <c r="ES140" i="1"/>
  <c r="ET140" i="1"/>
  <c r="EU140" i="1"/>
  <c r="EV140" i="1"/>
  <c r="EW140" i="1"/>
  <c r="EX140" i="1"/>
  <c r="EY140" i="1"/>
  <c r="EZ140" i="1"/>
  <c r="FA140" i="1"/>
  <c r="FB140" i="1"/>
  <c r="FC140" i="1"/>
  <c r="FD140" i="1"/>
  <c r="FE140" i="1"/>
  <c r="FF140" i="1"/>
  <c r="FG140" i="1"/>
  <c r="FH140" i="1"/>
  <c r="FI140" i="1"/>
  <c r="FJ140" i="1"/>
  <c r="FK140" i="1"/>
  <c r="FL140" i="1"/>
  <c r="FM140" i="1"/>
  <c r="FN140" i="1"/>
  <c r="FO140" i="1"/>
  <c r="FP140" i="1"/>
  <c r="FQ140" i="1"/>
  <c r="FR140" i="1"/>
  <c r="FS140" i="1"/>
  <c r="FT140" i="1"/>
  <c r="FU140" i="1"/>
  <c r="FV140" i="1"/>
  <c r="FW140" i="1"/>
  <c r="FX140" i="1"/>
  <c r="FY140" i="1"/>
  <c r="FZ140" i="1"/>
  <c r="GA140" i="1"/>
  <c r="GB140" i="1"/>
  <c r="GC140" i="1"/>
  <c r="GD140" i="1"/>
  <c r="GE140" i="1"/>
  <c r="GF140" i="1"/>
  <c r="GG140" i="1"/>
  <c r="GH140" i="1"/>
  <c r="GI140" i="1"/>
  <c r="GJ140" i="1"/>
  <c r="GK140" i="1"/>
  <c r="GL140" i="1"/>
  <c r="GM140" i="1"/>
  <c r="GN140" i="1"/>
  <c r="GO140" i="1"/>
  <c r="GP140" i="1"/>
  <c r="GQ140" i="1"/>
  <c r="GR140" i="1"/>
  <c r="GS140" i="1"/>
  <c r="GT140" i="1"/>
  <c r="AG141" i="1"/>
  <c r="AH141" i="1"/>
  <c r="AI141" i="1"/>
  <c r="AJ141" i="1"/>
  <c r="AK141" i="1"/>
  <c r="AL141" i="1"/>
  <c r="AM141" i="1"/>
  <c r="AN141" i="1"/>
  <c r="AO141" i="1"/>
  <c r="AP141" i="1"/>
  <c r="AQ141" i="1"/>
  <c r="AR141" i="1"/>
  <c r="AS141" i="1"/>
  <c r="AT141" i="1"/>
  <c r="AU141" i="1"/>
  <c r="AV141" i="1"/>
  <c r="AW141" i="1"/>
  <c r="AX141" i="1"/>
  <c r="AY141" i="1"/>
  <c r="AZ141" i="1"/>
  <c r="BA141" i="1"/>
  <c r="BB141" i="1"/>
  <c r="BC141" i="1"/>
  <c r="BD141" i="1"/>
  <c r="BE141" i="1"/>
  <c r="BF141" i="1"/>
  <c r="BG141" i="1"/>
  <c r="BH141" i="1"/>
  <c r="BI141" i="1"/>
  <c r="BJ141" i="1"/>
  <c r="BK141" i="1"/>
  <c r="BL141" i="1"/>
  <c r="BM141" i="1"/>
  <c r="BN141" i="1"/>
  <c r="BO141" i="1"/>
  <c r="BP141" i="1"/>
  <c r="BQ141" i="1"/>
  <c r="BR141" i="1"/>
  <c r="BS141" i="1"/>
  <c r="BT141" i="1"/>
  <c r="BU141" i="1"/>
  <c r="BV141" i="1"/>
  <c r="BW141" i="1"/>
  <c r="BX141" i="1"/>
  <c r="BY141" i="1"/>
  <c r="BZ141" i="1"/>
  <c r="CA141" i="1"/>
  <c r="CB141" i="1"/>
  <c r="CC141" i="1"/>
  <c r="CD141" i="1"/>
  <c r="CE141" i="1"/>
  <c r="CF141" i="1"/>
  <c r="CG141" i="1"/>
  <c r="CH141" i="1"/>
  <c r="CI141" i="1"/>
  <c r="CJ141" i="1"/>
  <c r="CK141" i="1"/>
  <c r="CL141" i="1"/>
  <c r="CM141" i="1"/>
  <c r="CN141" i="1"/>
  <c r="CO141" i="1"/>
  <c r="CP141" i="1"/>
  <c r="CQ141" i="1"/>
  <c r="CR141" i="1"/>
  <c r="CS141" i="1"/>
  <c r="CT141" i="1"/>
  <c r="CU141" i="1"/>
  <c r="CV141" i="1"/>
  <c r="CW141" i="1"/>
  <c r="CX141" i="1"/>
  <c r="CY141" i="1"/>
  <c r="CZ141" i="1"/>
  <c r="DA141" i="1"/>
  <c r="DB141" i="1"/>
  <c r="DC141" i="1"/>
  <c r="DD141" i="1"/>
  <c r="DE141" i="1"/>
  <c r="DF141" i="1"/>
  <c r="DG141" i="1"/>
  <c r="DH141" i="1"/>
  <c r="DI141" i="1"/>
  <c r="DJ141" i="1"/>
  <c r="DK141" i="1"/>
  <c r="DL141" i="1"/>
  <c r="DM141" i="1"/>
  <c r="DN141" i="1"/>
  <c r="DO141" i="1"/>
  <c r="DP141" i="1"/>
  <c r="DQ141" i="1"/>
  <c r="DR141" i="1"/>
  <c r="DS141" i="1"/>
  <c r="DT141" i="1"/>
  <c r="DU141" i="1"/>
  <c r="DV141" i="1"/>
  <c r="DW141" i="1"/>
  <c r="DX141" i="1"/>
  <c r="DY141" i="1"/>
  <c r="DZ141" i="1"/>
  <c r="EA141" i="1"/>
  <c r="EB141" i="1"/>
  <c r="EC141" i="1"/>
  <c r="ED141" i="1"/>
  <c r="EE141" i="1"/>
  <c r="EF141" i="1"/>
  <c r="EG141" i="1"/>
  <c r="EH141" i="1"/>
  <c r="EI141" i="1"/>
  <c r="EJ141" i="1"/>
  <c r="EK141" i="1"/>
  <c r="EL141" i="1"/>
  <c r="EM141" i="1"/>
  <c r="EN141" i="1"/>
  <c r="EO141" i="1"/>
  <c r="EP141" i="1"/>
  <c r="EQ141" i="1"/>
  <c r="ER141" i="1"/>
  <c r="ES141" i="1"/>
  <c r="ET141" i="1"/>
  <c r="EU141" i="1"/>
  <c r="EV141" i="1"/>
  <c r="EW141" i="1"/>
  <c r="EX141" i="1"/>
  <c r="EY141" i="1"/>
  <c r="EZ141" i="1"/>
  <c r="FA141" i="1"/>
  <c r="FB141" i="1"/>
  <c r="FC141" i="1"/>
  <c r="FD141" i="1"/>
  <c r="FE141" i="1"/>
  <c r="FF141" i="1"/>
  <c r="FG141" i="1"/>
  <c r="FH141" i="1"/>
  <c r="FI141" i="1"/>
  <c r="FJ141" i="1"/>
  <c r="FK141" i="1"/>
  <c r="FL141" i="1"/>
  <c r="FM141" i="1"/>
  <c r="FN141" i="1"/>
  <c r="FO141" i="1"/>
  <c r="FP141" i="1"/>
  <c r="FQ141" i="1"/>
  <c r="FR141" i="1"/>
  <c r="FS141" i="1"/>
  <c r="FT141" i="1"/>
  <c r="FU141" i="1"/>
  <c r="FV141" i="1"/>
  <c r="FW141" i="1"/>
  <c r="FX141" i="1"/>
  <c r="FY141" i="1"/>
  <c r="FZ141" i="1"/>
  <c r="GA141" i="1"/>
  <c r="GB141" i="1"/>
  <c r="GC141" i="1"/>
  <c r="GD141" i="1"/>
  <c r="GE141" i="1"/>
  <c r="GF141" i="1"/>
  <c r="GG141" i="1"/>
  <c r="GH141" i="1"/>
  <c r="GI141" i="1"/>
  <c r="GJ141" i="1"/>
  <c r="GK141" i="1"/>
  <c r="GL141" i="1"/>
  <c r="GM141" i="1"/>
  <c r="GN141" i="1"/>
  <c r="GO141" i="1"/>
  <c r="GP141" i="1"/>
  <c r="GQ141" i="1"/>
  <c r="GR141" i="1"/>
  <c r="GS141" i="1"/>
  <c r="GT141" i="1"/>
  <c r="AG142" i="1"/>
  <c r="AH142" i="1"/>
  <c r="AI142" i="1"/>
  <c r="AJ142" i="1"/>
  <c r="AK142" i="1"/>
  <c r="AL142" i="1"/>
  <c r="AM142" i="1"/>
  <c r="AN142" i="1"/>
  <c r="AO142" i="1"/>
  <c r="AP142" i="1"/>
  <c r="AQ142" i="1"/>
  <c r="AR142" i="1"/>
  <c r="AS142" i="1"/>
  <c r="AT142" i="1"/>
  <c r="AU142" i="1"/>
  <c r="AV142" i="1"/>
  <c r="AW142" i="1"/>
  <c r="AX142" i="1"/>
  <c r="AY142" i="1"/>
  <c r="AZ142" i="1"/>
  <c r="BA142" i="1"/>
  <c r="BB142" i="1"/>
  <c r="BC142" i="1"/>
  <c r="BD142" i="1"/>
  <c r="BE142" i="1"/>
  <c r="BF142" i="1"/>
  <c r="BG142" i="1"/>
  <c r="BH142" i="1"/>
  <c r="BI142" i="1"/>
  <c r="BJ142" i="1"/>
  <c r="BK142" i="1"/>
  <c r="BL142" i="1"/>
  <c r="BM142" i="1"/>
  <c r="BN142" i="1"/>
  <c r="BO142" i="1"/>
  <c r="BP142" i="1"/>
  <c r="BQ142" i="1"/>
  <c r="BR142" i="1"/>
  <c r="BS142" i="1"/>
  <c r="BT142" i="1"/>
  <c r="BU142" i="1"/>
  <c r="BV142" i="1"/>
  <c r="BW142" i="1"/>
  <c r="BX142" i="1"/>
  <c r="BY142" i="1"/>
  <c r="BZ142" i="1"/>
  <c r="CA142" i="1"/>
  <c r="CB142" i="1"/>
  <c r="CC142" i="1"/>
  <c r="CD142" i="1"/>
  <c r="CE142" i="1"/>
  <c r="CF142" i="1"/>
  <c r="CG142" i="1"/>
  <c r="CH142" i="1"/>
  <c r="CI142" i="1"/>
  <c r="CJ142" i="1"/>
  <c r="CK142" i="1"/>
  <c r="CL142" i="1"/>
  <c r="CM142" i="1"/>
  <c r="CN142" i="1"/>
  <c r="CO142" i="1"/>
  <c r="CP142" i="1"/>
  <c r="CQ142" i="1"/>
  <c r="CR142" i="1"/>
  <c r="CS142" i="1"/>
  <c r="CT142" i="1"/>
  <c r="CU142" i="1"/>
  <c r="CV142" i="1"/>
  <c r="CW142" i="1"/>
  <c r="CX142" i="1"/>
  <c r="CY142" i="1"/>
  <c r="CZ142" i="1"/>
  <c r="DA142" i="1"/>
  <c r="DB142" i="1"/>
  <c r="DC142" i="1"/>
  <c r="DD142" i="1"/>
  <c r="DE142" i="1"/>
  <c r="DF142" i="1"/>
  <c r="DG142" i="1"/>
  <c r="DH142" i="1"/>
  <c r="DI142" i="1"/>
  <c r="DJ142" i="1"/>
  <c r="DK142" i="1"/>
  <c r="DL142" i="1"/>
  <c r="DM142" i="1"/>
  <c r="DN142" i="1"/>
  <c r="DO142" i="1"/>
  <c r="DP142" i="1"/>
  <c r="DQ142" i="1"/>
  <c r="DR142" i="1"/>
  <c r="DS142" i="1"/>
  <c r="DT142" i="1"/>
  <c r="DU142" i="1"/>
  <c r="DV142" i="1"/>
  <c r="DW142" i="1"/>
  <c r="DX142" i="1"/>
  <c r="DY142" i="1"/>
  <c r="DZ142" i="1"/>
  <c r="EA142" i="1"/>
  <c r="EB142" i="1"/>
  <c r="EC142" i="1"/>
  <c r="ED142" i="1"/>
  <c r="EE142" i="1"/>
  <c r="EF142" i="1"/>
  <c r="EG142" i="1"/>
  <c r="EH142" i="1"/>
  <c r="EI142" i="1"/>
  <c r="EJ142" i="1"/>
  <c r="EK142" i="1"/>
  <c r="EL142" i="1"/>
  <c r="EM142" i="1"/>
  <c r="EN142" i="1"/>
  <c r="EO142" i="1"/>
  <c r="EP142" i="1"/>
  <c r="EQ142" i="1"/>
  <c r="ER142" i="1"/>
  <c r="ES142" i="1"/>
  <c r="ET142" i="1"/>
  <c r="EU142" i="1"/>
  <c r="EV142" i="1"/>
  <c r="EW142" i="1"/>
  <c r="EX142" i="1"/>
  <c r="EY142" i="1"/>
  <c r="EZ142" i="1"/>
  <c r="FA142" i="1"/>
  <c r="FB142" i="1"/>
  <c r="FC142" i="1"/>
  <c r="FD142" i="1"/>
  <c r="FE142" i="1"/>
  <c r="FF142" i="1"/>
  <c r="FG142" i="1"/>
  <c r="FH142" i="1"/>
  <c r="FI142" i="1"/>
  <c r="FJ142" i="1"/>
  <c r="FK142" i="1"/>
  <c r="FL142" i="1"/>
  <c r="FM142" i="1"/>
  <c r="FN142" i="1"/>
  <c r="FO142" i="1"/>
  <c r="FP142" i="1"/>
  <c r="FQ142" i="1"/>
  <c r="FR142" i="1"/>
  <c r="FS142" i="1"/>
  <c r="FT142" i="1"/>
  <c r="FU142" i="1"/>
  <c r="FV142" i="1"/>
  <c r="FW142" i="1"/>
  <c r="FX142" i="1"/>
  <c r="FY142" i="1"/>
  <c r="FZ142" i="1"/>
  <c r="GA142" i="1"/>
  <c r="GB142" i="1"/>
  <c r="GC142" i="1"/>
  <c r="GD142" i="1"/>
  <c r="GE142" i="1"/>
  <c r="GF142" i="1"/>
  <c r="GG142" i="1"/>
  <c r="GH142" i="1"/>
  <c r="GI142" i="1"/>
  <c r="GJ142" i="1"/>
  <c r="GK142" i="1"/>
  <c r="GL142" i="1"/>
  <c r="GM142" i="1"/>
  <c r="GN142" i="1"/>
  <c r="GO142" i="1"/>
  <c r="GP142" i="1"/>
  <c r="GQ142" i="1"/>
  <c r="GR142" i="1"/>
  <c r="GS142" i="1"/>
  <c r="GT142" i="1"/>
  <c r="AG143" i="1"/>
  <c r="AH143" i="1"/>
  <c r="AI143" i="1"/>
  <c r="AJ143" i="1"/>
  <c r="AK143" i="1"/>
  <c r="AL143" i="1"/>
  <c r="AM143" i="1"/>
  <c r="AN143" i="1"/>
  <c r="AO143" i="1"/>
  <c r="AP143" i="1"/>
  <c r="AQ143" i="1"/>
  <c r="AR143" i="1"/>
  <c r="AS143" i="1"/>
  <c r="AT143" i="1"/>
  <c r="AU143" i="1"/>
  <c r="AV143" i="1"/>
  <c r="AW143" i="1"/>
  <c r="AX143" i="1"/>
  <c r="AY143" i="1"/>
  <c r="AZ143" i="1"/>
  <c r="BA143" i="1"/>
  <c r="BB143" i="1"/>
  <c r="BC143" i="1"/>
  <c r="BD143" i="1"/>
  <c r="BE143" i="1"/>
  <c r="BF143" i="1"/>
  <c r="BG143" i="1"/>
  <c r="BH143" i="1"/>
  <c r="BI143" i="1"/>
  <c r="BJ143" i="1"/>
  <c r="BK143" i="1"/>
  <c r="BL143" i="1"/>
  <c r="BM143" i="1"/>
  <c r="BN143" i="1"/>
  <c r="BO143" i="1"/>
  <c r="BP143" i="1"/>
  <c r="BQ143" i="1"/>
  <c r="BR143" i="1"/>
  <c r="BS143" i="1"/>
  <c r="BT143" i="1"/>
  <c r="BU143" i="1"/>
  <c r="BV143" i="1"/>
  <c r="BW143" i="1"/>
  <c r="BX143" i="1"/>
  <c r="BY143" i="1"/>
  <c r="BZ143" i="1"/>
  <c r="CA143" i="1"/>
  <c r="CB143" i="1"/>
  <c r="CC143" i="1"/>
  <c r="CD143" i="1"/>
  <c r="CE143" i="1"/>
  <c r="CF143" i="1"/>
  <c r="CG143" i="1"/>
  <c r="CH143" i="1"/>
  <c r="CI143" i="1"/>
  <c r="CJ143" i="1"/>
  <c r="CK143" i="1"/>
  <c r="CL143" i="1"/>
  <c r="CM143" i="1"/>
  <c r="CN143" i="1"/>
  <c r="CO143" i="1"/>
  <c r="CP143" i="1"/>
  <c r="CQ143" i="1"/>
  <c r="CR143" i="1"/>
  <c r="CS143" i="1"/>
  <c r="CT143" i="1"/>
  <c r="CU143" i="1"/>
  <c r="CV143" i="1"/>
  <c r="CW143" i="1"/>
  <c r="CX143" i="1"/>
  <c r="CY143" i="1"/>
  <c r="CZ143" i="1"/>
  <c r="DA143" i="1"/>
  <c r="DB143" i="1"/>
  <c r="DC143" i="1"/>
  <c r="DD143" i="1"/>
  <c r="DE143" i="1"/>
  <c r="DF143" i="1"/>
  <c r="DG143" i="1"/>
  <c r="DH143" i="1"/>
  <c r="DI143" i="1"/>
  <c r="DJ143" i="1"/>
  <c r="DK143" i="1"/>
  <c r="DL143" i="1"/>
  <c r="DM143" i="1"/>
  <c r="DN143" i="1"/>
  <c r="DO143" i="1"/>
  <c r="DP143" i="1"/>
  <c r="DQ143" i="1"/>
  <c r="DR143" i="1"/>
  <c r="DS143" i="1"/>
  <c r="DT143" i="1"/>
  <c r="DU143" i="1"/>
  <c r="DV143" i="1"/>
  <c r="DW143" i="1"/>
  <c r="DX143" i="1"/>
  <c r="DY143" i="1"/>
  <c r="DZ143" i="1"/>
  <c r="EA143" i="1"/>
  <c r="EB143" i="1"/>
  <c r="EC143" i="1"/>
  <c r="ED143" i="1"/>
  <c r="EE143" i="1"/>
  <c r="EF143" i="1"/>
  <c r="EG143" i="1"/>
  <c r="EH143" i="1"/>
  <c r="EI143" i="1"/>
  <c r="EJ143" i="1"/>
  <c r="EK143" i="1"/>
  <c r="EL143" i="1"/>
  <c r="EM143" i="1"/>
  <c r="EN143" i="1"/>
  <c r="EO143" i="1"/>
  <c r="EP143" i="1"/>
  <c r="EQ143" i="1"/>
  <c r="ER143" i="1"/>
  <c r="ES143" i="1"/>
  <c r="ET143" i="1"/>
  <c r="EU143" i="1"/>
  <c r="EV143" i="1"/>
  <c r="EW143" i="1"/>
  <c r="EX143" i="1"/>
  <c r="EY143" i="1"/>
  <c r="EZ143" i="1"/>
  <c r="FA143" i="1"/>
  <c r="FB143" i="1"/>
  <c r="FC143" i="1"/>
  <c r="FD143" i="1"/>
  <c r="FE143" i="1"/>
  <c r="FF143" i="1"/>
  <c r="FG143" i="1"/>
  <c r="FH143" i="1"/>
  <c r="FI143" i="1"/>
  <c r="FJ143" i="1"/>
  <c r="FK143" i="1"/>
  <c r="FL143" i="1"/>
  <c r="FM143" i="1"/>
  <c r="FN143" i="1"/>
  <c r="FO143" i="1"/>
  <c r="FP143" i="1"/>
  <c r="FQ143" i="1"/>
  <c r="FR143" i="1"/>
  <c r="FS143" i="1"/>
  <c r="FT143" i="1"/>
  <c r="FU143" i="1"/>
  <c r="FV143" i="1"/>
  <c r="FW143" i="1"/>
  <c r="FX143" i="1"/>
  <c r="FY143" i="1"/>
  <c r="FZ143" i="1"/>
  <c r="GA143" i="1"/>
  <c r="GB143" i="1"/>
  <c r="GC143" i="1"/>
  <c r="GD143" i="1"/>
  <c r="GE143" i="1"/>
  <c r="GF143" i="1"/>
  <c r="GG143" i="1"/>
  <c r="GH143" i="1"/>
  <c r="GI143" i="1"/>
  <c r="GJ143" i="1"/>
  <c r="GK143" i="1"/>
  <c r="GL143" i="1"/>
  <c r="GM143" i="1"/>
  <c r="GN143" i="1"/>
  <c r="GO143" i="1"/>
  <c r="GP143" i="1"/>
  <c r="GQ143" i="1"/>
  <c r="GR143" i="1"/>
  <c r="GS143" i="1"/>
  <c r="GT143" i="1"/>
  <c r="AG144" i="1"/>
  <c r="AH144" i="1"/>
  <c r="AI144" i="1"/>
  <c r="AJ144" i="1"/>
  <c r="AK144" i="1"/>
  <c r="AL144" i="1"/>
  <c r="AM144" i="1"/>
  <c r="AN144" i="1"/>
  <c r="AO144" i="1"/>
  <c r="AP144" i="1"/>
  <c r="AQ144" i="1"/>
  <c r="AR144" i="1"/>
  <c r="AS144" i="1"/>
  <c r="AT144" i="1"/>
  <c r="AU144" i="1"/>
  <c r="AV144" i="1"/>
  <c r="AW144" i="1"/>
  <c r="AX144" i="1"/>
  <c r="AY144" i="1"/>
  <c r="AZ144" i="1"/>
  <c r="BA144" i="1"/>
  <c r="BB144" i="1"/>
  <c r="BC144" i="1"/>
  <c r="BD144" i="1"/>
  <c r="BE144" i="1"/>
  <c r="BF144" i="1"/>
  <c r="BG144" i="1"/>
  <c r="BH144" i="1"/>
  <c r="BI144" i="1"/>
  <c r="BJ144" i="1"/>
  <c r="BK144" i="1"/>
  <c r="BL144" i="1"/>
  <c r="BM144" i="1"/>
  <c r="BN144" i="1"/>
  <c r="BO144" i="1"/>
  <c r="BP144" i="1"/>
  <c r="BQ144" i="1"/>
  <c r="BR144" i="1"/>
  <c r="BS144" i="1"/>
  <c r="BT144" i="1"/>
  <c r="BU144" i="1"/>
  <c r="BV144" i="1"/>
  <c r="BW144" i="1"/>
  <c r="BX144" i="1"/>
  <c r="BY144" i="1"/>
  <c r="BZ144" i="1"/>
  <c r="CA144" i="1"/>
  <c r="CB144" i="1"/>
  <c r="CC144" i="1"/>
  <c r="CD144" i="1"/>
  <c r="CE144" i="1"/>
  <c r="CF144" i="1"/>
  <c r="CG144" i="1"/>
  <c r="CH144" i="1"/>
  <c r="CI144" i="1"/>
  <c r="CJ144" i="1"/>
  <c r="CK144" i="1"/>
  <c r="CL144" i="1"/>
  <c r="CM144" i="1"/>
  <c r="CN144" i="1"/>
  <c r="CO144" i="1"/>
  <c r="CP144" i="1"/>
  <c r="CQ144" i="1"/>
  <c r="CR144" i="1"/>
  <c r="CS144" i="1"/>
  <c r="CT144" i="1"/>
  <c r="CU144" i="1"/>
  <c r="CV144" i="1"/>
  <c r="CW144" i="1"/>
  <c r="CX144" i="1"/>
  <c r="CY144" i="1"/>
  <c r="CZ144" i="1"/>
  <c r="DA144" i="1"/>
  <c r="DB144" i="1"/>
  <c r="DC144" i="1"/>
  <c r="DD144" i="1"/>
  <c r="DE144" i="1"/>
  <c r="DF144" i="1"/>
  <c r="DG144" i="1"/>
  <c r="DH144" i="1"/>
  <c r="DI144" i="1"/>
  <c r="DJ144" i="1"/>
  <c r="DK144" i="1"/>
  <c r="DL144" i="1"/>
  <c r="DM144" i="1"/>
  <c r="DN144" i="1"/>
  <c r="DO144" i="1"/>
  <c r="DP144" i="1"/>
  <c r="DQ144" i="1"/>
  <c r="DR144" i="1"/>
  <c r="DS144" i="1"/>
  <c r="DT144" i="1"/>
  <c r="DU144" i="1"/>
  <c r="DV144" i="1"/>
  <c r="DW144" i="1"/>
  <c r="DX144" i="1"/>
  <c r="DY144" i="1"/>
  <c r="DZ144" i="1"/>
  <c r="EA144" i="1"/>
  <c r="EB144" i="1"/>
  <c r="EC144" i="1"/>
  <c r="ED144" i="1"/>
  <c r="EE144" i="1"/>
  <c r="EF144" i="1"/>
  <c r="EG144" i="1"/>
  <c r="EH144" i="1"/>
  <c r="EI144" i="1"/>
  <c r="EJ144" i="1"/>
  <c r="EK144" i="1"/>
  <c r="EL144" i="1"/>
  <c r="EM144" i="1"/>
  <c r="EN144" i="1"/>
  <c r="EO144" i="1"/>
  <c r="EP144" i="1"/>
  <c r="EQ144" i="1"/>
  <c r="ER144" i="1"/>
  <c r="ES144" i="1"/>
  <c r="ET144" i="1"/>
  <c r="EU144" i="1"/>
  <c r="EV144" i="1"/>
  <c r="EW144" i="1"/>
  <c r="EX144" i="1"/>
  <c r="EY144" i="1"/>
  <c r="EZ144" i="1"/>
  <c r="FA144" i="1"/>
  <c r="FB144" i="1"/>
  <c r="FC144" i="1"/>
  <c r="FD144" i="1"/>
  <c r="FE144" i="1"/>
  <c r="FF144" i="1"/>
  <c r="FG144" i="1"/>
  <c r="FH144" i="1"/>
  <c r="FI144" i="1"/>
  <c r="FJ144" i="1"/>
  <c r="FK144" i="1"/>
  <c r="FL144" i="1"/>
  <c r="FM144" i="1"/>
  <c r="FN144" i="1"/>
  <c r="FO144" i="1"/>
  <c r="FP144" i="1"/>
  <c r="FQ144" i="1"/>
  <c r="FR144" i="1"/>
  <c r="FS144" i="1"/>
  <c r="FT144" i="1"/>
  <c r="FU144" i="1"/>
  <c r="FV144" i="1"/>
  <c r="FW144" i="1"/>
  <c r="FX144" i="1"/>
  <c r="FY144" i="1"/>
  <c r="FZ144" i="1"/>
  <c r="GA144" i="1"/>
  <c r="GB144" i="1"/>
  <c r="GC144" i="1"/>
  <c r="GD144" i="1"/>
  <c r="GE144" i="1"/>
  <c r="GF144" i="1"/>
  <c r="GG144" i="1"/>
  <c r="GH144" i="1"/>
  <c r="GI144" i="1"/>
  <c r="GJ144" i="1"/>
  <c r="GK144" i="1"/>
  <c r="GL144" i="1"/>
  <c r="GM144" i="1"/>
  <c r="GN144" i="1"/>
  <c r="GO144" i="1"/>
  <c r="GP144" i="1"/>
  <c r="GQ144" i="1"/>
  <c r="GR144" i="1"/>
  <c r="GS144" i="1"/>
  <c r="GT144" i="1"/>
  <c r="AG145" i="1"/>
  <c r="AH145" i="1"/>
  <c r="AI145" i="1"/>
  <c r="AJ145" i="1"/>
  <c r="AK145" i="1"/>
  <c r="AL145" i="1"/>
  <c r="AM145" i="1"/>
  <c r="AN145" i="1"/>
  <c r="AO145" i="1"/>
  <c r="AP145" i="1"/>
  <c r="AQ145" i="1"/>
  <c r="AR145" i="1"/>
  <c r="AS145" i="1"/>
  <c r="AT145" i="1"/>
  <c r="AU145" i="1"/>
  <c r="AV145" i="1"/>
  <c r="AW145" i="1"/>
  <c r="AX145" i="1"/>
  <c r="AY145" i="1"/>
  <c r="AZ145" i="1"/>
  <c r="BA145" i="1"/>
  <c r="BB145" i="1"/>
  <c r="BC145" i="1"/>
  <c r="BD145" i="1"/>
  <c r="BE145" i="1"/>
  <c r="BF145" i="1"/>
  <c r="BG145" i="1"/>
  <c r="BH145" i="1"/>
  <c r="BI145" i="1"/>
  <c r="BJ145" i="1"/>
  <c r="BK145" i="1"/>
  <c r="BL145" i="1"/>
  <c r="BM145" i="1"/>
  <c r="BN145" i="1"/>
  <c r="BO145" i="1"/>
  <c r="BP145" i="1"/>
  <c r="BQ145" i="1"/>
  <c r="BR145" i="1"/>
  <c r="BS145" i="1"/>
  <c r="BT145" i="1"/>
  <c r="BU145" i="1"/>
  <c r="BV145" i="1"/>
  <c r="BW145" i="1"/>
  <c r="BX145" i="1"/>
  <c r="BY145" i="1"/>
  <c r="BZ145" i="1"/>
  <c r="CA145" i="1"/>
  <c r="CB145" i="1"/>
  <c r="CC145" i="1"/>
  <c r="CD145" i="1"/>
  <c r="CE145" i="1"/>
  <c r="CF145" i="1"/>
  <c r="CG145" i="1"/>
  <c r="CH145" i="1"/>
  <c r="CI145" i="1"/>
  <c r="CJ145" i="1"/>
  <c r="CK145" i="1"/>
  <c r="CL145" i="1"/>
  <c r="CM145" i="1"/>
  <c r="CN145" i="1"/>
  <c r="CO145" i="1"/>
  <c r="CP145" i="1"/>
  <c r="CQ145" i="1"/>
  <c r="CR145" i="1"/>
  <c r="CS145" i="1"/>
  <c r="CT145" i="1"/>
  <c r="CU145" i="1"/>
  <c r="CV145" i="1"/>
  <c r="CW145" i="1"/>
  <c r="CX145" i="1"/>
  <c r="CY145" i="1"/>
  <c r="CZ145" i="1"/>
  <c r="DA145" i="1"/>
  <c r="DB145" i="1"/>
  <c r="DC145" i="1"/>
  <c r="DD145" i="1"/>
  <c r="DE145" i="1"/>
  <c r="DF145" i="1"/>
  <c r="DG145" i="1"/>
  <c r="DH145" i="1"/>
  <c r="DI145" i="1"/>
  <c r="DJ145" i="1"/>
  <c r="DK145" i="1"/>
  <c r="DL145" i="1"/>
  <c r="DM145" i="1"/>
  <c r="DN145" i="1"/>
  <c r="DO145" i="1"/>
  <c r="DP145" i="1"/>
  <c r="DQ145" i="1"/>
  <c r="DR145" i="1"/>
  <c r="DS145" i="1"/>
  <c r="DT145" i="1"/>
  <c r="DU145" i="1"/>
  <c r="DV145" i="1"/>
  <c r="DW145" i="1"/>
  <c r="DX145" i="1"/>
  <c r="DY145" i="1"/>
  <c r="DZ145" i="1"/>
  <c r="EA145" i="1"/>
  <c r="EB145" i="1"/>
  <c r="EC145" i="1"/>
  <c r="ED145" i="1"/>
  <c r="EE145" i="1"/>
  <c r="EF145" i="1"/>
  <c r="EG145" i="1"/>
  <c r="EH145" i="1"/>
  <c r="EI145" i="1"/>
  <c r="EJ145" i="1"/>
  <c r="EK145" i="1"/>
  <c r="EL145" i="1"/>
  <c r="EM145" i="1"/>
  <c r="EN145" i="1"/>
  <c r="EO145" i="1"/>
  <c r="EP145" i="1"/>
  <c r="EQ145" i="1"/>
  <c r="ER145" i="1"/>
  <c r="ES145" i="1"/>
  <c r="ET145" i="1"/>
  <c r="EU145" i="1"/>
  <c r="EV145" i="1"/>
  <c r="EW145" i="1"/>
  <c r="EX145" i="1"/>
  <c r="EY145" i="1"/>
  <c r="EZ145" i="1"/>
  <c r="FA145" i="1"/>
  <c r="FB145" i="1"/>
  <c r="FC145" i="1"/>
  <c r="FD145" i="1"/>
  <c r="FE145" i="1"/>
  <c r="FF145" i="1"/>
  <c r="FG145" i="1"/>
  <c r="FH145" i="1"/>
  <c r="FI145" i="1"/>
  <c r="FJ145" i="1"/>
  <c r="FK145" i="1"/>
  <c r="FL145" i="1"/>
  <c r="FM145" i="1"/>
  <c r="FN145" i="1"/>
  <c r="FO145" i="1"/>
  <c r="FP145" i="1"/>
  <c r="FQ145" i="1"/>
  <c r="FR145" i="1"/>
  <c r="FS145" i="1"/>
  <c r="FT145" i="1"/>
  <c r="FU145" i="1"/>
  <c r="FV145" i="1"/>
  <c r="FW145" i="1"/>
  <c r="FX145" i="1"/>
  <c r="FY145" i="1"/>
  <c r="FZ145" i="1"/>
  <c r="GA145" i="1"/>
  <c r="GB145" i="1"/>
  <c r="GC145" i="1"/>
  <c r="GD145" i="1"/>
  <c r="GE145" i="1"/>
  <c r="GF145" i="1"/>
  <c r="GG145" i="1"/>
  <c r="GH145" i="1"/>
  <c r="GI145" i="1"/>
  <c r="GJ145" i="1"/>
  <c r="GK145" i="1"/>
  <c r="GL145" i="1"/>
  <c r="GM145" i="1"/>
  <c r="GN145" i="1"/>
  <c r="GO145" i="1"/>
  <c r="GP145" i="1"/>
  <c r="GQ145" i="1"/>
  <c r="GR145" i="1"/>
  <c r="GS145" i="1"/>
  <c r="GT145" i="1"/>
  <c r="AG146" i="1"/>
  <c r="AH146" i="1"/>
  <c r="AI146" i="1"/>
  <c r="AJ146" i="1"/>
  <c r="AK146" i="1"/>
  <c r="AL146" i="1"/>
  <c r="AM146" i="1"/>
  <c r="AN146" i="1"/>
  <c r="AO146" i="1"/>
  <c r="AP146" i="1"/>
  <c r="AQ146" i="1"/>
  <c r="AR146" i="1"/>
  <c r="AS146" i="1"/>
  <c r="AT146" i="1"/>
  <c r="AU146" i="1"/>
  <c r="AV146" i="1"/>
  <c r="AW146" i="1"/>
  <c r="AX146" i="1"/>
  <c r="AY146" i="1"/>
  <c r="AZ146" i="1"/>
  <c r="BA146" i="1"/>
  <c r="BB146" i="1"/>
  <c r="BC146" i="1"/>
  <c r="BD146" i="1"/>
  <c r="BE146" i="1"/>
  <c r="BF146" i="1"/>
  <c r="BG146" i="1"/>
  <c r="BH146" i="1"/>
  <c r="BI146" i="1"/>
  <c r="BJ146" i="1"/>
  <c r="BK146" i="1"/>
  <c r="BL146" i="1"/>
  <c r="BM146" i="1"/>
  <c r="BN146" i="1"/>
  <c r="BO146" i="1"/>
  <c r="BP146" i="1"/>
  <c r="BQ146" i="1"/>
  <c r="BR146" i="1"/>
  <c r="BS146" i="1"/>
  <c r="BT146" i="1"/>
  <c r="BU146" i="1"/>
  <c r="BV146" i="1"/>
  <c r="BW146" i="1"/>
  <c r="BX146" i="1"/>
  <c r="BY146" i="1"/>
  <c r="BZ146" i="1"/>
  <c r="CA146" i="1"/>
  <c r="CB146" i="1"/>
  <c r="CC146" i="1"/>
  <c r="CD146" i="1"/>
  <c r="CE146" i="1"/>
  <c r="CF146" i="1"/>
  <c r="CG146" i="1"/>
  <c r="CH146" i="1"/>
  <c r="CI146" i="1"/>
  <c r="CJ146" i="1"/>
  <c r="CK146" i="1"/>
  <c r="CL146" i="1"/>
  <c r="CM146" i="1"/>
  <c r="CN146" i="1"/>
  <c r="CO146" i="1"/>
  <c r="CP146" i="1"/>
  <c r="CQ146" i="1"/>
  <c r="CR146" i="1"/>
  <c r="CS146" i="1"/>
  <c r="CT146" i="1"/>
  <c r="CU146" i="1"/>
  <c r="CV146" i="1"/>
  <c r="CW146" i="1"/>
  <c r="CX146" i="1"/>
  <c r="CY146" i="1"/>
  <c r="CZ146" i="1"/>
  <c r="DA146" i="1"/>
  <c r="DB146" i="1"/>
  <c r="DC146" i="1"/>
  <c r="DD146" i="1"/>
  <c r="DE146" i="1"/>
  <c r="DF146" i="1"/>
  <c r="DG146" i="1"/>
  <c r="DH146" i="1"/>
  <c r="DI146" i="1"/>
  <c r="DJ146" i="1"/>
  <c r="DK146" i="1"/>
  <c r="DL146" i="1"/>
  <c r="DM146" i="1"/>
  <c r="DN146" i="1"/>
  <c r="DO146" i="1"/>
  <c r="DP146" i="1"/>
  <c r="DQ146" i="1"/>
  <c r="DR146" i="1"/>
  <c r="DS146" i="1"/>
  <c r="DT146" i="1"/>
  <c r="DU146" i="1"/>
  <c r="DV146" i="1"/>
  <c r="DW146" i="1"/>
  <c r="DX146" i="1"/>
  <c r="DY146" i="1"/>
  <c r="DZ146" i="1"/>
  <c r="EA146" i="1"/>
  <c r="EB146" i="1"/>
  <c r="EC146" i="1"/>
  <c r="ED146" i="1"/>
  <c r="EE146" i="1"/>
  <c r="EF146" i="1"/>
  <c r="EG146" i="1"/>
  <c r="EH146" i="1"/>
  <c r="EI146" i="1"/>
  <c r="EJ146" i="1"/>
  <c r="EK146" i="1"/>
  <c r="EL146" i="1"/>
  <c r="EM146" i="1"/>
  <c r="EN146" i="1"/>
  <c r="EO146" i="1"/>
  <c r="EP146" i="1"/>
  <c r="EQ146" i="1"/>
  <c r="ER146" i="1"/>
  <c r="ES146" i="1"/>
  <c r="ET146" i="1"/>
  <c r="EU146" i="1"/>
  <c r="EV146" i="1"/>
  <c r="EW146" i="1"/>
  <c r="EX146" i="1"/>
  <c r="EY146" i="1"/>
  <c r="EZ146" i="1"/>
  <c r="FA146" i="1"/>
  <c r="FB146" i="1"/>
  <c r="FC146" i="1"/>
  <c r="FD146" i="1"/>
  <c r="FE146" i="1"/>
  <c r="FF146" i="1"/>
  <c r="FG146" i="1"/>
  <c r="FH146" i="1"/>
  <c r="FI146" i="1"/>
  <c r="FJ146" i="1"/>
  <c r="FK146" i="1"/>
  <c r="FL146" i="1"/>
  <c r="FM146" i="1"/>
  <c r="FN146" i="1"/>
  <c r="FO146" i="1"/>
  <c r="FP146" i="1"/>
  <c r="FQ146" i="1"/>
  <c r="FR146" i="1"/>
  <c r="FS146" i="1"/>
  <c r="FT146" i="1"/>
  <c r="FU146" i="1"/>
  <c r="FV146" i="1"/>
  <c r="FW146" i="1"/>
  <c r="FX146" i="1"/>
  <c r="FY146" i="1"/>
  <c r="FZ146" i="1"/>
  <c r="GA146" i="1"/>
  <c r="GB146" i="1"/>
  <c r="GC146" i="1"/>
  <c r="GD146" i="1"/>
  <c r="GE146" i="1"/>
  <c r="GF146" i="1"/>
  <c r="GG146" i="1"/>
  <c r="GH146" i="1"/>
  <c r="GI146" i="1"/>
  <c r="GJ146" i="1"/>
  <c r="GK146" i="1"/>
  <c r="GL146" i="1"/>
  <c r="GM146" i="1"/>
  <c r="GN146" i="1"/>
  <c r="GO146" i="1"/>
  <c r="GP146" i="1"/>
  <c r="GQ146" i="1"/>
  <c r="GR146" i="1"/>
  <c r="GS146" i="1"/>
  <c r="GT146" i="1"/>
  <c r="AG147" i="1"/>
  <c r="AH147" i="1"/>
  <c r="AI147" i="1"/>
  <c r="AJ147" i="1"/>
  <c r="AK147" i="1"/>
  <c r="AL147" i="1"/>
  <c r="AM147" i="1"/>
  <c r="AN147" i="1"/>
  <c r="AO147" i="1"/>
  <c r="AP147" i="1"/>
  <c r="AQ147" i="1"/>
  <c r="AR147" i="1"/>
  <c r="AS147" i="1"/>
  <c r="AT147" i="1"/>
  <c r="AU147" i="1"/>
  <c r="AV147" i="1"/>
  <c r="AW147" i="1"/>
  <c r="AX147" i="1"/>
  <c r="AY147" i="1"/>
  <c r="AZ147" i="1"/>
  <c r="BA147" i="1"/>
  <c r="BB147" i="1"/>
  <c r="BC147" i="1"/>
  <c r="BD147" i="1"/>
  <c r="BE147" i="1"/>
  <c r="BF147" i="1"/>
  <c r="BG147" i="1"/>
  <c r="BH147" i="1"/>
  <c r="BI147" i="1"/>
  <c r="BJ147" i="1"/>
  <c r="BK147" i="1"/>
  <c r="BL147" i="1"/>
  <c r="BM147" i="1"/>
  <c r="BN147" i="1"/>
  <c r="BO147" i="1"/>
  <c r="BP147" i="1"/>
  <c r="BQ147" i="1"/>
  <c r="BR147" i="1"/>
  <c r="BS147" i="1"/>
  <c r="BT147" i="1"/>
  <c r="BU147" i="1"/>
  <c r="BV147" i="1"/>
  <c r="BW147" i="1"/>
  <c r="BX147" i="1"/>
  <c r="BY147" i="1"/>
  <c r="BZ147" i="1"/>
  <c r="CA147" i="1"/>
  <c r="CB147" i="1"/>
  <c r="CC147" i="1"/>
  <c r="CD147" i="1"/>
  <c r="CE147" i="1"/>
  <c r="CF147" i="1"/>
  <c r="CG147" i="1"/>
  <c r="CH147" i="1"/>
  <c r="CI147" i="1"/>
  <c r="CJ147" i="1"/>
  <c r="CK147" i="1"/>
  <c r="CL147" i="1"/>
  <c r="CM147" i="1"/>
  <c r="CN147" i="1"/>
  <c r="CO147" i="1"/>
  <c r="CP147" i="1"/>
  <c r="CQ147" i="1"/>
  <c r="CR147" i="1"/>
  <c r="CS147" i="1"/>
  <c r="CT147" i="1"/>
  <c r="CU147" i="1"/>
  <c r="CV147" i="1"/>
  <c r="CW147" i="1"/>
  <c r="CX147" i="1"/>
  <c r="CY147" i="1"/>
  <c r="CZ147" i="1"/>
  <c r="DA147" i="1"/>
  <c r="DB147" i="1"/>
  <c r="DC147" i="1"/>
  <c r="DD147" i="1"/>
  <c r="DE147" i="1"/>
  <c r="DF147" i="1"/>
  <c r="DG147" i="1"/>
  <c r="DH147" i="1"/>
  <c r="DI147" i="1"/>
  <c r="DJ147" i="1"/>
  <c r="DK147" i="1"/>
  <c r="DL147" i="1"/>
  <c r="DM147" i="1"/>
  <c r="DN147" i="1"/>
  <c r="DO147" i="1"/>
  <c r="DP147" i="1"/>
  <c r="DQ147" i="1"/>
  <c r="DR147" i="1"/>
  <c r="DS147" i="1"/>
  <c r="DT147" i="1"/>
  <c r="DU147" i="1"/>
  <c r="DV147" i="1"/>
  <c r="DW147" i="1"/>
  <c r="DX147" i="1"/>
  <c r="DY147" i="1"/>
  <c r="DZ147" i="1"/>
  <c r="EA147" i="1"/>
  <c r="EB147" i="1"/>
  <c r="EC147" i="1"/>
  <c r="ED147" i="1"/>
  <c r="EE147" i="1"/>
  <c r="EF147" i="1"/>
  <c r="EG147" i="1"/>
  <c r="EH147" i="1"/>
  <c r="EI147" i="1"/>
  <c r="EJ147" i="1"/>
  <c r="EK147" i="1"/>
  <c r="EL147" i="1"/>
  <c r="EM147" i="1"/>
  <c r="EN147" i="1"/>
  <c r="EO147" i="1"/>
  <c r="EP147" i="1"/>
  <c r="EQ147" i="1"/>
  <c r="ER147" i="1"/>
  <c r="ES147" i="1"/>
  <c r="ET147" i="1"/>
  <c r="EU147" i="1"/>
  <c r="EV147" i="1"/>
  <c r="EW147" i="1"/>
  <c r="EX147" i="1"/>
  <c r="EY147" i="1"/>
  <c r="EZ147" i="1"/>
  <c r="FA147" i="1"/>
  <c r="FB147" i="1"/>
  <c r="FC147" i="1"/>
  <c r="FD147" i="1"/>
  <c r="FE147" i="1"/>
  <c r="FF147" i="1"/>
  <c r="FG147" i="1"/>
  <c r="FH147" i="1"/>
  <c r="FI147" i="1"/>
  <c r="FJ147" i="1"/>
  <c r="FK147" i="1"/>
  <c r="FL147" i="1"/>
  <c r="FM147" i="1"/>
  <c r="FN147" i="1"/>
  <c r="FO147" i="1"/>
  <c r="FP147" i="1"/>
  <c r="FQ147" i="1"/>
  <c r="FR147" i="1"/>
  <c r="FS147" i="1"/>
  <c r="FT147" i="1"/>
  <c r="FU147" i="1"/>
  <c r="FV147" i="1"/>
  <c r="FW147" i="1"/>
  <c r="FX147" i="1"/>
  <c r="FY147" i="1"/>
  <c r="FZ147" i="1"/>
  <c r="GA147" i="1"/>
  <c r="GB147" i="1"/>
  <c r="GC147" i="1"/>
  <c r="GD147" i="1"/>
  <c r="GE147" i="1"/>
  <c r="GF147" i="1"/>
  <c r="GG147" i="1"/>
  <c r="GH147" i="1"/>
  <c r="GI147" i="1"/>
  <c r="GJ147" i="1"/>
  <c r="GK147" i="1"/>
  <c r="GL147" i="1"/>
  <c r="GM147" i="1"/>
  <c r="GN147" i="1"/>
  <c r="GO147" i="1"/>
  <c r="GP147" i="1"/>
  <c r="GQ147" i="1"/>
  <c r="GR147" i="1"/>
  <c r="GS147" i="1"/>
  <c r="GT147" i="1"/>
  <c r="AG148" i="1"/>
  <c r="AH148" i="1"/>
  <c r="AI148" i="1"/>
  <c r="AJ148" i="1"/>
  <c r="AK148" i="1"/>
  <c r="AL148" i="1"/>
  <c r="AM148" i="1"/>
  <c r="AN148" i="1"/>
  <c r="AO148" i="1"/>
  <c r="AP148" i="1"/>
  <c r="AQ148" i="1"/>
  <c r="AR148" i="1"/>
  <c r="AS148" i="1"/>
  <c r="AT148" i="1"/>
  <c r="AU148" i="1"/>
  <c r="AV148" i="1"/>
  <c r="AW148" i="1"/>
  <c r="AX148" i="1"/>
  <c r="AY148" i="1"/>
  <c r="AZ148" i="1"/>
  <c r="BA148" i="1"/>
  <c r="BB148" i="1"/>
  <c r="BC148" i="1"/>
  <c r="BD148" i="1"/>
  <c r="BE148" i="1"/>
  <c r="BF148" i="1"/>
  <c r="BG148" i="1"/>
  <c r="BH148" i="1"/>
  <c r="BI148" i="1"/>
  <c r="BJ148" i="1"/>
  <c r="BK148" i="1"/>
  <c r="BL148" i="1"/>
  <c r="BM148" i="1"/>
  <c r="BN148" i="1"/>
  <c r="BO148" i="1"/>
  <c r="BP148" i="1"/>
  <c r="BQ148" i="1"/>
  <c r="BR148" i="1"/>
  <c r="BS148" i="1"/>
  <c r="BT148" i="1"/>
  <c r="BU148" i="1"/>
  <c r="BV148" i="1"/>
  <c r="BW148" i="1"/>
  <c r="BX148" i="1"/>
  <c r="BY148" i="1"/>
  <c r="BZ148" i="1"/>
  <c r="CA148" i="1"/>
  <c r="CB148" i="1"/>
  <c r="CC148" i="1"/>
  <c r="CD148" i="1"/>
  <c r="CE148" i="1"/>
  <c r="CF148" i="1"/>
  <c r="CG148" i="1"/>
  <c r="CH148" i="1"/>
  <c r="CI148" i="1"/>
  <c r="CJ148" i="1"/>
  <c r="CK148" i="1"/>
  <c r="CL148" i="1"/>
  <c r="CM148" i="1"/>
  <c r="CN148" i="1"/>
  <c r="CO148" i="1"/>
  <c r="CP148" i="1"/>
  <c r="CQ148" i="1"/>
  <c r="CR148" i="1"/>
  <c r="CS148" i="1"/>
  <c r="CT148" i="1"/>
  <c r="CU148" i="1"/>
  <c r="CV148" i="1"/>
  <c r="CW148" i="1"/>
  <c r="CX148" i="1"/>
  <c r="CY148" i="1"/>
  <c r="CZ148" i="1"/>
  <c r="DA148" i="1"/>
  <c r="DB148" i="1"/>
  <c r="DC148" i="1"/>
  <c r="DD148" i="1"/>
  <c r="DE148" i="1"/>
  <c r="DF148" i="1"/>
  <c r="DG148" i="1"/>
  <c r="DH148" i="1"/>
  <c r="DI148" i="1"/>
  <c r="DJ148" i="1"/>
  <c r="DK148" i="1"/>
  <c r="DL148" i="1"/>
  <c r="DM148" i="1"/>
  <c r="DN148" i="1"/>
  <c r="DO148" i="1"/>
  <c r="DP148" i="1"/>
  <c r="DQ148" i="1"/>
  <c r="DR148" i="1"/>
  <c r="DS148" i="1"/>
  <c r="DT148" i="1"/>
  <c r="DU148" i="1"/>
  <c r="DV148" i="1"/>
  <c r="DW148" i="1"/>
  <c r="DX148" i="1"/>
  <c r="DY148" i="1"/>
  <c r="DZ148" i="1"/>
  <c r="EA148" i="1"/>
  <c r="EB148" i="1"/>
  <c r="EC148" i="1"/>
  <c r="ED148" i="1"/>
  <c r="EE148" i="1"/>
  <c r="EF148" i="1"/>
  <c r="EG148" i="1"/>
  <c r="EH148" i="1"/>
  <c r="EI148" i="1"/>
  <c r="EJ148" i="1"/>
  <c r="EK148" i="1"/>
  <c r="EL148" i="1"/>
  <c r="EM148" i="1"/>
  <c r="EN148" i="1"/>
  <c r="EO148" i="1"/>
  <c r="EP148" i="1"/>
  <c r="EQ148" i="1"/>
  <c r="ER148" i="1"/>
  <c r="ES148" i="1"/>
  <c r="ET148" i="1"/>
  <c r="EU148" i="1"/>
  <c r="EV148" i="1"/>
  <c r="EW148" i="1"/>
  <c r="EX148" i="1"/>
  <c r="EY148" i="1"/>
  <c r="EZ148" i="1"/>
  <c r="FA148" i="1"/>
  <c r="FB148" i="1"/>
  <c r="FC148" i="1"/>
  <c r="FD148" i="1"/>
  <c r="FE148" i="1"/>
  <c r="FF148" i="1"/>
  <c r="FG148" i="1"/>
  <c r="FH148" i="1"/>
  <c r="FI148" i="1"/>
  <c r="FJ148" i="1"/>
  <c r="FK148" i="1"/>
  <c r="FL148" i="1"/>
  <c r="FM148" i="1"/>
  <c r="FN148" i="1"/>
  <c r="FO148" i="1"/>
  <c r="FP148" i="1"/>
  <c r="FQ148" i="1"/>
  <c r="FR148" i="1"/>
  <c r="FS148" i="1"/>
  <c r="FT148" i="1"/>
  <c r="FU148" i="1"/>
  <c r="FV148" i="1"/>
  <c r="FW148" i="1"/>
  <c r="FX148" i="1"/>
  <c r="FY148" i="1"/>
  <c r="FZ148" i="1"/>
  <c r="GA148" i="1"/>
  <c r="GB148" i="1"/>
  <c r="GC148" i="1"/>
  <c r="GD148" i="1"/>
  <c r="GE148" i="1"/>
  <c r="GF148" i="1"/>
  <c r="GG148" i="1"/>
  <c r="GH148" i="1"/>
  <c r="GI148" i="1"/>
  <c r="GJ148" i="1"/>
  <c r="GK148" i="1"/>
  <c r="GL148" i="1"/>
  <c r="GM148" i="1"/>
  <c r="GN148" i="1"/>
  <c r="GO148" i="1"/>
  <c r="GP148" i="1"/>
  <c r="GQ148" i="1"/>
  <c r="GR148" i="1"/>
  <c r="GS148" i="1"/>
  <c r="GT148" i="1"/>
  <c r="AG149" i="1"/>
  <c r="AH149" i="1"/>
  <c r="AI149" i="1"/>
  <c r="AJ149" i="1"/>
  <c r="AK149" i="1"/>
  <c r="AL149" i="1"/>
  <c r="AM149" i="1"/>
  <c r="AN149" i="1"/>
  <c r="AO149" i="1"/>
  <c r="AP149" i="1"/>
  <c r="AQ149" i="1"/>
  <c r="AR149" i="1"/>
  <c r="AS149" i="1"/>
  <c r="AT149" i="1"/>
  <c r="AU149" i="1"/>
  <c r="AV149" i="1"/>
  <c r="AW149" i="1"/>
  <c r="AX149" i="1"/>
  <c r="AY149" i="1"/>
  <c r="AZ149" i="1"/>
  <c r="BA149" i="1"/>
  <c r="BB149" i="1"/>
  <c r="BC149" i="1"/>
  <c r="BD149" i="1"/>
  <c r="BE149" i="1"/>
  <c r="BF149" i="1"/>
  <c r="BG149" i="1"/>
  <c r="BH149" i="1"/>
  <c r="BI149" i="1"/>
  <c r="BJ149" i="1"/>
  <c r="BK149" i="1"/>
  <c r="BL149" i="1"/>
  <c r="BM149" i="1"/>
  <c r="BN149" i="1"/>
  <c r="BO149" i="1"/>
  <c r="BP149" i="1"/>
  <c r="BQ149" i="1"/>
  <c r="BR149" i="1"/>
  <c r="BS149" i="1"/>
  <c r="BT149" i="1"/>
  <c r="BU149" i="1"/>
  <c r="BV149" i="1"/>
  <c r="BW149" i="1"/>
  <c r="BX149" i="1"/>
  <c r="BY149" i="1"/>
  <c r="BZ149" i="1"/>
  <c r="CA149" i="1"/>
  <c r="CB149" i="1"/>
  <c r="CC149" i="1"/>
  <c r="CD149" i="1"/>
  <c r="CE149" i="1"/>
  <c r="CF149" i="1"/>
  <c r="CG149" i="1"/>
  <c r="CH149" i="1"/>
  <c r="CI149" i="1"/>
  <c r="CJ149" i="1"/>
  <c r="CK149" i="1"/>
  <c r="CL149" i="1"/>
  <c r="CM149" i="1"/>
  <c r="CN149" i="1"/>
  <c r="CO149" i="1"/>
  <c r="CP149" i="1"/>
  <c r="CQ149" i="1"/>
  <c r="CR149" i="1"/>
  <c r="CS149" i="1"/>
  <c r="CT149" i="1"/>
  <c r="CU149" i="1"/>
  <c r="CV149" i="1"/>
  <c r="CW149" i="1"/>
  <c r="CX149" i="1"/>
  <c r="CY149" i="1"/>
  <c r="CZ149" i="1"/>
  <c r="DA149" i="1"/>
  <c r="DB149" i="1"/>
  <c r="DC149" i="1"/>
  <c r="DD149" i="1"/>
  <c r="DE149" i="1"/>
  <c r="DF149" i="1"/>
  <c r="DG149" i="1"/>
  <c r="DH149" i="1"/>
  <c r="DI149" i="1"/>
  <c r="DJ149" i="1"/>
  <c r="DK149" i="1"/>
  <c r="DL149" i="1"/>
  <c r="DM149" i="1"/>
  <c r="DN149" i="1"/>
  <c r="DO149" i="1"/>
  <c r="DP149" i="1"/>
  <c r="DQ149" i="1"/>
  <c r="DR149" i="1"/>
  <c r="DS149" i="1"/>
  <c r="DT149" i="1"/>
  <c r="DU149" i="1"/>
  <c r="DV149" i="1"/>
  <c r="DW149" i="1"/>
  <c r="DX149" i="1"/>
  <c r="DY149" i="1"/>
  <c r="DZ149" i="1"/>
  <c r="EA149" i="1"/>
  <c r="EB149" i="1"/>
  <c r="EC149" i="1"/>
  <c r="ED149" i="1"/>
  <c r="EE149" i="1"/>
  <c r="EF149" i="1"/>
  <c r="EG149" i="1"/>
  <c r="EH149" i="1"/>
  <c r="EI149" i="1"/>
  <c r="EJ149" i="1"/>
  <c r="EK149" i="1"/>
  <c r="EL149" i="1"/>
  <c r="EM149" i="1"/>
  <c r="EN149" i="1"/>
  <c r="EO149" i="1"/>
  <c r="EP149" i="1"/>
  <c r="EQ149" i="1"/>
  <c r="ER149" i="1"/>
  <c r="ES149" i="1"/>
  <c r="ET149" i="1"/>
  <c r="EU149" i="1"/>
  <c r="EV149" i="1"/>
  <c r="EW149" i="1"/>
  <c r="EX149" i="1"/>
  <c r="EY149" i="1"/>
  <c r="EZ149" i="1"/>
  <c r="FA149" i="1"/>
  <c r="FB149" i="1"/>
  <c r="FC149" i="1"/>
  <c r="FD149" i="1"/>
  <c r="FE149" i="1"/>
  <c r="FF149" i="1"/>
  <c r="FG149" i="1"/>
  <c r="FH149" i="1"/>
  <c r="FI149" i="1"/>
  <c r="FJ149" i="1"/>
  <c r="FK149" i="1"/>
  <c r="FL149" i="1"/>
  <c r="FM149" i="1"/>
  <c r="FN149" i="1"/>
  <c r="FO149" i="1"/>
  <c r="FP149" i="1"/>
  <c r="FQ149" i="1"/>
  <c r="FR149" i="1"/>
  <c r="FS149" i="1"/>
  <c r="FT149" i="1"/>
  <c r="FU149" i="1"/>
  <c r="FV149" i="1"/>
  <c r="FW149" i="1"/>
  <c r="FX149" i="1"/>
  <c r="FY149" i="1"/>
  <c r="FZ149" i="1"/>
  <c r="GA149" i="1"/>
  <c r="GB149" i="1"/>
  <c r="GC149" i="1"/>
  <c r="GD149" i="1"/>
  <c r="GE149" i="1"/>
  <c r="GF149" i="1"/>
  <c r="GG149" i="1"/>
  <c r="GH149" i="1"/>
  <c r="GI149" i="1"/>
  <c r="GJ149" i="1"/>
  <c r="GK149" i="1"/>
  <c r="GL149" i="1"/>
  <c r="GM149" i="1"/>
  <c r="GN149" i="1"/>
  <c r="GO149" i="1"/>
  <c r="GP149" i="1"/>
  <c r="GQ149" i="1"/>
  <c r="GR149" i="1"/>
  <c r="GS149" i="1"/>
  <c r="GT149" i="1"/>
  <c r="AG150" i="1"/>
  <c r="AH150" i="1"/>
  <c r="AI150" i="1"/>
  <c r="AJ150" i="1"/>
  <c r="AK150" i="1"/>
  <c r="AL150" i="1"/>
  <c r="AM150" i="1"/>
  <c r="AN150" i="1"/>
  <c r="AO150" i="1"/>
  <c r="AP150" i="1"/>
  <c r="AQ150" i="1"/>
  <c r="AR150" i="1"/>
  <c r="AS150" i="1"/>
  <c r="AT150" i="1"/>
  <c r="AU150" i="1"/>
  <c r="AV150" i="1"/>
  <c r="AW150" i="1"/>
  <c r="AX150" i="1"/>
  <c r="AY150" i="1"/>
  <c r="AZ150" i="1"/>
  <c r="BA150" i="1"/>
  <c r="BB150" i="1"/>
  <c r="BC150" i="1"/>
  <c r="BD150" i="1"/>
  <c r="BE150" i="1"/>
  <c r="BF150" i="1"/>
  <c r="BG150" i="1"/>
  <c r="BH150" i="1"/>
  <c r="BI150" i="1"/>
  <c r="BJ150" i="1"/>
  <c r="BK150" i="1"/>
  <c r="BL150" i="1"/>
  <c r="BM150" i="1"/>
  <c r="BN150" i="1"/>
  <c r="BO150" i="1"/>
  <c r="BP150" i="1"/>
  <c r="BQ150" i="1"/>
  <c r="BR150" i="1"/>
  <c r="BS150" i="1"/>
  <c r="BT150" i="1"/>
  <c r="BU150" i="1"/>
  <c r="BV150" i="1"/>
  <c r="BW150" i="1"/>
  <c r="BX150" i="1"/>
  <c r="BY150" i="1"/>
  <c r="BZ150" i="1"/>
  <c r="CA150" i="1"/>
  <c r="CB150" i="1"/>
  <c r="CC150" i="1"/>
  <c r="CD150" i="1"/>
  <c r="CE150" i="1"/>
  <c r="CF150" i="1"/>
  <c r="CG150" i="1"/>
  <c r="CH150" i="1"/>
  <c r="CI150" i="1"/>
  <c r="CJ150" i="1"/>
  <c r="CK150" i="1"/>
  <c r="CL150" i="1"/>
  <c r="CM150" i="1"/>
  <c r="CN150" i="1"/>
  <c r="CO150" i="1"/>
  <c r="CP150" i="1"/>
  <c r="CQ150" i="1"/>
  <c r="CR150" i="1"/>
  <c r="CS150" i="1"/>
  <c r="CT150" i="1"/>
  <c r="CU150" i="1"/>
  <c r="CV150" i="1"/>
  <c r="CW150" i="1"/>
  <c r="CX150" i="1"/>
  <c r="CY150" i="1"/>
  <c r="CZ150" i="1"/>
  <c r="DA150" i="1"/>
  <c r="DB150" i="1"/>
  <c r="DC150" i="1"/>
  <c r="DD150" i="1"/>
  <c r="DE150" i="1"/>
  <c r="DF150" i="1"/>
  <c r="DG150" i="1"/>
  <c r="DH150" i="1"/>
  <c r="DI150" i="1"/>
  <c r="DJ150" i="1"/>
  <c r="DK150" i="1"/>
  <c r="DL150" i="1"/>
  <c r="DM150" i="1"/>
  <c r="DN150" i="1"/>
  <c r="DO150" i="1"/>
  <c r="DP150" i="1"/>
  <c r="DQ150" i="1"/>
  <c r="DR150" i="1"/>
  <c r="DS150" i="1"/>
  <c r="DT150" i="1"/>
  <c r="DU150" i="1"/>
  <c r="DV150" i="1"/>
  <c r="DW150" i="1"/>
  <c r="DX150" i="1"/>
  <c r="DY150" i="1"/>
  <c r="DZ150" i="1"/>
  <c r="EA150" i="1"/>
  <c r="EB150" i="1"/>
  <c r="EC150" i="1"/>
  <c r="ED150" i="1"/>
  <c r="EE150" i="1"/>
  <c r="EF150" i="1"/>
  <c r="EG150" i="1"/>
  <c r="EH150" i="1"/>
  <c r="EI150" i="1"/>
  <c r="EJ150" i="1"/>
  <c r="EK150" i="1"/>
  <c r="EL150" i="1"/>
  <c r="EM150" i="1"/>
  <c r="EN150" i="1"/>
  <c r="EO150" i="1"/>
  <c r="EP150" i="1"/>
  <c r="EQ150" i="1"/>
  <c r="ER150" i="1"/>
  <c r="ES150" i="1"/>
  <c r="ET150" i="1"/>
  <c r="EU150" i="1"/>
  <c r="EV150" i="1"/>
  <c r="EW150" i="1"/>
  <c r="EX150" i="1"/>
  <c r="EY150" i="1"/>
  <c r="EZ150" i="1"/>
  <c r="FA150" i="1"/>
  <c r="FB150" i="1"/>
  <c r="FC150" i="1"/>
  <c r="FD150" i="1"/>
  <c r="FE150" i="1"/>
  <c r="FF150" i="1"/>
  <c r="FG150" i="1"/>
  <c r="FH150" i="1"/>
  <c r="FI150" i="1"/>
  <c r="FJ150" i="1"/>
  <c r="FK150" i="1"/>
  <c r="FL150" i="1"/>
  <c r="FM150" i="1"/>
  <c r="FN150" i="1"/>
  <c r="FO150" i="1"/>
  <c r="FP150" i="1"/>
  <c r="FQ150" i="1"/>
  <c r="FR150" i="1"/>
  <c r="FS150" i="1"/>
  <c r="FT150" i="1"/>
  <c r="FU150" i="1"/>
  <c r="FV150" i="1"/>
  <c r="FW150" i="1"/>
  <c r="FX150" i="1"/>
  <c r="FY150" i="1"/>
  <c r="FZ150" i="1"/>
  <c r="GA150" i="1"/>
  <c r="GB150" i="1"/>
  <c r="GC150" i="1"/>
  <c r="GD150" i="1"/>
  <c r="GE150" i="1"/>
  <c r="GF150" i="1"/>
  <c r="GG150" i="1"/>
  <c r="GH150" i="1"/>
  <c r="GI150" i="1"/>
  <c r="GJ150" i="1"/>
  <c r="GK150" i="1"/>
  <c r="GL150" i="1"/>
  <c r="GM150" i="1"/>
  <c r="GN150" i="1"/>
  <c r="GO150" i="1"/>
  <c r="GP150" i="1"/>
  <c r="GQ150" i="1"/>
  <c r="GR150" i="1"/>
  <c r="GS150" i="1"/>
  <c r="GT150" i="1"/>
  <c r="AG151" i="1"/>
  <c r="AH151" i="1"/>
  <c r="AI151" i="1"/>
  <c r="AJ151" i="1"/>
  <c r="AK151" i="1"/>
  <c r="AL151" i="1"/>
  <c r="AM151" i="1"/>
  <c r="AN151" i="1"/>
  <c r="AO151" i="1"/>
  <c r="AP151" i="1"/>
  <c r="AQ151" i="1"/>
  <c r="AR151" i="1"/>
  <c r="AS151" i="1"/>
  <c r="AT151" i="1"/>
  <c r="AU151" i="1"/>
  <c r="AV151" i="1"/>
  <c r="AW151" i="1"/>
  <c r="AX151" i="1"/>
  <c r="AY151" i="1"/>
  <c r="AZ151" i="1"/>
  <c r="BA151" i="1"/>
  <c r="BB151" i="1"/>
  <c r="BC151" i="1"/>
  <c r="BD151" i="1"/>
  <c r="BE151" i="1"/>
  <c r="BF151" i="1"/>
  <c r="BG151" i="1"/>
  <c r="BH151" i="1"/>
  <c r="BI151" i="1"/>
  <c r="BJ151" i="1"/>
  <c r="BK151" i="1"/>
  <c r="BL151" i="1"/>
  <c r="BM151" i="1"/>
  <c r="BN151" i="1"/>
  <c r="BO151" i="1"/>
  <c r="BP151" i="1"/>
  <c r="BQ151" i="1"/>
  <c r="BR151" i="1"/>
  <c r="BS151" i="1"/>
  <c r="BT151" i="1"/>
  <c r="BU151" i="1"/>
  <c r="BV151" i="1"/>
  <c r="BW151" i="1"/>
  <c r="BX151" i="1"/>
  <c r="BY151" i="1"/>
  <c r="BZ151" i="1"/>
  <c r="CA151" i="1"/>
  <c r="CB151" i="1"/>
  <c r="CC151" i="1"/>
  <c r="CD151" i="1"/>
  <c r="CE151" i="1"/>
  <c r="CF151" i="1"/>
  <c r="CG151" i="1"/>
  <c r="CH151" i="1"/>
  <c r="CI151" i="1"/>
  <c r="CJ151" i="1"/>
  <c r="CK151" i="1"/>
  <c r="CL151" i="1"/>
  <c r="CM151" i="1"/>
  <c r="CN151" i="1"/>
  <c r="CO151" i="1"/>
  <c r="CP151" i="1"/>
  <c r="CQ151" i="1"/>
  <c r="CR151" i="1"/>
  <c r="CS151" i="1"/>
  <c r="CT151" i="1"/>
  <c r="CU151" i="1"/>
  <c r="CV151" i="1"/>
  <c r="CW151" i="1"/>
  <c r="CX151" i="1"/>
  <c r="CY151" i="1"/>
  <c r="CZ151" i="1"/>
  <c r="DA151" i="1"/>
  <c r="DB151" i="1"/>
  <c r="DC151" i="1"/>
  <c r="DD151" i="1"/>
  <c r="DE151" i="1"/>
  <c r="DF151" i="1"/>
  <c r="DG151" i="1"/>
  <c r="DH151" i="1"/>
  <c r="DI151" i="1"/>
  <c r="DJ151" i="1"/>
  <c r="DK151" i="1"/>
  <c r="DL151" i="1"/>
  <c r="DM151" i="1"/>
  <c r="DN151" i="1"/>
  <c r="DO151" i="1"/>
  <c r="DP151" i="1"/>
  <c r="DQ151" i="1"/>
  <c r="DR151" i="1"/>
  <c r="DS151" i="1"/>
  <c r="DT151" i="1"/>
  <c r="DU151" i="1"/>
  <c r="DV151" i="1"/>
  <c r="DW151" i="1"/>
  <c r="DX151" i="1"/>
  <c r="DY151" i="1"/>
  <c r="DZ151" i="1"/>
  <c r="EA151" i="1"/>
  <c r="EB151" i="1"/>
  <c r="EC151" i="1"/>
  <c r="ED151" i="1"/>
  <c r="EE151" i="1"/>
  <c r="EF151" i="1"/>
  <c r="EG151" i="1"/>
  <c r="EH151" i="1"/>
  <c r="EI151" i="1"/>
  <c r="EJ151" i="1"/>
  <c r="EK151" i="1"/>
  <c r="EL151" i="1"/>
  <c r="EM151" i="1"/>
  <c r="EN151" i="1"/>
  <c r="EO151" i="1"/>
  <c r="EP151" i="1"/>
  <c r="EQ151" i="1"/>
  <c r="ER151" i="1"/>
  <c r="ES151" i="1"/>
  <c r="ET151" i="1"/>
  <c r="EU151" i="1"/>
  <c r="EV151" i="1"/>
  <c r="EW151" i="1"/>
  <c r="EX151" i="1"/>
  <c r="EY151" i="1"/>
  <c r="EZ151" i="1"/>
  <c r="FA151" i="1"/>
  <c r="FB151" i="1"/>
  <c r="FC151" i="1"/>
  <c r="FD151" i="1"/>
  <c r="FE151" i="1"/>
  <c r="FF151" i="1"/>
  <c r="FG151" i="1"/>
  <c r="FH151" i="1"/>
  <c r="FI151" i="1"/>
  <c r="FJ151" i="1"/>
  <c r="FK151" i="1"/>
  <c r="FL151" i="1"/>
  <c r="FM151" i="1"/>
  <c r="FN151" i="1"/>
  <c r="FO151" i="1"/>
  <c r="FP151" i="1"/>
  <c r="FQ151" i="1"/>
  <c r="FR151" i="1"/>
  <c r="FS151" i="1"/>
  <c r="FT151" i="1"/>
  <c r="FU151" i="1"/>
  <c r="FV151" i="1"/>
  <c r="FW151" i="1"/>
  <c r="FX151" i="1"/>
  <c r="FY151" i="1"/>
  <c r="FZ151" i="1"/>
  <c r="GA151" i="1"/>
  <c r="GB151" i="1"/>
  <c r="GC151" i="1"/>
  <c r="GD151" i="1"/>
  <c r="GE151" i="1"/>
  <c r="GF151" i="1"/>
  <c r="GG151" i="1"/>
  <c r="GH151" i="1"/>
  <c r="GI151" i="1"/>
  <c r="GJ151" i="1"/>
  <c r="GK151" i="1"/>
  <c r="GL151" i="1"/>
  <c r="GM151" i="1"/>
  <c r="GN151" i="1"/>
  <c r="GO151" i="1"/>
  <c r="GP151" i="1"/>
  <c r="GQ151" i="1"/>
  <c r="GR151" i="1"/>
  <c r="GS151" i="1"/>
  <c r="GT151" i="1"/>
  <c r="AG152" i="1"/>
  <c r="AH152" i="1"/>
  <c r="AI152" i="1"/>
  <c r="AJ152" i="1"/>
  <c r="AK152" i="1"/>
  <c r="AL152" i="1"/>
  <c r="AM152" i="1"/>
  <c r="AN152" i="1"/>
  <c r="AO152" i="1"/>
  <c r="AP152" i="1"/>
  <c r="AQ152" i="1"/>
  <c r="AR152" i="1"/>
  <c r="AS152" i="1"/>
  <c r="AT152" i="1"/>
  <c r="AU152" i="1"/>
  <c r="AV152" i="1"/>
  <c r="AW152" i="1"/>
  <c r="AX152" i="1"/>
  <c r="AY152" i="1"/>
  <c r="AZ152" i="1"/>
  <c r="BA152" i="1"/>
  <c r="BB152" i="1"/>
  <c r="BC152" i="1"/>
  <c r="BD152" i="1"/>
  <c r="BE152" i="1"/>
  <c r="BF152" i="1"/>
  <c r="BG152" i="1"/>
  <c r="BH152" i="1"/>
  <c r="BI152" i="1"/>
  <c r="BJ152" i="1"/>
  <c r="BK152" i="1"/>
  <c r="BL152" i="1"/>
  <c r="BM152" i="1"/>
  <c r="BN152" i="1"/>
  <c r="BO152" i="1"/>
  <c r="BP152" i="1"/>
  <c r="BQ152" i="1"/>
  <c r="BR152" i="1"/>
  <c r="BS152" i="1"/>
  <c r="BT152" i="1"/>
  <c r="BU152" i="1"/>
  <c r="BV152" i="1"/>
  <c r="BW152" i="1"/>
  <c r="BX152" i="1"/>
  <c r="BY152" i="1"/>
  <c r="BZ152" i="1"/>
  <c r="CA152" i="1"/>
  <c r="CB152" i="1"/>
  <c r="CC152" i="1"/>
  <c r="CD152" i="1"/>
  <c r="CE152" i="1"/>
  <c r="CF152" i="1"/>
  <c r="CG152" i="1"/>
  <c r="CH152" i="1"/>
  <c r="CI152" i="1"/>
  <c r="CJ152" i="1"/>
  <c r="CK152" i="1"/>
  <c r="CL152" i="1"/>
  <c r="CM152" i="1"/>
  <c r="CN152" i="1"/>
  <c r="CO152" i="1"/>
  <c r="CP152" i="1"/>
  <c r="CQ152" i="1"/>
  <c r="CR152" i="1"/>
  <c r="CS152" i="1"/>
  <c r="CT152" i="1"/>
  <c r="CU152" i="1"/>
  <c r="CV152" i="1"/>
  <c r="CW152" i="1"/>
  <c r="CX152" i="1"/>
  <c r="CY152" i="1"/>
  <c r="CZ152" i="1"/>
  <c r="DA152" i="1"/>
  <c r="DB152" i="1"/>
  <c r="DC152" i="1"/>
  <c r="DD152" i="1"/>
  <c r="DE152" i="1"/>
  <c r="DF152" i="1"/>
  <c r="DG152" i="1"/>
  <c r="DH152" i="1"/>
  <c r="DI152" i="1"/>
  <c r="DJ152" i="1"/>
  <c r="DK152" i="1"/>
  <c r="DL152" i="1"/>
  <c r="DM152" i="1"/>
  <c r="DN152" i="1"/>
  <c r="DO152" i="1"/>
  <c r="DP152" i="1"/>
  <c r="DQ152" i="1"/>
  <c r="DR152" i="1"/>
  <c r="DS152" i="1"/>
  <c r="DT152" i="1"/>
  <c r="DU152" i="1"/>
  <c r="DV152" i="1"/>
  <c r="DW152" i="1"/>
  <c r="DX152" i="1"/>
  <c r="DY152" i="1"/>
  <c r="DZ152" i="1"/>
  <c r="EA152" i="1"/>
  <c r="EB152" i="1"/>
  <c r="EC152" i="1"/>
  <c r="ED152" i="1"/>
  <c r="EE152" i="1"/>
  <c r="EF152" i="1"/>
  <c r="EG152" i="1"/>
  <c r="EH152" i="1"/>
  <c r="EI152" i="1"/>
  <c r="EJ152" i="1"/>
  <c r="EK152" i="1"/>
  <c r="EL152" i="1"/>
  <c r="EM152" i="1"/>
  <c r="EN152" i="1"/>
  <c r="EO152" i="1"/>
  <c r="EP152" i="1"/>
  <c r="EQ152" i="1"/>
  <c r="ER152" i="1"/>
  <c r="ES152" i="1"/>
  <c r="ET152" i="1"/>
  <c r="EU152" i="1"/>
  <c r="EV152" i="1"/>
  <c r="EW152" i="1"/>
  <c r="EX152" i="1"/>
  <c r="EY152" i="1"/>
  <c r="EZ152" i="1"/>
  <c r="FA152" i="1"/>
  <c r="FB152" i="1"/>
  <c r="FC152" i="1"/>
  <c r="FD152" i="1"/>
  <c r="FE152" i="1"/>
  <c r="FF152" i="1"/>
  <c r="FG152" i="1"/>
  <c r="FH152" i="1"/>
  <c r="FI152" i="1"/>
  <c r="FJ152" i="1"/>
  <c r="FK152" i="1"/>
  <c r="FL152" i="1"/>
  <c r="FM152" i="1"/>
  <c r="FN152" i="1"/>
  <c r="FO152" i="1"/>
  <c r="FP152" i="1"/>
  <c r="FQ152" i="1"/>
  <c r="FR152" i="1"/>
  <c r="FS152" i="1"/>
  <c r="FT152" i="1"/>
  <c r="FU152" i="1"/>
  <c r="FV152" i="1"/>
  <c r="FW152" i="1"/>
  <c r="FX152" i="1"/>
  <c r="FY152" i="1"/>
  <c r="FZ152" i="1"/>
  <c r="GA152" i="1"/>
  <c r="GB152" i="1"/>
  <c r="GC152" i="1"/>
  <c r="GD152" i="1"/>
  <c r="GE152" i="1"/>
  <c r="GF152" i="1"/>
  <c r="GG152" i="1"/>
  <c r="GH152" i="1"/>
  <c r="GI152" i="1"/>
  <c r="GJ152" i="1"/>
  <c r="GK152" i="1"/>
  <c r="GL152" i="1"/>
  <c r="GM152" i="1"/>
  <c r="GN152" i="1"/>
  <c r="GO152" i="1"/>
  <c r="GP152" i="1"/>
  <c r="GQ152" i="1"/>
  <c r="GR152" i="1"/>
  <c r="GS152" i="1"/>
  <c r="GT152" i="1"/>
  <c r="AG153" i="1"/>
  <c r="AH153" i="1"/>
  <c r="AI153" i="1"/>
  <c r="AJ153" i="1"/>
  <c r="AK153" i="1"/>
  <c r="AL153" i="1"/>
  <c r="AM153" i="1"/>
  <c r="AN153" i="1"/>
  <c r="AO153" i="1"/>
  <c r="AP153" i="1"/>
  <c r="AQ153" i="1"/>
  <c r="AR153" i="1"/>
  <c r="AS153" i="1"/>
  <c r="AT153" i="1"/>
  <c r="AU153" i="1"/>
  <c r="AV153" i="1"/>
  <c r="AW153" i="1"/>
  <c r="AX153" i="1"/>
  <c r="AY153" i="1"/>
  <c r="AZ153" i="1"/>
  <c r="BA153" i="1"/>
  <c r="BB153" i="1"/>
  <c r="BC153" i="1"/>
  <c r="BD153" i="1"/>
  <c r="BE153" i="1"/>
  <c r="BF153" i="1"/>
  <c r="BG153" i="1"/>
  <c r="BH153" i="1"/>
  <c r="BI153" i="1"/>
  <c r="BJ153" i="1"/>
  <c r="BK153" i="1"/>
  <c r="BL153" i="1"/>
  <c r="BM153" i="1"/>
  <c r="BN153" i="1"/>
  <c r="BO153" i="1"/>
  <c r="BP153" i="1"/>
  <c r="BQ153" i="1"/>
  <c r="BR153" i="1"/>
  <c r="BS153" i="1"/>
  <c r="BT153" i="1"/>
  <c r="BU153" i="1"/>
  <c r="BV153" i="1"/>
  <c r="BW153" i="1"/>
  <c r="BX153" i="1"/>
  <c r="BY153" i="1"/>
  <c r="BZ153" i="1"/>
  <c r="CA153" i="1"/>
  <c r="CB153" i="1"/>
  <c r="CC153" i="1"/>
  <c r="CD153" i="1"/>
  <c r="CE153" i="1"/>
  <c r="CF153" i="1"/>
  <c r="CG153" i="1"/>
  <c r="CH153" i="1"/>
  <c r="CI153" i="1"/>
  <c r="CJ153" i="1"/>
  <c r="CK153" i="1"/>
  <c r="CL153" i="1"/>
  <c r="CM153" i="1"/>
  <c r="CN153" i="1"/>
  <c r="CO153" i="1"/>
  <c r="CP153" i="1"/>
  <c r="CQ153" i="1"/>
  <c r="CR153" i="1"/>
  <c r="CS153" i="1"/>
  <c r="CT153" i="1"/>
  <c r="CU153" i="1"/>
  <c r="CV153" i="1"/>
  <c r="CW153" i="1"/>
  <c r="CX153" i="1"/>
  <c r="CY153" i="1"/>
  <c r="CZ153" i="1"/>
  <c r="DA153" i="1"/>
  <c r="DB153" i="1"/>
  <c r="DC153" i="1"/>
  <c r="DD153" i="1"/>
  <c r="DE153" i="1"/>
  <c r="DF153" i="1"/>
  <c r="DG153" i="1"/>
  <c r="DH153" i="1"/>
  <c r="DI153" i="1"/>
  <c r="DJ153" i="1"/>
  <c r="DK153" i="1"/>
  <c r="DL153" i="1"/>
  <c r="DM153" i="1"/>
  <c r="DN153" i="1"/>
  <c r="DO153" i="1"/>
  <c r="DP153" i="1"/>
  <c r="DQ153" i="1"/>
  <c r="DR153" i="1"/>
  <c r="DS153" i="1"/>
  <c r="DT153" i="1"/>
  <c r="DU153" i="1"/>
  <c r="DV153" i="1"/>
  <c r="DW153" i="1"/>
  <c r="DX153" i="1"/>
  <c r="DY153" i="1"/>
  <c r="DZ153" i="1"/>
  <c r="EA153" i="1"/>
  <c r="EB153" i="1"/>
  <c r="EC153" i="1"/>
  <c r="ED153" i="1"/>
  <c r="EE153" i="1"/>
  <c r="EF153" i="1"/>
  <c r="EG153" i="1"/>
  <c r="EH153" i="1"/>
  <c r="EI153" i="1"/>
  <c r="EJ153" i="1"/>
  <c r="EK153" i="1"/>
  <c r="EL153" i="1"/>
  <c r="EM153" i="1"/>
  <c r="EN153" i="1"/>
  <c r="EO153" i="1"/>
  <c r="EP153" i="1"/>
  <c r="EQ153" i="1"/>
  <c r="ER153" i="1"/>
  <c r="ES153" i="1"/>
  <c r="ET153" i="1"/>
  <c r="EU153" i="1"/>
  <c r="EV153" i="1"/>
  <c r="EW153" i="1"/>
  <c r="EX153" i="1"/>
  <c r="EY153" i="1"/>
  <c r="EZ153" i="1"/>
  <c r="FA153" i="1"/>
  <c r="FB153" i="1"/>
  <c r="FC153" i="1"/>
  <c r="FD153" i="1"/>
  <c r="FE153" i="1"/>
  <c r="FF153" i="1"/>
  <c r="FG153" i="1"/>
  <c r="FH153" i="1"/>
  <c r="FI153" i="1"/>
  <c r="FJ153" i="1"/>
  <c r="FK153" i="1"/>
  <c r="FL153" i="1"/>
  <c r="FM153" i="1"/>
  <c r="FN153" i="1"/>
  <c r="FO153" i="1"/>
  <c r="FP153" i="1"/>
  <c r="FQ153" i="1"/>
  <c r="FR153" i="1"/>
  <c r="FS153" i="1"/>
  <c r="FT153" i="1"/>
  <c r="FU153" i="1"/>
  <c r="FV153" i="1"/>
  <c r="FW153" i="1"/>
  <c r="FX153" i="1"/>
  <c r="FY153" i="1"/>
  <c r="FZ153" i="1"/>
  <c r="GA153" i="1"/>
  <c r="GB153" i="1"/>
  <c r="GC153" i="1"/>
  <c r="GD153" i="1"/>
  <c r="GE153" i="1"/>
  <c r="GF153" i="1"/>
  <c r="GG153" i="1"/>
  <c r="GH153" i="1"/>
  <c r="GI153" i="1"/>
  <c r="GJ153" i="1"/>
  <c r="GK153" i="1"/>
  <c r="GL153" i="1"/>
  <c r="GM153" i="1"/>
  <c r="GN153" i="1"/>
  <c r="GO153" i="1"/>
  <c r="GP153" i="1"/>
  <c r="GQ153" i="1"/>
  <c r="GR153" i="1"/>
  <c r="GS153" i="1"/>
  <c r="GT153" i="1"/>
  <c r="AG154" i="1"/>
  <c r="AH154" i="1"/>
  <c r="AI154" i="1"/>
  <c r="AJ154" i="1"/>
  <c r="AK154" i="1"/>
  <c r="AL154" i="1"/>
  <c r="AM154" i="1"/>
  <c r="AN154" i="1"/>
  <c r="AO154" i="1"/>
  <c r="AP154" i="1"/>
  <c r="AQ154" i="1"/>
  <c r="AR154" i="1"/>
  <c r="AS154" i="1"/>
  <c r="AT154" i="1"/>
  <c r="AU154" i="1"/>
  <c r="AV154" i="1"/>
  <c r="AW154" i="1"/>
  <c r="AX154" i="1"/>
  <c r="AY154" i="1"/>
  <c r="AZ154" i="1"/>
  <c r="BA154" i="1"/>
  <c r="BB154" i="1"/>
  <c r="BC154" i="1"/>
  <c r="BD154" i="1"/>
  <c r="BE154" i="1"/>
  <c r="BF154" i="1"/>
  <c r="BG154" i="1"/>
  <c r="BH154" i="1"/>
  <c r="BI154" i="1"/>
  <c r="BJ154" i="1"/>
  <c r="BK154" i="1"/>
  <c r="BL154" i="1"/>
  <c r="BM154" i="1"/>
  <c r="BN154" i="1"/>
  <c r="BO154" i="1"/>
  <c r="BP154" i="1"/>
  <c r="BQ154" i="1"/>
  <c r="BR154" i="1"/>
  <c r="BS154" i="1"/>
  <c r="BT154" i="1"/>
  <c r="BU154" i="1"/>
  <c r="BV154" i="1"/>
  <c r="BW154" i="1"/>
  <c r="BX154" i="1"/>
  <c r="BY154" i="1"/>
  <c r="BZ154" i="1"/>
  <c r="CA154" i="1"/>
  <c r="CB154" i="1"/>
  <c r="CC154" i="1"/>
  <c r="CD154" i="1"/>
  <c r="CE154" i="1"/>
  <c r="CF154" i="1"/>
  <c r="CG154" i="1"/>
  <c r="CH154" i="1"/>
  <c r="CI154" i="1"/>
  <c r="CJ154" i="1"/>
  <c r="CK154" i="1"/>
  <c r="CL154" i="1"/>
  <c r="CM154" i="1"/>
  <c r="CN154" i="1"/>
  <c r="CO154" i="1"/>
  <c r="CP154" i="1"/>
  <c r="CQ154" i="1"/>
  <c r="CR154" i="1"/>
  <c r="CS154" i="1"/>
  <c r="CT154" i="1"/>
  <c r="CU154" i="1"/>
  <c r="CV154" i="1"/>
  <c r="CW154" i="1"/>
  <c r="CX154" i="1"/>
  <c r="CY154" i="1"/>
  <c r="CZ154" i="1"/>
  <c r="DA154" i="1"/>
  <c r="DB154" i="1"/>
  <c r="DC154" i="1"/>
  <c r="DD154" i="1"/>
  <c r="DE154" i="1"/>
  <c r="DF154" i="1"/>
  <c r="DG154" i="1"/>
  <c r="DH154" i="1"/>
  <c r="DI154" i="1"/>
  <c r="DJ154" i="1"/>
  <c r="DK154" i="1"/>
  <c r="DL154" i="1"/>
  <c r="DM154" i="1"/>
  <c r="DN154" i="1"/>
  <c r="DO154" i="1"/>
  <c r="DP154" i="1"/>
  <c r="DQ154" i="1"/>
  <c r="DR154" i="1"/>
  <c r="DS154" i="1"/>
  <c r="DT154" i="1"/>
  <c r="DU154" i="1"/>
  <c r="DV154" i="1"/>
  <c r="DW154" i="1"/>
  <c r="DX154" i="1"/>
  <c r="DY154" i="1"/>
  <c r="DZ154" i="1"/>
  <c r="EA154" i="1"/>
  <c r="EB154" i="1"/>
  <c r="EC154" i="1"/>
  <c r="ED154" i="1"/>
  <c r="EE154" i="1"/>
  <c r="EF154" i="1"/>
  <c r="EG154" i="1"/>
  <c r="EH154" i="1"/>
  <c r="EI154" i="1"/>
  <c r="EJ154" i="1"/>
  <c r="EK154" i="1"/>
  <c r="EL154" i="1"/>
  <c r="EM154" i="1"/>
  <c r="EN154" i="1"/>
  <c r="EO154" i="1"/>
  <c r="EP154" i="1"/>
  <c r="EQ154" i="1"/>
  <c r="ER154" i="1"/>
  <c r="ES154" i="1"/>
  <c r="ET154" i="1"/>
  <c r="EU154" i="1"/>
  <c r="EV154" i="1"/>
  <c r="EW154" i="1"/>
  <c r="EX154" i="1"/>
  <c r="EY154" i="1"/>
  <c r="EZ154" i="1"/>
  <c r="FA154" i="1"/>
  <c r="FB154" i="1"/>
  <c r="FC154" i="1"/>
  <c r="FD154" i="1"/>
  <c r="FE154" i="1"/>
  <c r="FF154" i="1"/>
  <c r="FG154" i="1"/>
  <c r="FH154" i="1"/>
  <c r="FI154" i="1"/>
  <c r="FJ154" i="1"/>
  <c r="FK154" i="1"/>
  <c r="FL154" i="1"/>
  <c r="FM154" i="1"/>
  <c r="FN154" i="1"/>
  <c r="FO154" i="1"/>
  <c r="FP154" i="1"/>
  <c r="FQ154" i="1"/>
  <c r="FR154" i="1"/>
  <c r="FS154" i="1"/>
  <c r="FT154" i="1"/>
  <c r="FU154" i="1"/>
  <c r="FV154" i="1"/>
  <c r="FW154" i="1"/>
  <c r="FX154" i="1"/>
  <c r="FY154" i="1"/>
  <c r="FZ154" i="1"/>
  <c r="GA154" i="1"/>
  <c r="GB154" i="1"/>
  <c r="GC154" i="1"/>
  <c r="GD154" i="1"/>
  <c r="GE154" i="1"/>
  <c r="GF154" i="1"/>
  <c r="GG154" i="1"/>
  <c r="GH154" i="1"/>
  <c r="GI154" i="1"/>
  <c r="GJ154" i="1"/>
  <c r="GK154" i="1"/>
  <c r="GL154" i="1"/>
  <c r="GM154" i="1"/>
  <c r="GN154" i="1"/>
  <c r="GO154" i="1"/>
  <c r="GP154" i="1"/>
  <c r="GQ154" i="1"/>
  <c r="GR154" i="1"/>
  <c r="GS154" i="1"/>
  <c r="GT154" i="1"/>
  <c r="AG155" i="1"/>
  <c r="AH155" i="1"/>
  <c r="AI155" i="1"/>
  <c r="AJ155" i="1"/>
  <c r="AK155" i="1"/>
  <c r="AL155" i="1"/>
  <c r="AM155" i="1"/>
  <c r="AN155" i="1"/>
  <c r="AO155" i="1"/>
  <c r="AP155" i="1"/>
  <c r="AQ155" i="1"/>
  <c r="AR155" i="1"/>
  <c r="AS155" i="1"/>
  <c r="AT155" i="1"/>
  <c r="AU155" i="1"/>
  <c r="AV155" i="1"/>
  <c r="AW155" i="1"/>
  <c r="AX155" i="1"/>
  <c r="AY155" i="1"/>
  <c r="AZ155" i="1"/>
  <c r="BA155" i="1"/>
  <c r="BB155" i="1"/>
  <c r="BC155" i="1"/>
  <c r="BD155" i="1"/>
  <c r="BE155" i="1"/>
  <c r="BF155" i="1"/>
  <c r="BG155" i="1"/>
  <c r="BH155" i="1"/>
  <c r="BI155" i="1"/>
  <c r="BJ155" i="1"/>
  <c r="BK155" i="1"/>
  <c r="BL155" i="1"/>
  <c r="BM155" i="1"/>
  <c r="BN155" i="1"/>
  <c r="BO155" i="1"/>
  <c r="BP155" i="1"/>
  <c r="BQ155" i="1"/>
  <c r="BR155" i="1"/>
  <c r="BS155" i="1"/>
  <c r="BT155" i="1"/>
  <c r="BU155" i="1"/>
  <c r="BV155" i="1"/>
  <c r="BW155" i="1"/>
  <c r="BX155" i="1"/>
  <c r="BY155" i="1"/>
  <c r="BZ155" i="1"/>
  <c r="CA155" i="1"/>
  <c r="CB155" i="1"/>
  <c r="CC155" i="1"/>
  <c r="CD155" i="1"/>
  <c r="CE155" i="1"/>
  <c r="CF155" i="1"/>
  <c r="CG155" i="1"/>
  <c r="CH155" i="1"/>
  <c r="CI155" i="1"/>
  <c r="CJ155" i="1"/>
  <c r="CK155" i="1"/>
  <c r="CL155" i="1"/>
  <c r="CM155" i="1"/>
  <c r="CN155" i="1"/>
  <c r="CO155" i="1"/>
  <c r="CP155" i="1"/>
  <c r="CQ155" i="1"/>
  <c r="CR155" i="1"/>
  <c r="CS155" i="1"/>
  <c r="CT155" i="1"/>
  <c r="CU155" i="1"/>
  <c r="CV155" i="1"/>
  <c r="CW155" i="1"/>
  <c r="CX155" i="1"/>
  <c r="CY155" i="1"/>
  <c r="CZ155" i="1"/>
  <c r="DA155" i="1"/>
  <c r="DB155" i="1"/>
  <c r="DC155" i="1"/>
  <c r="DD155" i="1"/>
  <c r="DE155" i="1"/>
  <c r="DF155" i="1"/>
  <c r="DG155" i="1"/>
  <c r="DH155" i="1"/>
  <c r="DI155" i="1"/>
  <c r="DJ155" i="1"/>
  <c r="DK155" i="1"/>
  <c r="DL155" i="1"/>
  <c r="DM155" i="1"/>
  <c r="DN155" i="1"/>
  <c r="DO155" i="1"/>
  <c r="DP155" i="1"/>
  <c r="DQ155" i="1"/>
  <c r="DR155" i="1"/>
  <c r="DS155" i="1"/>
  <c r="DT155" i="1"/>
  <c r="DU155" i="1"/>
  <c r="DV155" i="1"/>
  <c r="DW155" i="1"/>
  <c r="DX155" i="1"/>
  <c r="DY155" i="1"/>
  <c r="DZ155" i="1"/>
  <c r="EA155" i="1"/>
  <c r="EB155" i="1"/>
  <c r="EC155" i="1"/>
  <c r="ED155" i="1"/>
  <c r="EE155" i="1"/>
  <c r="EF155" i="1"/>
  <c r="EG155" i="1"/>
  <c r="EH155" i="1"/>
  <c r="EI155" i="1"/>
  <c r="EJ155" i="1"/>
  <c r="EK155" i="1"/>
  <c r="EL155" i="1"/>
  <c r="EM155" i="1"/>
  <c r="EN155" i="1"/>
  <c r="EO155" i="1"/>
  <c r="EP155" i="1"/>
  <c r="EQ155" i="1"/>
  <c r="ER155" i="1"/>
  <c r="ES155" i="1"/>
  <c r="ET155" i="1"/>
  <c r="EU155" i="1"/>
  <c r="EV155" i="1"/>
  <c r="EW155" i="1"/>
  <c r="EX155" i="1"/>
  <c r="EY155" i="1"/>
  <c r="EZ155" i="1"/>
  <c r="FA155" i="1"/>
  <c r="FB155" i="1"/>
  <c r="FC155" i="1"/>
  <c r="FD155" i="1"/>
  <c r="FE155" i="1"/>
  <c r="FF155" i="1"/>
  <c r="FG155" i="1"/>
  <c r="FH155" i="1"/>
  <c r="FI155" i="1"/>
  <c r="FJ155" i="1"/>
  <c r="FK155" i="1"/>
  <c r="FL155" i="1"/>
  <c r="FM155" i="1"/>
  <c r="FN155" i="1"/>
  <c r="FO155" i="1"/>
  <c r="FP155" i="1"/>
  <c r="FQ155" i="1"/>
  <c r="FR155" i="1"/>
  <c r="FS155" i="1"/>
  <c r="FT155" i="1"/>
  <c r="FU155" i="1"/>
  <c r="FV155" i="1"/>
  <c r="FW155" i="1"/>
  <c r="FX155" i="1"/>
  <c r="FY155" i="1"/>
  <c r="FZ155" i="1"/>
  <c r="GA155" i="1"/>
  <c r="GB155" i="1"/>
  <c r="GC155" i="1"/>
  <c r="GD155" i="1"/>
  <c r="GE155" i="1"/>
  <c r="GF155" i="1"/>
  <c r="GG155" i="1"/>
  <c r="GH155" i="1"/>
  <c r="GI155" i="1"/>
  <c r="GJ155" i="1"/>
  <c r="GK155" i="1"/>
  <c r="GL155" i="1"/>
  <c r="GM155" i="1"/>
  <c r="GN155" i="1"/>
  <c r="GO155" i="1"/>
  <c r="GP155" i="1"/>
  <c r="GQ155" i="1"/>
  <c r="GR155" i="1"/>
  <c r="GS155" i="1"/>
  <c r="GT155" i="1"/>
  <c r="AG156" i="1"/>
  <c r="AH156" i="1"/>
  <c r="AI156" i="1"/>
  <c r="AJ156" i="1"/>
  <c r="AK156" i="1"/>
  <c r="AL156" i="1"/>
  <c r="AM156" i="1"/>
  <c r="AN156" i="1"/>
  <c r="AO156" i="1"/>
  <c r="AP156" i="1"/>
  <c r="AQ156" i="1"/>
  <c r="AR156" i="1"/>
  <c r="AS156" i="1"/>
  <c r="AT156" i="1"/>
  <c r="AU156" i="1"/>
  <c r="AV156" i="1"/>
  <c r="AW156" i="1"/>
  <c r="AX156" i="1"/>
  <c r="AY156" i="1"/>
  <c r="AZ156" i="1"/>
  <c r="BA156" i="1"/>
  <c r="BB156" i="1"/>
  <c r="BC156" i="1"/>
  <c r="BD156" i="1"/>
  <c r="BE156" i="1"/>
  <c r="BF156" i="1"/>
  <c r="BG156" i="1"/>
  <c r="BH156" i="1"/>
  <c r="BI156" i="1"/>
  <c r="BJ156" i="1"/>
  <c r="BK156" i="1"/>
  <c r="BL156" i="1"/>
  <c r="BM156" i="1"/>
  <c r="BN156" i="1"/>
  <c r="BO156" i="1"/>
  <c r="BP156" i="1"/>
  <c r="BQ156" i="1"/>
  <c r="BR156" i="1"/>
  <c r="BS156" i="1"/>
  <c r="BT156" i="1"/>
  <c r="BU156" i="1"/>
  <c r="BV156" i="1"/>
  <c r="BW156" i="1"/>
  <c r="BX156" i="1"/>
  <c r="BY156" i="1"/>
  <c r="BZ156" i="1"/>
  <c r="CA156" i="1"/>
  <c r="CB156" i="1"/>
  <c r="CC156" i="1"/>
  <c r="CD156" i="1"/>
  <c r="CE156" i="1"/>
  <c r="CF156" i="1"/>
  <c r="CG156" i="1"/>
  <c r="CH156" i="1"/>
  <c r="CI156" i="1"/>
  <c r="CJ156" i="1"/>
  <c r="CK156" i="1"/>
  <c r="CL156" i="1"/>
  <c r="CM156" i="1"/>
  <c r="CN156" i="1"/>
  <c r="CO156" i="1"/>
  <c r="CP156" i="1"/>
  <c r="CQ156" i="1"/>
  <c r="CR156" i="1"/>
  <c r="CS156" i="1"/>
  <c r="CT156" i="1"/>
  <c r="CU156" i="1"/>
  <c r="CV156" i="1"/>
  <c r="CW156" i="1"/>
  <c r="CX156" i="1"/>
  <c r="CY156" i="1"/>
  <c r="CZ156" i="1"/>
  <c r="DA156" i="1"/>
  <c r="DB156" i="1"/>
  <c r="DC156" i="1"/>
  <c r="DD156" i="1"/>
  <c r="DE156" i="1"/>
  <c r="DF156" i="1"/>
  <c r="DG156" i="1"/>
  <c r="DH156" i="1"/>
  <c r="DI156" i="1"/>
  <c r="DJ156" i="1"/>
  <c r="DK156" i="1"/>
  <c r="DL156" i="1"/>
  <c r="DM156" i="1"/>
  <c r="DN156" i="1"/>
  <c r="DO156" i="1"/>
  <c r="DP156" i="1"/>
  <c r="DQ156" i="1"/>
  <c r="DR156" i="1"/>
  <c r="DS156" i="1"/>
  <c r="DT156" i="1"/>
  <c r="DU156" i="1"/>
  <c r="DV156" i="1"/>
  <c r="DW156" i="1"/>
  <c r="DX156" i="1"/>
  <c r="DY156" i="1"/>
  <c r="DZ156" i="1"/>
  <c r="EA156" i="1"/>
  <c r="EB156" i="1"/>
  <c r="EC156" i="1"/>
  <c r="ED156" i="1"/>
  <c r="EE156" i="1"/>
  <c r="EF156" i="1"/>
  <c r="EG156" i="1"/>
  <c r="EH156" i="1"/>
  <c r="EI156" i="1"/>
  <c r="EJ156" i="1"/>
  <c r="EK156" i="1"/>
  <c r="EL156" i="1"/>
  <c r="EM156" i="1"/>
  <c r="EN156" i="1"/>
  <c r="EO156" i="1"/>
  <c r="EP156" i="1"/>
  <c r="EQ156" i="1"/>
  <c r="ER156" i="1"/>
  <c r="ES156" i="1"/>
  <c r="ET156" i="1"/>
  <c r="EU156" i="1"/>
  <c r="EV156" i="1"/>
  <c r="EW156" i="1"/>
  <c r="EX156" i="1"/>
  <c r="EY156" i="1"/>
  <c r="EZ156" i="1"/>
  <c r="FA156" i="1"/>
  <c r="FB156" i="1"/>
  <c r="FC156" i="1"/>
  <c r="FD156" i="1"/>
  <c r="FE156" i="1"/>
  <c r="FF156" i="1"/>
  <c r="FG156" i="1"/>
  <c r="FH156" i="1"/>
  <c r="FI156" i="1"/>
  <c r="FJ156" i="1"/>
  <c r="FK156" i="1"/>
  <c r="FL156" i="1"/>
  <c r="FM156" i="1"/>
  <c r="FN156" i="1"/>
  <c r="FO156" i="1"/>
  <c r="FP156" i="1"/>
  <c r="FQ156" i="1"/>
  <c r="FR156" i="1"/>
  <c r="FS156" i="1"/>
  <c r="FT156" i="1"/>
  <c r="FU156" i="1"/>
  <c r="FV156" i="1"/>
  <c r="FW156" i="1"/>
  <c r="FX156" i="1"/>
  <c r="FY156" i="1"/>
  <c r="FZ156" i="1"/>
  <c r="GA156" i="1"/>
  <c r="GB156" i="1"/>
  <c r="GC156" i="1"/>
  <c r="GD156" i="1"/>
  <c r="GE156" i="1"/>
  <c r="GF156" i="1"/>
  <c r="GG156" i="1"/>
  <c r="GH156" i="1"/>
  <c r="GI156" i="1"/>
  <c r="GJ156" i="1"/>
  <c r="GK156" i="1"/>
  <c r="GL156" i="1"/>
  <c r="GM156" i="1"/>
  <c r="GN156" i="1"/>
  <c r="GO156" i="1"/>
  <c r="GP156" i="1"/>
  <c r="GQ156" i="1"/>
  <c r="GR156" i="1"/>
  <c r="GS156" i="1"/>
  <c r="GT156" i="1"/>
  <c r="AG157" i="1"/>
  <c r="AH157" i="1"/>
  <c r="AI157" i="1"/>
  <c r="AJ157" i="1"/>
  <c r="AK157" i="1"/>
  <c r="AL157" i="1"/>
  <c r="AM157" i="1"/>
  <c r="AN157" i="1"/>
  <c r="AO157" i="1"/>
  <c r="AP157" i="1"/>
  <c r="AQ157" i="1"/>
  <c r="AR157" i="1"/>
  <c r="AS157" i="1"/>
  <c r="AT157" i="1"/>
  <c r="AU157" i="1"/>
  <c r="AV157" i="1"/>
  <c r="AW157" i="1"/>
  <c r="AX157" i="1"/>
  <c r="AY157" i="1"/>
  <c r="AZ157" i="1"/>
  <c r="BA157" i="1"/>
  <c r="BB157" i="1"/>
  <c r="BC157" i="1"/>
  <c r="BD157" i="1"/>
  <c r="BE157" i="1"/>
  <c r="BF157" i="1"/>
  <c r="BG157" i="1"/>
  <c r="BH157" i="1"/>
  <c r="BI157" i="1"/>
  <c r="BJ157" i="1"/>
  <c r="BK157" i="1"/>
  <c r="BL157" i="1"/>
  <c r="BM157" i="1"/>
  <c r="BN157" i="1"/>
  <c r="BO157" i="1"/>
  <c r="BP157" i="1"/>
  <c r="BQ157" i="1"/>
  <c r="BR157" i="1"/>
  <c r="BS157" i="1"/>
  <c r="BT157" i="1"/>
  <c r="BU157" i="1"/>
  <c r="BV157" i="1"/>
  <c r="BW157" i="1"/>
  <c r="BX157" i="1"/>
  <c r="BY157" i="1"/>
  <c r="BZ157" i="1"/>
  <c r="CA157" i="1"/>
  <c r="CB157" i="1"/>
  <c r="CC157" i="1"/>
  <c r="CD157" i="1"/>
  <c r="CE157" i="1"/>
  <c r="CF157" i="1"/>
  <c r="CG157" i="1"/>
  <c r="CH157" i="1"/>
  <c r="CI157" i="1"/>
  <c r="CJ157" i="1"/>
  <c r="CK157" i="1"/>
  <c r="CL157" i="1"/>
  <c r="CM157" i="1"/>
  <c r="CN157" i="1"/>
  <c r="CO157" i="1"/>
  <c r="CP157" i="1"/>
  <c r="CQ157" i="1"/>
  <c r="CR157" i="1"/>
  <c r="CS157" i="1"/>
  <c r="CT157" i="1"/>
  <c r="CU157" i="1"/>
  <c r="CV157" i="1"/>
  <c r="CW157" i="1"/>
  <c r="CX157" i="1"/>
  <c r="CY157" i="1"/>
  <c r="CZ157" i="1"/>
  <c r="DA157" i="1"/>
  <c r="DB157" i="1"/>
  <c r="DC157" i="1"/>
  <c r="DD157" i="1"/>
  <c r="DE157" i="1"/>
  <c r="DF157" i="1"/>
  <c r="DG157" i="1"/>
  <c r="DH157" i="1"/>
  <c r="DI157" i="1"/>
  <c r="DJ157" i="1"/>
  <c r="DK157" i="1"/>
  <c r="DL157" i="1"/>
  <c r="DM157" i="1"/>
  <c r="DN157" i="1"/>
  <c r="DO157" i="1"/>
  <c r="DP157" i="1"/>
  <c r="DQ157" i="1"/>
  <c r="DR157" i="1"/>
  <c r="DS157" i="1"/>
  <c r="DT157" i="1"/>
  <c r="DU157" i="1"/>
  <c r="DV157" i="1"/>
  <c r="DW157" i="1"/>
  <c r="DX157" i="1"/>
  <c r="DY157" i="1"/>
  <c r="DZ157" i="1"/>
  <c r="EA157" i="1"/>
  <c r="EB157" i="1"/>
  <c r="EC157" i="1"/>
  <c r="ED157" i="1"/>
  <c r="EE157" i="1"/>
  <c r="EF157" i="1"/>
  <c r="EG157" i="1"/>
  <c r="EH157" i="1"/>
  <c r="EI157" i="1"/>
  <c r="EJ157" i="1"/>
  <c r="EK157" i="1"/>
  <c r="EL157" i="1"/>
  <c r="EM157" i="1"/>
  <c r="EN157" i="1"/>
  <c r="EO157" i="1"/>
  <c r="EP157" i="1"/>
  <c r="EQ157" i="1"/>
  <c r="ER157" i="1"/>
  <c r="ES157" i="1"/>
  <c r="ET157" i="1"/>
  <c r="EU157" i="1"/>
  <c r="EV157" i="1"/>
  <c r="EW157" i="1"/>
  <c r="EX157" i="1"/>
  <c r="EY157" i="1"/>
  <c r="EZ157" i="1"/>
  <c r="FA157" i="1"/>
  <c r="FB157" i="1"/>
  <c r="FC157" i="1"/>
  <c r="FD157" i="1"/>
  <c r="FE157" i="1"/>
  <c r="FF157" i="1"/>
  <c r="FG157" i="1"/>
  <c r="FH157" i="1"/>
  <c r="FI157" i="1"/>
  <c r="FJ157" i="1"/>
  <c r="FK157" i="1"/>
  <c r="FL157" i="1"/>
  <c r="FM157" i="1"/>
  <c r="FN157" i="1"/>
  <c r="FO157" i="1"/>
  <c r="FP157" i="1"/>
  <c r="FQ157" i="1"/>
  <c r="FR157" i="1"/>
  <c r="FS157" i="1"/>
  <c r="FT157" i="1"/>
  <c r="FU157" i="1"/>
  <c r="FV157" i="1"/>
  <c r="FW157" i="1"/>
  <c r="FX157" i="1"/>
  <c r="FY157" i="1"/>
  <c r="FZ157" i="1"/>
  <c r="GA157" i="1"/>
  <c r="GB157" i="1"/>
  <c r="GC157" i="1"/>
  <c r="GD157" i="1"/>
  <c r="GE157" i="1"/>
  <c r="GF157" i="1"/>
  <c r="GG157" i="1"/>
  <c r="GH157" i="1"/>
  <c r="GI157" i="1"/>
  <c r="GJ157" i="1"/>
  <c r="GK157" i="1"/>
  <c r="GL157" i="1"/>
  <c r="GM157" i="1"/>
  <c r="GN157" i="1"/>
  <c r="GO157" i="1"/>
  <c r="GP157" i="1"/>
  <c r="GQ157" i="1"/>
  <c r="GR157" i="1"/>
  <c r="GS157" i="1"/>
  <c r="GT157" i="1"/>
  <c r="AG158" i="1"/>
  <c r="AH158" i="1"/>
  <c r="AI158" i="1"/>
  <c r="AJ158" i="1"/>
  <c r="AK158" i="1"/>
  <c r="AL158" i="1"/>
  <c r="AM158" i="1"/>
  <c r="AN158" i="1"/>
  <c r="AO158" i="1"/>
  <c r="AP158" i="1"/>
  <c r="AQ158" i="1"/>
  <c r="AR158" i="1"/>
  <c r="AS158" i="1"/>
  <c r="AT158" i="1"/>
  <c r="AU158" i="1"/>
  <c r="AV158" i="1"/>
  <c r="AW158" i="1"/>
  <c r="AX158" i="1"/>
  <c r="AY158" i="1"/>
  <c r="AZ158" i="1"/>
  <c r="BA158" i="1"/>
  <c r="BB158" i="1"/>
  <c r="BC158" i="1"/>
  <c r="BD158" i="1"/>
  <c r="BE158" i="1"/>
  <c r="BF158" i="1"/>
  <c r="BG158" i="1"/>
  <c r="BH158" i="1"/>
  <c r="BI158" i="1"/>
  <c r="BJ158" i="1"/>
  <c r="BK158" i="1"/>
  <c r="BL158" i="1"/>
  <c r="BM158" i="1"/>
  <c r="BN158" i="1"/>
  <c r="BO158" i="1"/>
  <c r="BP158" i="1"/>
  <c r="BQ158" i="1"/>
  <c r="BR158" i="1"/>
  <c r="BS158" i="1"/>
  <c r="BT158" i="1"/>
  <c r="BU158" i="1"/>
  <c r="BV158" i="1"/>
  <c r="BW158" i="1"/>
  <c r="BX158" i="1"/>
  <c r="BY158" i="1"/>
  <c r="BZ158" i="1"/>
  <c r="CA158" i="1"/>
  <c r="CB158" i="1"/>
  <c r="CC158" i="1"/>
  <c r="CD158" i="1"/>
  <c r="CE158" i="1"/>
  <c r="CF158" i="1"/>
  <c r="CG158" i="1"/>
  <c r="CH158" i="1"/>
  <c r="CI158" i="1"/>
  <c r="CJ158" i="1"/>
  <c r="CK158" i="1"/>
  <c r="CL158" i="1"/>
  <c r="CM158" i="1"/>
  <c r="CN158" i="1"/>
  <c r="CO158" i="1"/>
  <c r="CP158" i="1"/>
  <c r="CQ158" i="1"/>
  <c r="CR158" i="1"/>
  <c r="CS158" i="1"/>
  <c r="CT158" i="1"/>
  <c r="CU158" i="1"/>
  <c r="CV158" i="1"/>
  <c r="CW158" i="1"/>
  <c r="CX158" i="1"/>
  <c r="CY158" i="1"/>
  <c r="CZ158" i="1"/>
  <c r="DA158" i="1"/>
  <c r="DB158" i="1"/>
  <c r="DC158" i="1"/>
  <c r="DD158" i="1"/>
  <c r="DE158" i="1"/>
  <c r="DF158" i="1"/>
  <c r="DG158" i="1"/>
  <c r="DH158" i="1"/>
  <c r="DI158" i="1"/>
  <c r="DJ158" i="1"/>
  <c r="DK158" i="1"/>
  <c r="DL158" i="1"/>
  <c r="DM158" i="1"/>
  <c r="DN158" i="1"/>
  <c r="DO158" i="1"/>
  <c r="DP158" i="1"/>
  <c r="DQ158" i="1"/>
  <c r="DR158" i="1"/>
  <c r="DS158" i="1"/>
  <c r="DT158" i="1"/>
  <c r="DU158" i="1"/>
  <c r="DV158" i="1"/>
  <c r="DW158" i="1"/>
  <c r="DX158" i="1"/>
  <c r="DY158" i="1"/>
  <c r="DZ158" i="1"/>
  <c r="EA158" i="1"/>
  <c r="EB158" i="1"/>
  <c r="EC158" i="1"/>
  <c r="ED158" i="1"/>
  <c r="EE158" i="1"/>
  <c r="EF158" i="1"/>
  <c r="EG158" i="1"/>
  <c r="EH158" i="1"/>
  <c r="EI158" i="1"/>
  <c r="EJ158" i="1"/>
  <c r="EK158" i="1"/>
  <c r="EL158" i="1"/>
  <c r="EM158" i="1"/>
  <c r="EN158" i="1"/>
  <c r="EO158" i="1"/>
  <c r="EP158" i="1"/>
  <c r="EQ158" i="1"/>
  <c r="ER158" i="1"/>
  <c r="ES158" i="1"/>
  <c r="ET158" i="1"/>
  <c r="EU158" i="1"/>
  <c r="EV158" i="1"/>
  <c r="EW158" i="1"/>
  <c r="EX158" i="1"/>
  <c r="EY158" i="1"/>
  <c r="EZ158" i="1"/>
  <c r="FA158" i="1"/>
  <c r="FB158" i="1"/>
  <c r="FC158" i="1"/>
  <c r="FD158" i="1"/>
  <c r="FE158" i="1"/>
  <c r="FF158" i="1"/>
  <c r="FG158" i="1"/>
  <c r="FH158" i="1"/>
  <c r="FI158" i="1"/>
  <c r="FJ158" i="1"/>
  <c r="FK158" i="1"/>
  <c r="FL158" i="1"/>
  <c r="FM158" i="1"/>
  <c r="FN158" i="1"/>
  <c r="FO158" i="1"/>
  <c r="FP158" i="1"/>
  <c r="FQ158" i="1"/>
  <c r="FR158" i="1"/>
  <c r="FS158" i="1"/>
  <c r="FT158" i="1"/>
  <c r="FU158" i="1"/>
  <c r="FV158" i="1"/>
  <c r="FW158" i="1"/>
  <c r="FX158" i="1"/>
  <c r="FY158" i="1"/>
  <c r="FZ158" i="1"/>
  <c r="GA158" i="1"/>
  <c r="GB158" i="1"/>
  <c r="GC158" i="1"/>
  <c r="GD158" i="1"/>
  <c r="GE158" i="1"/>
  <c r="GF158" i="1"/>
  <c r="GG158" i="1"/>
  <c r="GH158" i="1"/>
  <c r="GI158" i="1"/>
  <c r="GJ158" i="1"/>
  <c r="GK158" i="1"/>
  <c r="GL158" i="1"/>
  <c r="GM158" i="1"/>
  <c r="GN158" i="1"/>
  <c r="GO158" i="1"/>
  <c r="GP158" i="1"/>
  <c r="GQ158" i="1"/>
  <c r="GR158" i="1"/>
  <c r="GS158" i="1"/>
  <c r="GT158"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BM159" i="1"/>
  <c r="BN159" i="1"/>
  <c r="BO159" i="1"/>
  <c r="BP159" i="1"/>
  <c r="BQ159" i="1"/>
  <c r="BR159" i="1"/>
  <c r="BS159" i="1"/>
  <c r="BT159" i="1"/>
  <c r="BU159" i="1"/>
  <c r="BV159" i="1"/>
  <c r="BW159" i="1"/>
  <c r="BX159" i="1"/>
  <c r="BY159" i="1"/>
  <c r="BZ159" i="1"/>
  <c r="CA159" i="1"/>
  <c r="CB159" i="1"/>
  <c r="CC159" i="1"/>
  <c r="CD159" i="1"/>
  <c r="CE159" i="1"/>
  <c r="CF159" i="1"/>
  <c r="CG159" i="1"/>
  <c r="CH159" i="1"/>
  <c r="CI159" i="1"/>
  <c r="CJ159" i="1"/>
  <c r="CK159" i="1"/>
  <c r="CL159" i="1"/>
  <c r="CM159" i="1"/>
  <c r="CN159" i="1"/>
  <c r="CO159" i="1"/>
  <c r="CP159" i="1"/>
  <c r="CQ159" i="1"/>
  <c r="CR159" i="1"/>
  <c r="CS159" i="1"/>
  <c r="CT159" i="1"/>
  <c r="CU159" i="1"/>
  <c r="CV159" i="1"/>
  <c r="CW159" i="1"/>
  <c r="CX159" i="1"/>
  <c r="CY159" i="1"/>
  <c r="CZ159" i="1"/>
  <c r="DA159" i="1"/>
  <c r="DB159" i="1"/>
  <c r="DC159" i="1"/>
  <c r="DD159" i="1"/>
  <c r="DE159" i="1"/>
  <c r="DF159" i="1"/>
  <c r="DG159" i="1"/>
  <c r="DH159" i="1"/>
  <c r="DI159" i="1"/>
  <c r="DJ159" i="1"/>
  <c r="DK159" i="1"/>
  <c r="DL159" i="1"/>
  <c r="DM159" i="1"/>
  <c r="DN159" i="1"/>
  <c r="DO159" i="1"/>
  <c r="DP159" i="1"/>
  <c r="DQ159" i="1"/>
  <c r="DR159" i="1"/>
  <c r="DS159" i="1"/>
  <c r="DT159" i="1"/>
  <c r="DU159" i="1"/>
  <c r="DV159" i="1"/>
  <c r="DW159" i="1"/>
  <c r="DX159" i="1"/>
  <c r="DY159" i="1"/>
  <c r="DZ159" i="1"/>
  <c r="EA159" i="1"/>
  <c r="EB159" i="1"/>
  <c r="EC159" i="1"/>
  <c r="ED159" i="1"/>
  <c r="EE159" i="1"/>
  <c r="EF159" i="1"/>
  <c r="EG159" i="1"/>
  <c r="EH159" i="1"/>
  <c r="EI159" i="1"/>
  <c r="EJ159" i="1"/>
  <c r="EK159" i="1"/>
  <c r="EL159" i="1"/>
  <c r="EM159" i="1"/>
  <c r="EN159" i="1"/>
  <c r="EO159" i="1"/>
  <c r="EP159" i="1"/>
  <c r="EQ159" i="1"/>
  <c r="ER159" i="1"/>
  <c r="ES159" i="1"/>
  <c r="ET159" i="1"/>
  <c r="EU159" i="1"/>
  <c r="EV159" i="1"/>
  <c r="EW159" i="1"/>
  <c r="EX159" i="1"/>
  <c r="EY159" i="1"/>
  <c r="EZ159" i="1"/>
  <c r="FA159" i="1"/>
  <c r="FB159" i="1"/>
  <c r="FC159" i="1"/>
  <c r="FD159" i="1"/>
  <c r="FE159" i="1"/>
  <c r="FF159" i="1"/>
  <c r="FG159" i="1"/>
  <c r="FH159" i="1"/>
  <c r="FI159" i="1"/>
  <c r="FJ159" i="1"/>
  <c r="FK159" i="1"/>
  <c r="FL159" i="1"/>
  <c r="FM159" i="1"/>
  <c r="FN159" i="1"/>
  <c r="FO159" i="1"/>
  <c r="FP159" i="1"/>
  <c r="FQ159" i="1"/>
  <c r="FR159" i="1"/>
  <c r="FS159" i="1"/>
  <c r="FT159" i="1"/>
  <c r="FU159" i="1"/>
  <c r="FV159" i="1"/>
  <c r="FW159" i="1"/>
  <c r="FX159" i="1"/>
  <c r="FY159" i="1"/>
  <c r="FZ159" i="1"/>
  <c r="GA159" i="1"/>
  <c r="GB159" i="1"/>
  <c r="GC159" i="1"/>
  <c r="GD159" i="1"/>
  <c r="GE159" i="1"/>
  <c r="GF159" i="1"/>
  <c r="GG159" i="1"/>
  <c r="GH159" i="1"/>
  <c r="GI159" i="1"/>
  <c r="GJ159" i="1"/>
  <c r="GK159" i="1"/>
  <c r="GL159" i="1"/>
  <c r="GM159" i="1"/>
  <c r="GN159" i="1"/>
  <c r="GO159" i="1"/>
  <c r="GP159" i="1"/>
  <c r="GQ159" i="1"/>
  <c r="GR159" i="1"/>
  <c r="GS159" i="1"/>
  <c r="GT159" i="1"/>
  <c r="AG160" i="1"/>
  <c r="AH160" i="1"/>
  <c r="AI160" i="1"/>
  <c r="AJ160" i="1"/>
  <c r="AK160" i="1"/>
  <c r="AL160" i="1"/>
  <c r="AM160" i="1"/>
  <c r="AN160" i="1"/>
  <c r="AO160" i="1"/>
  <c r="AP160" i="1"/>
  <c r="AQ160" i="1"/>
  <c r="AR160" i="1"/>
  <c r="AS160" i="1"/>
  <c r="AT160" i="1"/>
  <c r="AU160" i="1"/>
  <c r="AV160" i="1"/>
  <c r="AW160" i="1"/>
  <c r="AX160" i="1"/>
  <c r="AY160" i="1"/>
  <c r="AZ160" i="1"/>
  <c r="BA160" i="1"/>
  <c r="BB160" i="1"/>
  <c r="BC160" i="1"/>
  <c r="BD160" i="1"/>
  <c r="BE160" i="1"/>
  <c r="BF160" i="1"/>
  <c r="BG160" i="1"/>
  <c r="BH160" i="1"/>
  <c r="BI160" i="1"/>
  <c r="BJ160" i="1"/>
  <c r="BK160" i="1"/>
  <c r="BL160" i="1"/>
  <c r="BM160" i="1"/>
  <c r="BN160" i="1"/>
  <c r="BO160" i="1"/>
  <c r="BP160" i="1"/>
  <c r="BQ160" i="1"/>
  <c r="BR160" i="1"/>
  <c r="BS160" i="1"/>
  <c r="BT160" i="1"/>
  <c r="BU160" i="1"/>
  <c r="BV160" i="1"/>
  <c r="BW160" i="1"/>
  <c r="BX160" i="1"/>
  <c r="BY160" i="1"/>
  <c r="BZ160" i="1"/>
  <c r="CA160" i="1"/>
  <c r="CB160" i="1"/>
  <c r="CC160" i="1"/>
  <c r="CD160" i="1"/>
  <c r="CE160" i="1"/>
  <c r="CF160" i="1"/>
  <c r="CG160" i="1"/>
  <c r="CH160" i="1"/>
  <c r="CI160" i="1"/>
  <c r="CJ160" i="1"/>
  <c r="CK160" i="1"/>
  <c r="CL160" i="1"/>
  <c r="CM160" i="1"/>
  <c r="CN160" i="1"/>
  <c r="CO160" i="1"/>
  <c r="CP160" i="1"/>
  <c r="CQ160" i="1"/>
  <c r="CR160" i="1"/>
  <c r="CS160" i="1"/>
  <c r="CT160" i="1"/>
  <c r="CU160" i="1"/>
  <c r="CV160" i="1"/>
  <c r="CW160" i="1"/>
  <c r="CX160" i="1"/>
  <c r="CY160" i="1"/>
  <c r="CZ160" i="1"/>
  <c r="DA160" i="1"/>
  <c r="DB160" i="1"/>
  <c r="DC160" i="1"/>
  <c r="DD160" i="1"/>
  <c r="DE160" i="1"/>
  <c r="DF160" i="1"/>
  <c r="DG160" i="1"/>
  <c r="DH160" i="1"/>
  <c r="DI160" i="1"/>
  <c r="DJ160" i="1"/>
  <c r="DK160" i="1"/>
  <c r="DL160" i="1"/>
  <c r="DM160" i="1"/>
  <c r="DN160" i="1"/>
  <c r="DO160" i="1"/>
  <c r="DP160" i="1"/>
  <c r="DQ160" i="1"/>
  <c r="DR160" i="1"/>
  <c r="DS160" i="1"/>
  <c r="DT160" i="1"/>
  <c r="DU160" i="1"/>
  <c r="DV160" i="1"/>
  <c r="DW160" i="1"/>
  <c r="DX160" i="1"/>
  <c r="DY160" i="1"/>
  <c r="DZ160" i="1"/>
  <c r="EA160" i="1"/>
  <c r="EB160" i="1"/>
  <c r="EC160" i="1"/>
  <c r="ED160" i="1"/>
  <c r="EE160" i="1"/>
  <c r="EF160" i="1"/>
  <c r="EG160" i="1"/>
  <c r="EH160" i="1"/>
  <c r="EI160" i="1"/>
  <c r="EJ160" i="1"/>
  <c r="EK160" i="1"/>
  <c r="EL160" i="1"/>
  <c r="EM160" i="1"/>
  <c r="EN160" i="1"/>
  <c r="EO160" i="1"/>
  <c r="EP160" i="1"/>
  <c r="EQ160" i="1"/>
  <c r="ER160" i="1"/>
  <c r="ES160" i="1"/>
  <c r="ET160" i="1"/>
  <c r="EU160" i="1"/>
  <c r="EV160" i="1"/>
  <c r="EW160" i="1"/>
  <c r="EX160" i="1"/>
  <c r="EY160" i="1"/>
  <c r="EZ160" i="1"/>
  <c r="FA160" i="1"/>
  <c r="FB160" i="1"/>
  <c r="FC160" i="1"/>
  <c r="FD160" i="1"/>
  <c r="FE160" i="1"/>
  <c r="FF160" i="1"/>
  <c r="FG160" i="1"/>
  <c r="FH160" i="1"/>
  <c r="FI160" i="1"/>
  <c r="FJ160" i="1"/>
  <c r="FK160" i="1"/>
  <c r="FL160" i="1"/>
  <c r="FM160" i="1"/>
  <c r="FN160" i="1"/>
  <c r="FO160" i="1"/>
  <c r="FP160" i="1"/>
  <c r="FQ160" i="1"/>
  <c r="FR160" i="1"/>
  <c r="FS160" i="1"/>
  <c r="FT160" i="1"/>
  <c r="FU160" i="1"/>
  <c r="FV160" i="1"/>
  <c r="FW160" i="1"/>
  <c r="FX160" i="1"/>
  <c r="FY160" i="1"/>
  <c r="FZ160" i="1"/>
  <c r="GA160" i="1"/>
  <c r="GB160" i="1"/>
  <c r="GC160" i="1"/>
  <c r="GD160" i="1"/>
  <c r="GE160" i="1"/>
  <c r="GF160" i="1"/>
  <c r="GG160" i="1"/>
  <c r="GH160" i="1"/>
  <c r="GI160" i="1"/>
  <c r="GJ160" i="1"/>
  <c r="GK160" i="1"/>
  <c r="GL160" i="1"/>
  <c r="GM160" i="1"/>
  <c r="GN160" i="1"/>
  <c r="GO160" i="1"/>
  <c r="GP160" i="1"/>
  <c r="GQ160" i="1"/>
  <c r="GR160" i="1"/>
  <c r="GS160" i="1"/>
  <c r="GT160" i="1"/>
  <c r="AG161" i="1"/>
  <c r="AH161" i="1"/>
  <c r="AI161" i="1"/>
  <c r="AJ161" i="1"/>
  <c r="AK161" i="1"/>
  <c r="AL161" i="1"/>
  <c r="AM161" i="1"/>
  <c r="AN161" i="1"/>
  <c r="AO161" i="1"/>
  <c r="AP161" i="1"/>
  <c r="AQ161" i="1"/>
  <c r="AR161" i="1"/>
  <c r="AS161" i="1"/>
  <c r="AT161" i="1"/>
  <c r="AU161" i="1"/>
  <c r="AV161" i="1"/>
  <c r="AW161" i="1"/>
  <c r="AX161" i="1"/>
  <c r="AY161" i="1"/>
  <c r="AZ161" i="1"/>
  <c r="BA161" i="1"/>
  <c r="BB161" i="1"/>
  <c r="BC161" i="1"/>
  <c r="BD161" i="1"/>
  <c r="BE161" i="1"/>
  <c r="BF161" i="1"/>
  <c r="BG161" i="1"/>
  <c r="BH161" i="1"/>
  <c r="BI161" i="1"/>
  <c r="BJ161" i="1"/>
  <c r="BK161" i="1"/>
  <c r="BL161" i="1"/>
  <c r="BM161" i="1"/>
  <c r="BN161" i="1"/>
  <c r="BO161" i="1"/>
  <c r="BP161" i="1"/>
  <c r="BQ161" i="1"/>
  <c r="BR161" i="1"/>
  <c r="BS161" i="1"/>
  <c r="BT161" i="1"/>
  <c r="BU161" i="1"/>
  <c r="BV161" i="1"/>
  <c r="BW161" i="1"/>
  <c r="BX161" i="1"/>
  <c r="BY161" i="1"/>
  <c r="BZ161" i="1"/>
  <c r="CA161" i="1"/>
  <c r="CB161" i="1"/>
  <c r="CC161" i="1"/>
  <c r="CD161" i="1"/>
  <c r="CE161" i="1"/>
  <c r="CF161" i="1"/>
  <c r="CG161" i="1"/>
  <c r="CH161" i="1"/>
  <c r="CI161" i="1"/>
  <c r="CJ161" i="1"/>
  <c r="CK161" i="1"/>
  <c r="CL161" i="1"/>
  <c r="CM161" i="1"/>
  <c r="CN161" i="1"/>
  <c r="CO161" i="1"/>
  <c r="CP161" i="1"/>
  <c r="CQ161" i="1"/>
  <c r="CR161" i="1"/>
  <c r="CS161" i="1"/>
  <c r="CT161" i="1"/>
  <c r="CU161" i="1"/>
  <c r="CV161" i="1"/>
  <c r="CW161" i="1"/>
  <c r="CX161" i="1"/>
  <c r="CY161" i="1"/>
  <c r="CZ161" i="1"/>
  <c r="DA161" i="1"/>
  <c r="DB161" i="1"/>
  <c r="DC161" i="1"/>
  <c r="DD161" i="1"/>
  <c r="DE161" i="1"/>
  <c r="DF161" i="1"/>
  <c r="DG161" i="1"/>
  <c r="DH161" i="1"/>
  <c r="DI161" i="1"/>
  <c r="DJ161" i="1"/>
  <c r="DK161" i="1"/>
  <c r="DL161" i="1"/>
  <c r="DM161" i="1"/>
  <c r="DN161" i="1"/>
  <c r="DO161" i="1"/>
  <c r="DP161" i="1"/>
  <c r="DQ161" i="1"/>
  <c r="DR161" i="1"/>
  <c r="DS161" i="1"/>
  <c r="DT161" i="1"/>
  <c r="DU161" i="1"/>
  <c r="DV161" i="1"/>
  <c r="DW161" i="1"/>
  <c r="DX161" i="1"/>
  <c r="DY161" i="1"/>
  <c r="DZ161" i="1"/>
  <c r="EA161" i="1"/>
  <c r="EB161" i="1"/>
  <c r="EC161" i="1"/>
  <c r="ED161" i="1"/>
  <c r="EE161" i="1"/>
  <c r="EF161" i="1"/>
  <c r="EG161" i="1"/>
  <c r="EH161" i="1"/>
  <c r="EI161" i="1"/>
  <c r="EJ161" i="1"/>
  <c r="EK161" i="1"/>
  <c r="EL161" i="1"/>
  <c r="EM161" i="1"/>
  <c r="EN161" i="1"/>
  <c r="EO161" i="1"/>
  <c r="EP161" i="1"/>
  <c r="EQ161" i="1"/>
  <c r="ER161" i="1"/>
  <c r="ES161" i="1"/>
  <c r="ET161" i="1"/>
  <c r="EU161" i="1"/>
  <c r="EV161" i="1"/>
  <c r="EW161" i="1"/>
  <c r="EX161" i="1"/>
  <c r="EY161" i="1"/>
  <c r="EZ161" i="1"/>
  <c r="FA161" i="1"/>
  <c r="FB161" i="1"/>
  <c r="FC161" i="1"/>
  <c r="FD161" i="1"/>
  <c r="FE161" i="1"/>
  <c r="FF161" i="1"/>
  <c r="FG161" i="1"/>
  <c r="FH161" i="1"/>
  <c r="FI161" i="1"/>
  <c r="FJ161" i="1"/>
  <c r="FK161" i="1"/>
  <c r="FL161" i="1"/>
  <c r="FM161" i="1"/>
  <c r="FN161" i="1"/>
  <c r="FO161" i="1"/>
  <c r="FP161" i="1"/>
  <c r="FQ161" i="1"/>
  <c r="FR161" i="1"/>
  <c r="FS161" i="1"/>
  <c r="FT161" i="1"/>
  <c r="FU161" i="1"/>
  <c r="FV161" i="1"/>
  <c r="FW161" i="1"/>
  <c r="FX161" i="1"/>
  <c r="FY161" i="1"/>
  <c r="FZ161" i="1"/>
  <c r="GA161" i="1"/>
  <c r="GB161" i="1"/>
  <c r="GC161" i="1"/>
  <c r="GD161" i="1"/>
  <c r="GE161" i="1"/>
  <c r="GF161" i="1"/>
  <c r="GG161" i="1"/>
  <c r="GH161" i="1"/>
  <c r="GI161" i="1"/>
  <c r="GJ161" i="1"/>
  <c r="GK161" i="1"/>
  <c r="GL161" i="1"/>
  <c r="GM161" i="1"/>
  <c r="GN161" i="1"/>
  <c r="GO161" i="1"/>
  <c r="GP161" i="1"/>
  <c r="GQ161" i="1"/>
  <c r="GR161" i="1"/>
  <c r="GS161" i="1"/>
  <c r="GT161" i="1"/>
  <c r="AG162" i="1"/>
  <c r="AH162" i="1"/>
  <c r="AI162" i="1"/>
  <c r="AJ162" i="1"/>
  <c r="AK162" i="1"/>
  <c r="AL162" i="1"/>
  <c r="AM162" i="1"/>
  <c r="AN162" i="1"/>
  <c r="AO162" i="1"/>
  <c r="AP162" i="1"/>
  <c r="AQ162" i="1"/>
  <c r="AR162" i="1"/>
  <c r="AS162" i="1"/>
  <c r="AT162" i="1"/>
  <c r="AU162" i="1"/>
  <c r="AV162" i="1"/>
  <c r="AW162" i="1"/>
  <c r="AX162" i="1"/>
  <c r="AY162" i="1"/>
  <c r="AZ162" i="1"/>
  <c r="BA162" i="1"/>
  <c r="BB162" i="1"/>
  <c r="BC162" i="1"/>
  <c r="BD162" i="1"/>
  <c r="BE162" i="1"/>
  <c r="BF162" i="1"/>
  <c r="BG162" i="1"/>
  <c r="BH162" i="1"/>
  <c r="BI162" i="1"/>
  <c r="BJ162" i="1"/>
  <c r="BK162" i="1"/>
  <c r="BL162" i="1"/>
  <c r="BM162" i="1"/>
  <c r="BN162" i="1"/>
  <c r="BO162" i="1"/>
  <c r="BP162" i="1"/>
  <c r="BQ162" i="1"/>
  <c r="BR162" i="1"/>
  <c r="BS162" i="1"/>
  <c r="BT162" i="1"/>
  <c r="BU162" i="1"/>
  <c r="BV162" i="1"/>
  <c r="BW162" i="1"/>
  <c r="BX162" i="1"/>
  <c r="BY162" i="1"/>
  <c r="BZ162" i="1"/>
  <c r="CA162" i="1"/>
  <c r="CB162" i="1"/>
  <c r="CC162" i="1"/>
  <c r="CD162" i="1"/>
  <c r="CE162" i="1"/>
  <c r="CF162" i="1"/>
  <c r="CG162" i="1"/>
  <c r="CH162" i="1"/>
  <c r="CI162" i="1"/>
  <c r="CJ162" i="1"/>
  <c r="CK162" i="1"/>
  <c r="CL162" i="1"/>
  <c r="CM162" i="1"/>
  <c r="CN162" i="1"/>
  <c r="CO162" i="1"/>
  <c r="CP162" i="1"/>
  <c r="CQ162" i="1"/>
  <c r="CR162" i="1"/>
  <c r="CS162" i="1"/>
  <c r="CT162" i="1"/>
  <c r="CU162" i="1"/>
  <c r="CV162" i="1"/>
  <c r="CW162" i="1"/>
  <c r="CX162" i="1"/>
  <c r="CY162" i="1"/>
  <c r="CZ162" i="1"/>
  <c r="DA162" i="1"/>
  <c r="DB162" i="1"/>
  <c r="DC162" i="1"/>
  <c r="DD162" i="1"/>
  <c r="DE162" i="1"/>
  <c r="DF162" i="1"/>
  <c r="DG162" i="1"/>
  <c r="DH162" i="1"/>
  <c r="DI162" i="1"/>
  <c r="DJ162" i="1"/>
  <c r="DK162" i="1"/>
  <c r="DL162" i="1"/>
  <c r="DM162" i="1"/>
  <c r="DN162" i="1"/>
  <c r="DO162" i="1"/>
  <c r="DP162" i="1"/>
  <c r="DQ162" i="1"/>
  <c r="DR162" i="1"/>
  <c r="DS162" i="1"/>
  <c r="DT162" i="1"/>
  <c r="DU162" i="1"/>
  <c r="DV162" i="1"/>
  <c r="DW162" i="1"/>
  <c r="DX162" i="1"/>
  <c r="DY162" i="1"/>
  <c r="DZ162" i="1"/>
  <c r="EA162" i="1"/>
  <c r="EB162" i="1"/>
  <c r="EC162" i="1"/>
  <c r="ED162" i="1"/>
  <c r="EE162" i="1"/>
  <c r="EF162" i="1"/>
  <c r="EG162" i="1"/>
  <c r="EH162" i="1"/>
  <c r="EI162" i="1"/>
  <c r="EJ162" i="1"/>
  <c r="EK162" i="1"/>
  <c r="EL162" i="1"/>
  <c r="EM162" i="1"/>
  <c r="EN162" i="1"/>
  <c r="EO162" i="1"/>
  <c r="EP162" i="1"/>
  <c r="EQ162" i="1"/>
  <c r="ER162" i="1"/>
  <c r="ES162" i="1"/>
  <c r="ET162" i="1"/>
  <c r="EU162" i="1"/>
  <c r="EV162" i="1"/>
  <c r="EW162" i="1"/>
  <c r="EX162" i="1"/>
  <c r="EY162" i="1"/>
  <c r="EZ162" i="1"/>
  <c r="FA162" i="1"/>
  <c r="FB162" i="1"/>
  <c r="FC162" i="1"/>
  <c r="FD162" i="1"/>
  <c r="FE162" i="1"/>
  <c r="FF162" i="1"/>
  <c r="FG162" i="1"/>
  <c r="FH162" i="1"/>
  <c r="FI162" i="1"/>
  <c r="FJ162" i="1"/>
  <c r="FK162" i="1"/>
  <c r="FL162" i="1"/>
  <c r="FM162" i="1"/>
  <c r="FN162" i="1"/>
  <c r="FO162" i="1"/>
  <c r="FP162" i="1"/>
  <c r="FQ162" i="1"/>
  <c r="FR162" i="1"/>
  <c r="FS162" i="1"/>
  <c r="FT162" i="1"/>
  <c r="FU162" i="1"/>
  <c r="FV162" i="1"/>
  <c r="FW162" i="1"/>
  <c r="FX162" i="1"/>
  <c r="FY162" i="1"/>
  <c r="FZ162" i="1"/>
  <c r="GA162" i="1"/>
  <c r="GB162" i="1"/>
  <c r="GC162" i="1"/>
  <c r="GD162" i="1"/>
  <c r="GE162" i="1"/>
  <c r="GF162" i="1"/>
  <c r="GG162" i="1"/>
  <c r="GH162" i="1"/>
  <c r="GI162" i="1"/>
  <c r="GJ162" i="1"/>
  <c r="GK162" i="1"/>
  <c r="GL162" i="1"/>
  <c r="GM162" i="1"/>
  <c r="GN162" i="1"/>
  <c r="GO162" i="1"/>
  <c r="GP162" i="1"/>
  <c r="GQ162" i="1"/>
  <c r="GR162" i="1"/>
  <c r="GS162" i="1"/>
  <c r="GT162" i="1"/>
  <c r="AG163" i="1"/>
  <c r="AH163" i="1"/>
  <c r="AI163" i="1"/>
  <c r="AJ163" i="1"/>
  <c r="AK163" i="1"/>
  <c r="AL163" i="1"/>
  <c r="AM163" i="1"/>
  <c r="AN163" i="1"/>
  <c r="AO163" i="1"/>
  <c r="AP163" i="1"/>
  <c r="AQ163" i="1"/>
  <c r="AR163" i="1"/>
  <c r="AS163" i="1"/>
  <c r="AT163" i="1"/>
  <c r="AU163" i="1"/>
  <c r="AV163" i="1"/>
  <c r="AW163" i="1"/>
  <c r="AX163" i="1"/>
  <c r="AY163" i="1"/>
  <c r="AZ163" i="1"/>
  <c r="BA163" i="1"/>
  <c r="BB163" i="1"/>
  <c r="BC163" i="1"/>
  <c r="BD163" i="1"/>
  <c r="BE163" i="1"/>
  <c r="BF163" i="1"/>
  <c r="BG163" i="1"/>
  <c r="BH163" i="1"/>
  <c r="BI163" i="1"/>
  <c r="BJ163" i="1"/>
  <c r="BK163" i="1"/>
  <c r="BL163" i="1"/>
  <c r="BM163" i="1"/>
  <c r="BN163" i="1"/>
  <c r="BO163" i="1"/>
  <c r="BP163" i="1"/>
  <c r="BQ163" i="1"/>
  <c r="BR163" i="1"/>
  <c r="BS163" i="1"/>
  <c r="BT163" i="1"/>
  <c r="BU163" i="1"/>
  <c r="BV163" i="1"/>
  <c r="BW163" i="1"/>
  <c r="BX163" i="1"/>
  <c r="BY163" i="1"/>
  <c r="BZ163" i="1"/>
  <c r="CA163" i="1"/>
  <c r="CB163" i="1"/>
  <c r="CC163" i="1"/>
  <c r="CD163" i="1"/>
  <c r="CE163" i="1"/>
  <c r="CF163" i="1"/>
  <c r="CG163" i="1"/>
  <c r="CH163" i="1"/>
  <c r="CI163" i="1"/>
  <c r="CJ163" i="1"/>
  <c r="CK163" i="1"/>
  <c r="CL163" i="1"/>
  <c r="CM163" i="1"/>
  <c r="CN163" i="1"/>
  <c r="CO163" i="1"/>
  <c r="CP163" i="1"/>
  <c r="CQ163" i="1"/>
  <c r="CR163" i="1"/>
  <c r="CS163" i="1"/>
  <c r="CT163" i="1"/>
  <c r="CU163" i="1"/>
  <c r="CV163" i="1"/>
  <c r="CW163" i="1"/>
  <c r="CX163" i="1"/>
  <c r="CY163" i="1"/>
  <c r="CZ163" i="1"/>
  <c r="DA163" i="1"/>
  <c r="DB163" i="1"/>
  <c r="DC163" i="1"/>
  <c r="DD163" i="1"/>
  <c r="DE163" i="1"/>
  <c r="DF163" i="1"/>
  <c r="DG163" i="1"/>
  <c r="DH163" i="1"/>
  <c r="DI163" i="1"/>
  <c r="DJ163" i="1"/>
  <c r="DK163" i="1"/>
  <c r="DL163" i="1"/>
  <c r="DM163" i="1"/>
  <c r="DN163" i="1"/>
  <c r="DO163" i="1"/>
  <c r="DP163" i="1"/>
  <c r="DQ163" i="1"/>
  <c r="DR163" i="1"/>
  <c r="DS163" i="1"/>
  <c r="DT163" i="1"/>
  <c r="DU163" i="1"/>
  <c r="DV163" i="1"/>
  <c r="DW163" i="1"/>
  <c r="DX163" i="1"/>
  <c r="DY163" i="1"/>
  <c r="DZ163" i="1"/>
  <c r="EA163" i="1"/>
  <c r="EB163" i="1"/>
  <c r="EC163" i="1"/>
  <c r="ED163" i="1"/>
  <c r="EE163" i="1"/>
  <c r="EF163" i="1"/>
  <c r="EG163" i="1"/>
  <c r="EH163" i="1"/>
  <c r="EI163" i="1"/>
  <c r="EJ163" i="1"/>
  <c r="EK163" i="1"/>
  <c r="EL163" i="1"/>
  <c r="EM163" i="1"/>
  <c r="EN163" i="1"/>
  <c r="EO163" i="1"/>
  <c r="EP163" i="1"/>
  <c r="EQ163" i="1"/>
  <c r="ER163" i="1"/>
  <c r="ES163" i="1"/>
  <c r="ET163" i="1"/>
  <c r="EU163" i="1"/>
  <c r="EV163" i="1"/>
  <c r="EW163" i="1"/>
  <c r="EX163" i="1"/>
  <c r="EY163" i="1"/>
  <c r="EZ163" i="1"/>
  <c r="FA163" i="1"/>
  <c r="FB163" i="1"/>
  <c r="FC163" i="1"/>
  <c r="FD163" i="1"/>
  <c r="FE163" i="1"/>
  <c r="FF163" i="1"/>
  <c r="FG163" i="1"/>
  <c r="FH163" i="1"/>
  <c r="FI163" i="1"/>
  <c r="FJ163" i="1"/>
  <c r="FK163" i="1"/>
  <c r="FL163" i="1"/>
  <c r="FM163" i="1"/>
  <c r="FN163" i="1"/>
  <c r="FO163" i="1"/>
  <c r="FP163" i="1"/>
  <c r="FQ163" i="1"/>
  <c r="FR163" i="1"/>
  <c r="FS163" i="1"/>
  <c r="FT163" i="1"/>
  <c r="FU163" i="1"/>
  <c r="FV163" i="1"/>
  <c r="FW163" i="1"/>
  <c r="FX163" i="1"/>
  <c r="FY163" i="1"/>
  <c r="FZ163" i="1"/>
  <c r="GA163" i="1"/>
  <c r="GB163" i="1"/>
  <c r="GC163" i="1"/>
  <c r="GD163" i="1"/>
  <c r="GE163" i="1"/>
  <c r="GF163" i="1"/>
  <c r="GG163" i="1"/>
  <c r="GH163" i="1"/>
  <c r="GI163" i="1"/>
  <c r="GJ163" i="1"/>
  <c r="GK163" i="1"/>
  <c r="GL163" i="1"/>
  <c r="GM163" i="1"/>
  <c r="GN163" i="1"/>
  <c r="GO163" i="1"/>
  <c r="GP163" i="1"/>
  <c r="GQ163" i="1"/>
  <c r="GR163" i="1"/>
  <c r="GS163" i="1"/>
  <c r="GT163" i="1"/>
  <c r="AG164" i="1"/>
  <c r="AH164" i="1"/>
  <c r="AI164" i="1"/>
  <c r="AJ164" i="1"/>
  <c r="AK164" i="1"/>
  <c r="AL164" i="1"/>
  <c r="AM164" i="1"/>
  <c r="AN164" i="1"/>
  <c r="AO164" i="1"/>
  <c r="AP164" i="1"/>
  <c r="AQ164" i="1"/>
  <c r="AR164" i="1"/>
  <c r="AS164" i="1"/>
  <c r="AT164" i="1"/>
  <c r="AU164" i="1"/>
  <c r="AV164" i="1"/>
  <c r="AW164" i="1"/>
  <c r="AX164" i="1"/>
  <c r="AY164" i="1"/>
  <c r="AZ164" i="1"/>
  <c r="BA164" i="1"/>
  <c r="BB164" i="1"/>
  <c r="BC164" i="1"/>
  <c r="BD164" i="1"/>
  <c r="BE164" i="1"/>
  <c r="BF164" i="1"/>
  <c r="BG164" i="1"/>
  <c r="BH164" i="1"/>
  <c r="BI164" i="1"/>
  <c r="BJ164" i="1"/>
  <c r="BK164" i="1"/>
  <c r="BL164" i="1"/>
  <c r="BM164" i="1"/>
  <c r="BN164" i="1"/>
  <c r="BO164" i="1"/>
  <c r="BP164" i="1"/>
  <c r="BQ164" i="1"/>
  <c r="BR164" i="1"/>
  <c r="BS164" i="1"/>
  <c r="BT164" i="1"/>
  <c r="BU164" i="1"/>
  <c r="BV164" i="1"/>
  <c r="BW164" i="1"/>
  <c r="BX164" i="1"/>
  <c r="BY164" i="1"/>
  <c r="BZ164" i="1"/>
  <c r="CA164" i="1"/>
  <c r="CB164" i="1"/>
  <c r="CC164" i="1"/>
  <c r="CD164" i="1"/>
  <c r="CE164" i="1"/>
  <c r="CF164" i="1"/>
  <c r="CG164" i="1"/>
  <c r="CH164" i="1"/>
  <c r="CI164" i="1"/>
  <c r="CJ164" i="1"/>
  <c r="CK164" i="1"/>
  <c r="CL164" i="1"/>
  <c r="CM164" i="1"/>
  <c r="CN164" i="1"/>
  <c r="CO164" i="1"/>
  <c r="CP164" i="1"/>
  <c r="CQ164" i="1"/>
  <c r="CR164" i="1"/>
  <c r="CS164" i="1"/>
  <c r="CT164" i="1"/>
  <c r="CU164" i="1"/>
  <c r="CV164" i="1"/>
  <c r="CW164" i="1"/>
  <c r="CX164" i="1"/>
  <c r="CY164" i="1"/>
  <c r="CZ164" i="1"/>
  <c r="DA164" i="1"/>
  <c r="DB164" i="1"/>
  <c r="DC164" i="1"/>
  <c r="DD164" i="1"/>
  <c r="DE164" i="1"/>
  <c r="DF164" i="1"/>
  <c r="DG164" i="1"/>
  <c r="DH164" i="1"/>
  <c r="DI164" i="1"/>
  <c r="DJ164" i="1"/>
  <c r="DK164" i="1"/>
  <c r="DL164" i="1"/>
  <c r="DM164" i="1"/>
  <c r="DN164" i="1"/>
  <c r="DO164" i="1"/>
  <c r="DP164" i="1"/>
  <c r="DQ164" i="1"/>
  <c r="DR164" i="1"/>
  <c r="DS164" i="1"/>
  <c r="DT164" i="1"/>
  <c r="DU164" i="1"/>
  <c r="DV164" i="1"/>
  <c r="DW164" i="1"/>
  <c r="DX164" i="1"/>
  <c r="DY164" i="1"/>
  <c r="DZ164" i="1"/>
  <c r="EA164" i="1"/>
  <c r="EB164" i="1"/>
  <c r="EC164" i="1"/>
  <c r="ED164" i="1"/>
  <c r="EE164" i="1"/>
  <c r="EF164" i="1"/>
  <c r="EG164" i="1"/>
  <c r="EH164" i="1"/>
  <c r="EI164" i="1"/>
  <c r="EJ164" i="1"/>
  <c r="EK164" i="1"/>
  <c r="EL164" i="1"/>
  <c r="EM164" i="1"/>
  <c r="EN164" i="1"/>
  <c r="EO164" i="1"/>
  <c r="EP164" i="1"/>
  <c r="EQ164" i="1"/>
  <c r="ER164" i="1"/>
  <c r="ES164" i="1"/>
  <c r="ET164" i="1"/>
  <c r="EU164" i="1"/>
  <c r="EV164" i="1"/>
  <c r="EW164" i="1"/>
  <c r="EX164" i="1"/>
  <c r="EY164" i="1"/>
  <c r="EZ164" i="1"/>
  <c r="FA164" i="1"/>
  <c r="FB164" i="1"/>
  <c r="FC164" i="1"/>
  <c r="FD164" i="1"/>
  <c r="FE164" i="1"/>
  <c r="FF164" i="1"/>
  <c r="FG164" i="1"/>
  <c r="FH164" i="1"/>
  <c r="FI164" i="1"/>
  <c r="FJ164" i="1"/>
  <c r="FK164" i="1"/>
  <c r="FL164" i="1"/>
  <c r="FM164" i="1"/>
  <c r="FN164" i="1"/>
  <c r="FO164" i="1"/>
  <c r="FP164" i="1"/>
  <c r="FQ164" i="1"/>
  <c r="FR164" i="1"/>
  <c r="FS164" i="1"/>
  <c r="FT164" i="1"/>
  <c r="FU164" i="1"/>
  <c r="FV164" i="1"/>
  <c r="FW164" i="1"/>
  <c r="FX164" i="1"/>
  <c r="FY164" i="1"/>
  <c r="FZ164" i="1"/>
  <c r="GA164" i="1"/>
  <c r="GB164" i="1"/>
  <c r="GC164" i="1"/>
  <c r="GD164" i="1"/>
  <c r="GE164" i="1"/>
  <c r="GF164" i="1"/>
  <c r="GG164" i="1"/>
  <c r="GH164" i="1"/>
  <c r="GI164" i="1"/>
  <c r="GJ164" i="1"/>
  <c r="GK164" i="1"/>
  <c r="GL164" i="1"/>
  <c r="GM164" i="1"/>
  <c r="GN164" i="1"/>
  <c r="GO164" i="1"/>
  <c r="GP164" i="1"/>
  <c r="GQ164" i="1"/>
  <c r="GR164" i="1"/>
  <c r="GS164" i="1"/>
  <c r="GT164" i="1"/>
  <c r="AG165" i="1"/>
  <c r="AH165" i="1"/>
  <c r="AI165" i="1"/>
  <c r="AJ165" i="1"/>
  <c r="AK165" i="1"/>
  <c r="AL165" i="1"/>
  <c r="AM165" i="1"/>
  <c r="AN165" i="1"/>
  <c r="AO165" i="1"/>
  <c r="AP165" i="1"/>
  <c r="AQ165" i="1"/>
  <c r="AR165" i="1"/>
  <c r="AS165" i="1"/>
  <c r="AT165" i="1"/>
  <c r="AU165" i="1"/>
  <c r="AV165" i="1"/>
  <c r="AW165" i="1"/>
  <c r="AX165" i="1"/>
  <c r="AY165" i="1"/>
  <c r="AZ165" i="1"/>
  <c r="BA165" i="1"/>
  <c r="BB165" i="1"/>
  <c r="BC165" i="1"/>
  <c r="BD165" i="1"/>
  <c r="BE165" i="1"/>
  <c r="BF165" i="1"/>
  <c r="BG165" i="1"/>
  <c r="BH165" i="1"/>
  <c r="BI165" i="1"/>
  <c r="BJ165" i="1"/>
  <c r="BK165" i="1"/>
  <c r="BL165" i="1"/>
  <c r="BM165" i="1"/>
  <c r="BN165" i="1"/>
  <c r="BO165" i="1"/>
  <c r="BP165" i="1"/>
  <c r="BQ165" i="1"/>
  <c r="BR165" i="1"/>
  <c r="BS165" i="1"/>
  <c r="BT165" i="1"/>
  <c r="BU165" i="1"/>
  <c r="BV165" i="1"/>
  <c r="BW165" i="1"/>
  <c r="BX165" i="1"/>
  <c r="BY165" i="1"/>
  <c r="BZ165" i="1"/>
  <c r="CA165" i="1"/>
  <c r="CB165" i="1"/>
  <c r="CC165" i="1"/>
  <c r="CD165" i="1"/>
  <c r="CE165" i="1"/>
  <c r="CF165" i="1"/>
  <c r="CG165" i="1"/>
  <c r="CH165" i="1"/>
  <c r="CI165" i="1"/>
  <c r="CJ165" i="1"/>
  <c r="CK165" i="1"/>
  <c r="CL165" i="1"/>
  <c r="CM165" i="1"/>
  <c r="CN165" i="1"/>
  <c r="CO165" i="1"/>
  <c r="CP165" i="1"/>
  <c r="CQ165" i="1"/>
  <c r="CR165" i="1"/>
  <c r="CS165" i="1"/>
  <c r="CT165" i="1"/>
  <c r="CU165" i="1"/>
  <c r="CV165" i="1"/>
  <c r="CW165" i="1"/>
  <c r="CX165" i="1"/>
  <c r="CY165" i="1"/>
  <c r="CZ165" i="1"/>
  <c r="DA165" i="1"/>
  <c r="DB165" i="1"/>
  <c r="DC165" i="1"/>
  <c r="DD165" i="1"/>
  <c r="DE165" i="1"/>
  <c r="DF165" i="1"/>
  <c r="DG165" i="1"/>
  <c r="DH165" i="1"/>
  <c r="DI165" i="1"/>
  <c r="DJ165" i="1"/>
  <c r="DK165" i="1"/>
  <c r="DL165" i="1"/>
  <c r="DM165" i="1"/>
  <c r="DN165" i="1"/>
  <c r="DO165" i="1"/>
  <c r="DP165" i="1"/>
  <c r="DQ165" i="1"/>
  <c r="DR165" i="1"/>
  <c r="DS165" i="1"/>
  <c r="DT165" i="1"/>
  <c r="DU165" i="1"/>
  <c r="DV165" i="1"/>
  <c r="DW165" i="1"/>
  <c r="DX165" i="1"/>
  <c r="DY165" i="1"/>
  <c r="DZ165" i="1"/>
  <c r="EA165" i="1"/>
  <c r="EB165" i="1"/>
  <c r="EC165" i="1"/>
  <c r="ED165" i="1"/>
  <c r="EE165" i="1"/>
  <c r="EF165" i="1"/>
  <c r="EG165" i="1"/>
  <c r="EH165" i="1"/>
  <c r="EI165" i="1"/>
  <c r="EJ165" i="1"/>
  <c r="EK165" i="1"/>
  <c r="EL165" i="1"/>
  <c r="EM165" i="1"/>
  <c r="EN165" i="1"/>
  <c r="EO165" i="1"/>
  <c r="EP165" i="1"/>
  <c r="EQ165" i="1"/>
  <c r="ER165" i="1"/>
  <c r="ES165" i="1"/>
  <c r="ET165" i="1"/>
  <c r="EU165" i="1"/>
  <c r="EV165" i="1"/>
  <c r="EW165" i="1"/>
  <c r="EX165" i="1"/>
  <c r="EY165" i="1"/>
  <c r="EZ165" i="1"/>
  <c r="FA165" i="1"/>
  <c r="FB165" i="1"/>
  <c r="FC165" i="1"/>
  <c r="FD165" i="1"/>
  <c r="FE165" i="1"/>
  <c r="FF165" i="1"/>
  <c r="FG165" i="1"/>
  <c r="FH165" i="1"/>
  <c r="FI165" i="1"/>
  <c r="FJ165" i="1"/>
  <c r="FK165" i="1"/>
  <c r="FL165" i="1"/>
  <c r="FM165" i="1"/>
  <c r="FN165" i="1"/>
  <c r="FO165" i="1"/>
  <c r="FP165" i="1"/>
  <c r="FQ165" i="1"/>
  <c r="FR165" i="1"/>
  <c r="FS165" i="1"/>
  <c r="FT165" i="1"/>
  <c r="FU165" i="1"/>
  <c r="FV165" i="1"/>
  <c r="FW165" i="1"/>
  <c r="FX165" i="1"/>
  <c r="FY165" i="1"/>
  <c r="FZ165" i="1"/>
  <c r="GA165" i="1"/>
  <c r="GB165" i="1"/>
  <c r="GC165" i="1"/>
  <c r="GD165" i="1"/>
  <c r="GE165" i="1"/>
  <c r="GF165" i="1"/>
  <c r="GG165" i="1"/>
  <c r="GH165" i="1"/>
  <c r="GI165" i="1"/>
  <c r="GJ165" i="1"/>
  <c r="GK165" i="1"/>
  <c r="GL165" i="1"/>
  <c r="GM165" i="1"/>
  <c r="GN165" i="1"/>
  <c r="GO165" i="1"/>
  <c r="GP165" i="1"/>
  <c r="GQ165" i="1"/>
  <c r="GR165" i="1"/>
  <c r="GS165" i="1"/>
  <c r="GT165" i="1"/>
  <c r="AG166" i="1"/>
  <c r="AH166" i="1"/>
  <c r="AI166" i="1"/>
  <c r="AJ166" i="1"/>
  <c r="AK166" i="1"/>
  <c r="AL166" i="1"/>
  <c r="AM166" i="1"/>
  <c r="AN166" i="1"/>
  <c r="AO166" i="1"/>
  <c r="AP166" i="1"/>
  <c r="AQ166" i="1"/>
  <c r="AR166" i="1"/>
  <c r="AS166" i="1"/>
  <c r="AT166" i="1"/>
  <c r="AU166" i="1"/>
  <c r="AV166" i="1"/>
  <c r="AW166" i="1"/>
  <c r="AX166" i="1"/>
  <c r="AY166" i="1"/>
  <c r="AZ166" i="1"/>
  <c r="BA166" i="1"/>
  <c r="BB166" i="1"/>
  <c r="BC166" i="1"/>
  <c r="BD166" i="1"/>
  <c r="BE166" i="1"/>
  <c r="BF166" i="1"/>
  <c r="BG166" i="1"/>
  <c r="BH166" i="1"/>
  <c r="BI166" i="1"/>
  <c r="BJ166" i="1"/>
  <c r="BK166" i="1"/>
  <c r="BL166" i="1"/>
  <c r="BM166" i="1"/>
  <c r="BN166" i="1"/>
  <c r="BO166" i="1"/>
  <c r="BP166" i="1"/>
  <c r="BQ166" i="1"/>
  <c r="BR166" i="1"/>
  <c r="BS166" i="1"/>
  <c r="BT166" i="1"/>
  <c r="BU166" i="1"/>
  <c r="BV166" i="1"/>
  <c r="BW166" i="1"/>
  <c r="BX166" i="1"/>
  <c r="BY166" i="1"/>
  <c r="BZ166" i="1"/>
  <c r="CA166" i="1"/>
  <c r="CB166" i="1"/>
  <c r="CC166" i="1"/>
  <c r="CD166" i="1"/>
  <c r="CE166" i="1"/>
  <c r="CF166" i="1"/>
  <c r="CG166" i="1"/>
  <c r="CH166" i="1"/>
  <c r="CI166" i="1"/>
  <c r="CJ166" i="1"/>
  <c r="CK166" i="1"/>
  <c r="CL166" i="1"/>
  <c r="CM166" i="1"/>
  <c r="CN166" i="1"/>
  <c r="CO166" i="1"/>
  <c r="CP166" i="1"/>
  <c r="CQ166" i="1"/>
  <c r="CR166" i="1"/>
  <c r="CS166" i="1"/>
  <c r="CT166" i="1"/>
  <c r="CU166" i="1"/>
  <c r="CV166" i="1"/>
  <c r="CW166" i="1"/>
  <c r="CX166" i="1"/>
  <c r="CY166" i="1"/>
  <c r="CZ166" i="1"/>
  <c r="DA166" i="1"/>
  <c r="DB166" i="1"/>
  <c r="DC166" i="1"/>
  <c r="DD166" i="1"/>
  <c r="DE166" i="1"/>
  <c r="DF166" i="1"/>
  <c r="DG166" i="1"/>
  <c r="DH166" i="1"/>
  <c r="DI166" i="1"/>
  <c r="DJ166" i="1"/>
  <c r="DK166" i="1"/>
  <c r="DL166" i="1"/>
  <c r="DM166" i="1"/>
  <c r="DN166" i="1"/>
  <c r="DO166" i="1"/>
  <c r="DP166" i="1"/>
  <c r="DQ166" i="1"/>
  <c r="DR166" i="1"/>
  <c r="DS166" i="1"/>
  <c r="DT166" i="1"/>
  <c r="DU166" i="1"/>
  <c r="DV166" i="1"/>
  <c r="DW166" i="1"/>
  <c r="DX166" i="1"/>
  <c r="DY166" i="1"/>
  <c r="DZ166" i="1"/>
  <c r="EA166" i="1"/>
  <c r="EB166" i="1"/>
  <c r="EC166" i="1"/>
  <c r="ED166" i="1"/>
  <c r="EE166" i="1"/>
  <c r="EF166" i="1"/>
  <c r="EG166" i="1"/>
  <c r="EH166" i="1"/>
  <c r="EI166" i="1"/>
  <c r="EJ166" i="1"/>
  <c r="EK166" i="1"/>
  <c r="EL166" i="1"/>
  <c r="EM166" i="1"/>
  <c r="EN166" i="1"/>
  <c r="EO166" i="1"/>
  <c r="EP166" i="1"/>
  <c r="EQ166" i="1"/>
  <c r="ER166" i="1"/>
  <c r="ES166" i="1"/>
  <c r="ET166" i="1"/>
  <c r="EU166" i="1"/>
  <c r="EV166" i="1"/>
  <c r="EW166" i="1"/>
  <c r="EX166" i="1"/>
  <c r="EY166" i="1"/>
  <c r="EZ166" i="1"/>
  <c r="FA166" i="1"/>
  <c r="FB166" i="1"/>
  <c r="FC166" i="1"/>
  <c r="FD166" i="1"/>
  <c r="FE166" i="1"/>
  <c r="FF166" i="1"/>
  <c r="FG166" i="1"/>
  <c r="FH166" i="1"/>
  <c r="FI166" i="1"/>
  <c r="FJ166" i="1"/>
  <c r="FK166" i="1"/>
  <c r="FL166" i="1"/>
  <c r="FM166" i="1"/>
  <c r="FN166" i="1"/>
  <c r="FO166" i="1"/>
  <c r="FP166" i="1"/>
  <c r="FQ166" i="1"/>
  <c r="FR166" i="1"/>
  <c r="FS166" i="1"/>
  <c r="FT166" i="1"/>
  <c r="FU166" i="1"/>
  <c r="FV166" i="1"/>
  <c r="FW166" i="1"/>
  <c r="FX166" i="1"/>
  <c r="FY166" i="1"/>
  <c r="FZ166" i="1"/>
  <c r="GA166" i="1"/>
  <c r="GB166" i="1"/>
  <c r="GC166" i="1"/>
  <c r="GD166" i="1"/>
  <c r="GE166" i="1"/>
  <c r="GF166" i="1"/>
  <c r="GG166" i="1"/>
  <c r="GH166" i="1"/>
  <c r="GI166" i="1"/>
  <c r="GJ166" i="1"/>
  <c r="GK166" i="1"/>
  <c r="GL166" i="1"/>
  <c r="GM166" i="1"/>
  <c r="GN166" i="1"/>
  <c r="GO166" i="1"/>
  <c r="GP166" i="1"/>
  <c r="GQ166" i="1"/>
  <c r="GR166" i="1"/>
  <c r="GS166" i="1"/>
  <c r="GT166" i="1"/>
  <c r="AG167" i="1"/>
  <c r="AH167" i="1"/>
  <c r="AI167" i="1"/>
  <c r="AJ167" i="1"/>
  <c r="AK167" i="1"/>
  <c r="AL167" i="1"/>
  <c r="AM167" i="1"/>
  <c r="AN167" i="1"/>
  <c r="AO167" i="1"/>
  <c r="AP167" i="1"/>
  <c r="AQ167" i="1"/>
  <c r="AR167" i="1"/>
  <c r="AS167" i="1"/>
  <c r="AT167" i="1"/>
  <c r="AU167" i="1"/>
  <c r="AV167" i="1"/>
  <c r="AW167" i="1"/>
  <c r="AX167" i="1"/>
  <c r="AY167" i="1"/>
  <c r="AZ167" i="1"/>
  <c r="BA167" i="1"/>
  <c r="BB167" i="1"/>
  <c r="BC167" i="1"/>
  <c r="BD167" i="1"/>
  <c r="BE167" i="1"/>
  <c r="BF167" i="1"/>
  <c r="BG167" i="1"/>
  <c r="BH167" i="1"/>
  <c r="BI167" i="1"/>
  <c r="BJ167" i="1"/>
  <c r="BK167" i="1"/>
  <c r="BL167" i="1"/>
  <c r="BM167" i="1"/>
  <c r="BN167" i="1"/>
  <c r="BO167" i="1"/>
  <c r="BP167" i="1"/>
  <c r="BQ167" i="1"/>
  <c r="BR167" i="1"/>
  <c r="BS167" i="1"/>
  <c r="BT167" i="1"/>
  <c r="BU167" i="1"/>
  <c r="BV167" i="1"/>
  <c r="BW167" i="1"/>
  <c r="BX167" i="1"/>
  <c r="BY167" i="1"/>
  <c r="BZ167" i="1"/>
  <c r="CA167" i="1"/>
  <c r="CB167" i="1"/>
  <c r="CC167" i="1"/>
  <c r="CD167" i="1"/>
  <c r="CE167" i="1"/>
  <c r="CF167" i="1"/>
  <c r="CG167" i="1"/>
  <c r="CH167" i="1"/>
  <c r="CI167" i="1"/>
  <c r="CJ167" i="1"/>
  <c r="CK167" i="1"/>
  <c r="CL167" i="1"/>
  <c r="CM167" i="1"/>
  <c r="CN167" i="1"/>
  <c r="CO167" i="1"/>
  <c r="CP167" i="1"/>
  <c r="CQ167" i="1"/>
  <c r="CR167" i="1"/>
  <c r="CS167" i="1"/>
  <c r="CT167" i="1"/>
  <c r="CU167" i="1"/>
  <c r="CV167" i="1"/>
  <c r="CW167" i="1"/>
  <c r="CX167" i="1"/>
  <c r="CY167" i="1"/>
  <c r="CZ167" i="1"/>
  <c r="DA167" i="1"/>
  <c r="DB167" i="1"/>
  <c r="DC167" i="1"/>
  <c r="DD167" i="1"/>
  <c r="DE167" i="1"/>
  <c r="DF167" i="1"/>
  <c r="DG167" i="1"/>
  <c r="DH167" i="1"/>
  <c r="DI167" i="1"/>
  <c r="DJ167" i="1"/>
  <c r="DK167" i="1"/>
  <c r="DL167" i="1"/>
  <c r="DM167" i="1"/>
  <c r="DN167" i="1"/>
  <c r="DO167" i="1"/>
  <c r="DP167" i="1"/>
  <c r="DQ167" i="1"/>
  <c r="DR167" i="1"/>
  <c r="DS167" i="1"/>
  <c r="DT167" i="1"/>
  <c r="DU167" i="1"/>
  <c r="DV167" i="1"/>
  <c r="DW167" i="1"/>
  <c r="DX167" i="1"/>
  <c r="DY167" i="1"/>
  <c r="DZ167" i="1"/>
  <c r="EA167" i="1"/>
  <c r="EB167" i="1"/>
  <c r="EC167" i="1"/>
  <c r="ED167" i="1"/>
  <c r="EE167" i="1"/>
  <c r="EF167" i="1"/>
  <c r="EG167" i="1"/>
  <c r="EH167" i="1"/>
  <c r="EI167" i="1"/>
  <c r="EJ167" i="1"/>
  <c r="EK167" i="1"/>
  <c r="EL167" i="1"/>
  <c r="EM167" i="1"/>
  <c r="EN167" i="1"/>
  <c r="EO167" i="1"/>
  <c r="EP167" i="1"/>
  <c r="EQ167" i="1"/>
  <c r="ER167" i="1"/>
  <c r="ES167" i="1"/>
  <c r="ET167" i="1"/>
  <c r="EU167" i="1"/>
  <c r="EV167" i="1"/>
  <c r="EW167" i="1"/>
  <c r="EX167" i="1"/>
  <c r="EY167" i="1"/>
  <c r="EZ167" i="1"/>
  <c r="FA167" i="1"/>
  <c r="FB167" i="1"/>
  <c r="FC167" i="1"/>
  <c r="FD167" i="1"/>
  <c r="FE167" i="1"/>
  <c r="FF167" i="1"/>
  <c r="FG167" i="1"/>
  <c r="FH167" i="1"/>
  <c r="FI167" i="1"/>
  <c r="FJ167" i="1"/>
  <c r="FK167" i="1"/>
  <c r="FL167" i="1"/>
  <c r="FM167" i="1"/>
  <c r="FN167" i="1"/>
  <c r="FO167" i="1"/>
  <c r="FP167" i="1"/>
  <c r="FQ167" i="1"/>
  <c r="FR167" i="1"/>
  <c r="FS167" i="1"/>
  <c r="FT167" i="1"/>
  <c r="FU167" i="1"/>
  <c r="FV167" i="1"/>
  <c r="FW167" i="1"/>
  <c r="FX167" i="1"/>
  <c r="FY167" i="1"/>
  <c r="FZ167" i="1"/>
  <c r="GA167" i="1"/>
  <c r="GB167" i="1"/>
  <c r="GC167" i="1"/>
  <c r="GD167" i="1"/>
  <c r="GE167" i="1"/>
  <c r="GF167" i="1"/>
  <c r="GG167" i="1"/>
  <c r="GH167" i="1"/>
  <c r="GI167" i="1"/>
  <c r="GJ167" i="1"/>
  <c r="GK167" i="1"/>
  <c r="GL167" i="1"/>
  <c r="GM167" i="1"/>
  <c r="GN167" i="1"/>
  <c r="GO167" i="1"/>
  <c r="GP167" i="1"/>
  <c r="GQ167" i="1"/>
  <c r="GR167" i="1"/>
  <c r="GS167" i="1"/>
  <c r="GT167" i="1"/>
  <c r="AG168" i="1"/>
  <c r="AH168" i="1"/>
  <c r="AI168" i="1"/>
  <c r="AJ168" i="1"/>
  <c r="AK168" i="1"/>
  <c r="AL168" i="1"/>
  <c r="AM168" i="1"/>
  <c r="AN168" i="1"/>
  <c r="AO168" i="1"/>
  <c r="AP168" i="1"/>
  <c r="AQ168" i="1"/>
  <c r="AR168" i="1"/>
  <c r="AS168" i="1"/>
  <c r="AT168" i="1"/>
  <c r="AU168" i="1"/>
  <c r="AV168" i="1"/>
  <c r="AW168" i="1"/>
  <c r="AX168" i="1"/>
  <c r="AY168" i="1"/>
  <c r="AZ168" i="1"/>
  <c r="BA168" i="1"/>
  <c r="BB168" i="1"/>
  <c r="BC168" i="1"/>
  <c r="BD168" i="1"/>
  <c r="BE168" i="1"/>
  <c r="BF168" i="1"/>
  <c r="BG168" i="1"/>
  <c r="BH168" i="1"/>
  <c r="BI168" i="1"/>
  <c r="BJ168" i="1"/>
  <c r="BK168" i="1"/>
  <c r="BL168" i="1"/>
  <c r="BM168" i="1"/>
  <c r="BN168" i="1"/>
  <c r="BO168" i="1"/>
  <c r="BP168" i="1"/>
  <c r="BQ168" i="1"/>
  <c r="BR168" i="1"/>
  <c r="BS168" i="1"/>
  <c r="BT168" i="1"/>
  <c r="BU168" i="1"/>
  <c r="BV168" i="1"/>
  <c r="BW168" i="1"/>
  <c r="BX168" i="1"/>
  <c r="BY168" i="1"/>
  <c r="BZ168" i="1"/>
  <c r="CA168" i="1"/>
  <c r="CB168" i="1"/>
  <c r="CC168" i="1"/>
  <c r="CD168" i="1"/>
  <c r="CE168" i="1"/>
  <c r="CF168" i="1"/>
  <c r="CG168" i="1"/>
  <c r="CH168" i="1"/>
  <c r="CI168" i="1"/>
  <c r="CJ168" i="1"/>
  <c r="CK168" i="1"/>
  <c r="CL168" i="1"/>
  <c r="CM168" i="1"/>
  <c r="CN168" i="1"/>
  <c r="CO168" i="1"/>
  <c r="CP168" i="1"/>
  <c r="CQ168" i="1"/>
  <c r="CR168" i="1"/>
  <c r="CS168" i="1"/>
  <c r="CT168" i="1"/>
  <c r="CU168" i="1"/>
  <c r="CV168" i="1"/>
  <c r="CW168" i="1"/>
  <c r="CX168" i="1"/>
  <c r="CY168" i="1"/>
  <c r="CZ168" i="1"/>
  <c r="DA168" i="1"/>
  <c r="DB168" i="1"/>
  <c r="DC168" i="1"/>
  <c r="DD168" i="1"/>
  <c r="DE168" i="1"/>
  <c r="DF168" i="1"/>
  <c r="DG168" i="1"/>
  <c r="DH168" i="1"/>
  <c r="DI168" i="1"/>
  <c r="DJ168" i="1"/>
  <c r="DK168" i="1"/>
  <c r="DL168" i="1"/>
  <c r="DM168" i="1"/>
  <c r="DN168" i="1"/>
  <c r="DO168" i="1"/>
  <c r="DP168" i="1"/>
  <c r="DQ168" i="1"/>
  <c r="DR168" i="1"/>
  <c r="DS168" i="1"/>
  <c r="DT168" i="1"/>
  <c r="DU168" i="1"/>
  <c r="DV168" i="1"/>
  <c r="DW168" i="1"/>
  <c r="DX168" i="1"/>
  <c r="DY168" i="1"/>
  <c r="DZ168" i="1"/>
  <c r="EA168" i="1"/>
  <c r="EB168" i="1"/>
  <c r="EC168" i="1"/>
  <c r="ED168" i="1"/>
  <c r="EE168" i="1"/>
  <c r="EF168" i="1"/>
  <c r="EG168" i="1"/>
  <c r="EH168" i="1"/>
  <c r="EI168" i="1"/>
  <c r="EJ168" i="1"/>
  <c r="EK168" i="1"/>
  <c r="EL168" i="1"/>
  <c r="EM168" i="1"/>
  <c r="EN168" i="1"/>
  <c r="EO168" i="1"/>
  <c r="EP168" i="1"/>
  <c r="EQ168" i="1"/>
  <c r="ER168" i="1"/>
  <c r="ES168" i="1"/>
  <c r="ET168" i="1"/>
  <c r="EU168" i="1"/>
  <c r="EV168" i="1"/>
  <c r="EW168" i="1"/>
  <c r="EX168" i="1"/>
  <c r="EY168" i="1"/>
  <c r="EZ168" i="1"/>
  <c r="FA168" i="1"/>
  <c r="FB168" i="1"/>
  <c r="FC168" i="1"/>
  <c r="FD168" i="1"/>
  <c r="FE168" i="1"/>
  <c r="FF168" i="1"/>
  <c r="FG168" i="1"/>
  <c r="FH168" i="1"/>
  <c r="FI168" i="1"/>
  <c r="FJ168" i="1"/>
  <c r="FK168" i="1"/>
  <c r="FL168" i="1"/>
  <c r="FM168" i="1"/>
  <c r="FN168" i="1"/>
  <c r="FO168" i="1"/>
  <c r="FP168" i="1"/>
  <c r="FQ168" i="1"/>
  <c r="FR168" i="1"/>
  <c r="FS168" i="1"/>
  <c r="FT168" i="1"/>
  <c r="FU168" i="1"/>
  <c r="FV168" i="1"/>
  <c r="FW168" i="1"/>
  <c r="FX168" i="1"/>
  <c r="FY168" i="1"/>
  <c r="FZ168" i="1"/>
  <c r="GA168" i="1"/>
  <c r="GB168" i="1"/>
  <c r="GC168" i="1"/>
  <c r="GD168" i="1"/>
  <c r="GE168" i="1"/>
  <c r="GF168" i="1"/>
  <c r="GG168" i="1"/>
  <c r="GH168" i="1"/>
  <c r="GI168" i="1"/>
  <c r="GJ168" i="1"/>
  <c r="GK168" i="1"/>
  <c r="GL168" i="1"/>
  <c r="GM168" i="1"/>
  <c r="GN168" i="1"/>
  <c r="GO168" i="1"/>
  <c r="GP168" i="1"/>
  <c r="GQ168" i="1"/>
  <c r="GR168" i="1"/>
  <c r="GS168" i="1"/>
  <c r="GT168" i="1"/>
  <c r="AG169" i="1"/>
  <c r="AH169" i="1"/>
  <c r="AI169" i="1"/>
  <c r="AJ169" i="1"/>
  <c r="AK169" i="1"/>
  <c r="AL169" i="1"/>
  <c r="AM169" i="1"/>
  <c r="AN169" i="1"/>
  <c r="AO169" i="1"/>
  <c r="AP169" i="1"/>
  <c r="AQ169" i="1"/>
  <c r="AR169" i="1"/>
  <c r="AS169" i="1"/>
  <c r="AT169" i="1"/>
  <c r="AU169" i="1"/>
  <c r="AV169" i="1"/>
  <c r="AW169" i="1"/>
  <c r="AX169" i="1"/>
  <c r="AY169" i="1"/>
  <c r="AZ169" i="1"/>
  <c r="BA169" i="1"/>
  <c r="BB169" i="1"/>
  <c r="BC169" i="1"/>
  <c r="BD169" i="1"/>
  <c r="BE169" i="1"/>
  <c r="BF169" i="1"/>
  <c r="BG169" i="1"/>
  <c r="BH169" i="1"/>
  <c r="BI169" i="1"/>
  <c r="BJ169" i="1"/>
  <c r="BK169" i="1"/>
  <c r="BL169" i="1"/>
  <c r="BM169" i="1"/>
  <c r="BN169" i="1"/>
  <c r="BO169" i="1"/>
  <c r="BP169" i="1"/>
  <c r="BQ169" i="1"/>
  <c r="BR169" i="1"/>
  <c r="BS169" i="1"/>
  <c r="BT169" i="1"/>
  <c r="BU169" i="1"/>
  <c r="BV169" i="1"/>
  <c r="BW169" i="1"/>
  <c r="BX169" i="1"/>
  <c r="BY169" i="1"/>
  <c r="BZ169" i="1"/>
  <c r="CA169" i="1"/>
  <c r="CB169" i="1"/>
  <c r="CC169" i="1"/>
  <c r="CD169" i="1"/>
  <c r="CE169" i="1"/>
  <c r="CF169" i="1"/>
  <c r="CG169" i="1"/>
  <c r="CH169" i="1"/>
  <c r="CI169" i="1"/>
  <c r="CJ169" i="1"/>
  <c r="CK169" i="1"/>
  <c r="CL169" i="1"/>
  <c r="CM169" i="1"/>
  <c r="CN169" i="1"/>
  <c r="CO169" i="1"/>
  <c r="CP169" i="1"/>
  <c r="CQ169" i="1"/>
  <c r="CR169" i="1"/>
  <c r="CS169" i="1"/>
  <c r="CT169" i="1"/>
  <c r="CU169" i="1"/>
  <c r="CV169" i="1"/>
  <c r="CW169" i="1"/>
  <c r="CX169" i="1"/>
  <c r="CY169" i="1"/>
  <c r="CZ169" i="1"/>
  <c r="DA169" i="1"/>
  <c r="DB169" i="1"/>
  <c r="DC169" i="1"/>
  <c r="DD169" i="1"/>
  <c r="DE169" i="1"/>
  <c r="DF169" i="1"/>
  <c r="DG169" i="1"/>
  <c r="DH169" i="1"/>
  <c r="DI169" i="1"/>
  <c r="DJ169" i="1"/>
  <c r="DK169" i="1"/>
  <c r="DL169" i="1"/>
  <c r="DM169" i="1"/>
  <c r="DN169" i="1"/>
  <c r="DO169" i="1"/>
  <c r="DP169" i="1"/>
  <c r="DQ169" i="1"/>
  <c r="DR169" i="1"/>
  <c r="DS169" i="1"/>
  <c r="DT169" i="1"/>
  <c r="DU169" i="1"/>
  <c r="DV169" i="1"/>
  <c r="DW169" i="1"/>
  <c r="DX169" i="1"/>
  <c r="DY169" i="1"/>
  <c r="DZ169" i="1"/>
  <c r="EA169" i="1"/>
  <c r="EB169" i="1"/>
  <c r="EC169" i="1"/>
  <c r="ED169" i="1"/>
  <c r="EE169" i="1"/>
  <c r="EF169" i="1"/>
  <c r="EG169" i="1"/>
  <c r="EH169" i="1"/>
  <c r="EI169" i="1"/>
  <c r="EJ169" i="1"/>
  <c r="EK169" i="1"/>
  <c r="EL169" i="1"/>
  <c r="EM169" i="1"/>
  <c r="EN169" i="1"/>
  <c r="EO169" i="1"/>
  <c r="EP169" i="1"/>
  <c r="EQ169" i="1"/>
  <c r="ER169" i="1"/>
  <c r="ES169" i="1"/>
  <c r="ET169" i="1"/>
  <c r="EU169" i="1"/>
  <c r="EV169" i="1"/>
  <c r="EW169" i="1"/>
  <c r="EX169" i="1"/>
  <c r="EY169" i="1"/>
  <c r="EZ169" i="1"/>
  <c r="FA169" i="1"/>
  <c r="FB169" i="1"/>
  <c r="FC169" i="1"/>
  <c r="FD169" i="1"/>
  <c r="FE169" i="1"/>
  <c r="FF169" i="1"/>
  <c r="FG169" i="1"/>
  <c r="FH169" i="1"/>
  <c r="FI169" i="1"/>
  <c r="FJ169" i="1"/>
  <c r="FK169" i="1"/>
  <c r="FL169" i="1"/>
  <c r="FM169" i="1"/>
  <c r="FN169" i="1"/>
  <c r="FO169" i="1"/>
  <c r="FP169" i="1"/>
  <c r="FQ169" i="1"/>
  <c r="FR169" i="1"/>
  <c r="FS169" i="1"/>
  <c r="FT169" i="1"/>
  <c r="FU169" i="1"/>
  <c r="FV169" i="1"/>
  <c r="FW169" i="1"/>
  <c r="FX169" i="1"/>
  <c r="FY169" i="1"/>
  <c r="FZ169" i="1"/>
  <c r="GA169" i="1"/>
  <c r="GB169" i="1"/>
  <c r="GC169" i="1"/>
  <c r="GD169" i="1"/>
  <c r="GE169" i="1"/>
  <c r="GF169" i="1"/>
  <c r="GG169" i="1"/>
  <c r="GH169" i="1"/>
  <c r="GI169" i="1"/>
  <c r="GJ169" i="1"/>
  <c r="GK169" i="1"/>
  <c r="GL169" i="1"/>
  <c r="GM169" i="1"/>
  <c r="GN169" i="1"/>
  <c r="GO169" i="1"/>
  <c r="GP169" i="1"/>
  <c r="GQ169" i="1"/>
  <c r="GR169" i="1"/>
  <c r="GS169" i="1"/>
  <c r="GT169" i="1"/>
  <c r="AG170" i="1"/>
  <c r="AH170" i="1"/>
  <c r="AI170" i="1"/>
  <c r="AJ170" i="1"/>
  <c r="AK170" i="1"/>
  <c r="AL170" i="1"/>
  <c r="AM170" i="1"/>
  <c r="AN170" i="1"/>
  <c r="AO170" i="1"/>
  <c r="AP170" i="1"/>
  <c r="AQ170" i="1"/>
  <c r="AR170" i="1"/>
  <c r="AS170" i="1"/>
  <c r="AT170" i="1"/>
  <c r="AU170" i="1"/>
  <c r="AV170" i="1"/>
  <c r="AW170" i="1"/>
  <c r="AX170" i="1"/>
  <c r="AY170" i="1"/>
  <c r="AZ170" i="1"/>
  <c r="BA170" i="1"/>
  <c r="BB170" i="1"/>
  <c r="BC170" i="1"/>
  <c r="BD170" i="1"/>
  <c r="BE170" i="1"/>
  <c r="BF170" i="1"/>
  <c r="BG170" i="1"/>
  <c r="BH170" i="1"/>
  <c r="BI170" i="1"/>
  <c r="BJ170" i="1"/>
  <c r="BK170" i="1"/>
  <c r="BL170" i="1"/>
  <c r="BM170" i="1"/>
  <c r="BN170" i="1"/>
  <c r="BO170" i="1"/>
  <c r="BP170" i="1"/>
  <c r="BQ170" i="1"/>
  <c r="BR170" i="1"/>
  <c r="BS170" i="1"/>
  <c r="BT170" i="1"/>
  <c r="BU170" i="1"/>
  <c r="BV170" i="1"/>
  <c r="BW170" i="1"/>
  <c r="BX170" i="1"/>
  <c r="BY170" i="1"/>
  <c r="BZ170" i="1"/>
  <c r="CA170" i="1"/>
  <c r="CB170" i="1"/>
  <c r="CC170" i="1"/>
  <c r="CD170" i="1"/>
  <c r="CE170" i="1"/>
  <c r="CF170" i="1"/>
  <c r="CG170" i="1"/>
  <c r="CH170" i="1"/>
  <c r="CI170" i="1"/>
  <c r="CJ170" i="1"/>
  <c r="CK170" i="1"/>
  <c r="CL170" i="1"/>
  <c r="CM170" i="1"/>
  <c r="CN170" i="1"/>
  <c r="CO170" i="1"/>
  <c r="CP170" i="1"/>
  <c r="CQ170" i="1"/>
  <c r="CR170" i="1"/>
  <c r="CS170" i="1"/>
  <c r="CT170" i="1"/>
  <c r="CU170" i="1"/>
  <c r="CV170" i="1"/>
  <c r="CW170" i="1"/>
  <c r="CX170" i="1"/>
  <c r="CY170" i="1"/>
  <c r="CZ170" i="1"/>
  <c r="DA170" i="1"/>
  <c r="DB170" i="1"/>
  <c r="DC170" i="1"/>
  <c r="DD170" i="1"/>
  <c r="DE170" i="1"/>
  <c r="DF170" i="1"/>
  <c r="DG170" i="1"/>
  <c r="DH170" i="1"/>
  <c r="DI170" i="1"/>
  <c r="DJ170" i="1"/>
  <c r="DK170" i="1"/>
  <c r="DL170" i="1"/>
  <c r="DM170" i="1"/>
  <c r="DN170" i="1"/>
  <c r="DO170" i="1"/>
  <c r="DP170" i="1"/>
  <c r="DQ170" i="1"/>
  <c r="DR170" i="1"/>
  <c r="DS170" i="1"/>
  <c r="DT170" i="1"/>
  <c r="DU170" i="1"/>
  <c r="DV170" i="1"/>
  <c r="DW170" i="1"/>
  <c r="DX170" i="1"/>
  <c r="DY170" i="1"/>
  <c r="DZ170" i="1"/>
  <c r="EA170" i="1"/>
  <c r="EB170" i="1"/>
  <c r="EC170" i="1"/>
  <c r="ED170" i="1"/>
  <c r="EE170" i="1"/>
  <c r="EF170" i="1"/>
  <c r="EG170" i="1"/>
  <c r="EH170" i="1"/>
  <c r="EI170" i="1"/>
  <c r="EJ170" i="1"/>
  <c r="EK170" i="1"/>
  <c r="EL170" i="1"/>
  <c r="EM170" i="1"/>
  <c r="EN170" i="1"/>
  <c r="EO170" i="1"/>
  <c r="EP170" i="1"/>
  <c r="EQ170" i="1"/>
  <c r="ER170" i="1"/>
  <c r="ES170" i="1"/>
  <c r="ET170" i="1"/>
  <c r="EU170" i="1"/>
  <c r="EV170" i="1"/>
  <c r="EW170" i="1"/>
  <c r="EX170" i="1"/>
  <c r="EY170" i="1"/>
  <c r="EZ170" i="1"/>
  <c r="FA170" i="1"/>
  <c r="FB170" i="1"/>
  <c r="FC170" i="1"/>
  <c r="FD170" i="1"/>
  <c r="FE170" i="1"/>
  <c r="FF170" i="1"/>
  <c r="FG170" i="1"/>
  <c r="FH170" i="1"/>
  <c r="FI170" i="1"/>
  <c r="FJ170" i="1"/>
  <c r="FK170" i="1"/>
  <c r="FL170" i="1"/>
  <c r="FM170" i="1"/>
  <c r="FN170" i="1"/>
  <c r="FO170" i="1"/>
  <c r="FP170" i="1"/>
  <c r="FQ170" i="1"/>
  <c r="FR170" i="1"/>
  <c r="FS170" i="1"/>
  <c r="FT170" i="1"/>
  <c r="FU170" i="1"/>
  <c r="FV170" i="1"/>
  <c r="FW170" i="1"/>
  <c r="FX170" i="1"/>
  <c r="FY170" i="1"/>
  <c r="FZ170" i="1"/>
  <c r="GA170" i="1"/>
  <c r="GB170" i="1"/>
  <c r="GC170" i="1"/>
  <c r="GD170" i="1"/>
  <c r="GE170" i="1"/>
  <c r="GF170" i="1"/>
  <c r="GG170" i="1"/>
  <c r="GH170" i="1"/>
  <c r="GI170" i="1"/>
  <c r="GJ170" i="1"/>
  <c r="GK170" i="1"/>
  <c r="GL170" i="1"/>
  <c r="GM170" i="1"/>
  <c r="GN170" i="1"/>
  <c r="GO170" i="1"/>
  <c r="GP170" i="1"/>
  <c r="GQ170" i="1"/>
  <c r="GR170" i="1"/>
  <c r="GS170" i="1"/>
  <c r="GT170" i="1"/>
  <c r="AG171" i="1"/>
  <c r="AH171" i="1"/>
  <c r="AI171" i="1"/>
  <c r="AJ171" i="1"/>
  <c r="AK171" i="1"/>
  <c r="AL171" i="1"/>
  <c r="AM171" i="1"/>
  <c r="AN171" i="1"/>
  <c r="AO171" i="1"/>
  <c r="AP171" i="1"/>
  <c r="AQ171" i="1"/>
  <c r="AR171" i="1"/>
  <c r="AS171" i="1"/>
  <c r="AT171" i="1"/>
  <c r="AU171" i="1"/>
  <c r="AV171" i="1"/>
  <c r="AW171" i="1"/>
  <c r="AX171" i="1"/>
  <c r="AY171" i="1"/>
  <c r="AZ171" i="1"/>
  <c r="BA171" i="1"/>
  <c r="BB171" i="1"/>
  <c r="BC171" i="1"/>
  <c r="BD171" i="1"/>
  <c r="BE171" i="1"/>
  <c r="BF171" i="1"/>
  <c r="BG171" i="1"/>
  <c r="BH171" i="1"/>
  <c r="BI171" i="1"/>
  <c r="BJ171" i="1"/>
  <c r="BK171" i="1"/>
  <c r="BL171" i="1"/>
  <c r="BM171" i="1"/>
  <c r="BN171" i="1"/>
  <c r="BO171" i="1"/>
  <c r="BP171" i="1"/>
  <c r="BQ171" i="1"/>
  <c r="BR171" i="1"/>
  <c r="BS171" i="1"/>
  <c r="BT171" i="1"/>
  <c r="BU171" i="1"/>
  <c r="BV171" i="1"/>
  <c r="BW171" i="1"/>
  <c r="BX171" i="1"/>
  <c r="BY171" i="1"/>
  <c r="BZ171" i="1"/>
  <c r="CA171" i="1"/>
  <c r="CB171" i="1"/>
  <c r="CC171" i="1"/>
  <c r="CD171" i="1"/>
  <c r="CE171" i="1"/>
  <c r="CF171" i="1"/>
  <c r="CG171" i="1"/>
  <c r="CH171" i="1"/>
  <c r="CI171" i="1"/>
  <c r="CJ171" i="1"/>
  <c r="CK171" i="1"/>
  <c r="CL171" i="1"/>
  <c r="CM171" i="1"/>
  <c r="CN171" i="1"/>
  <c r="CO171" i="1"/>
  <c r="CP171" i="1"/>
  <c r="CQ171" i="1"/>
  <c r="CR171" i="1"/>
  <c r="CS171" i="1"/>
  <c r="CT171" i="1"/>
  <c r="CU171" i="1"/>
  <c r="CV171" i="1"/>
  <c r="CW171" i="1"/>
  <c r="CX171" i="1"/>
  <c r="CY171" i="1"/>
  <c r="CZ171" i="1"/>
  <c r="DA171" i="1"/>
  <c r="DB171" i="1"/>
  <c r="DC171" i="1"/>
  <c r="DD171" i="1"/>
  <c r="DE171" i="1"/>
  <c r="DF171" i="1"/>
  <c r="DG171" i="1"/>
  <c r="DH171" i="1"/>
  <c r="DI171" i="1"/>
  <c r="DJ171" i="1"/>
  <c r="DK171" i="1"/>
  <c r="DL171" i="1"/>
  <c r="DM171" i="1"/>
  <c r="DN171" i="1"/>
  <c r="DO171" i="1"/>
  <c r="DP171" i="1"/>
  <c r="DQ171" i="1"/>
  <c r="DR171" i="1"/>
  <c r="DS171" i="1"/>
  <c r="DT171" i="1"/>
  <c r="DU171" i="1"/>
  <c r="DV171" i="1"/>
  <c r="DW171" i="1"/>
  <c r="DX171" i="1"/>
  <c r="DY171" i="1"/>
  <c r="DZ171" i="1"/>
  <c r="EA171" i="1"/>
  <c r="EB171" i="1"/>
  <c r="EC171" i="1"/>
  <c r="ED171" i="1"/>
  <c r="EE171" i="1"/>
  <c r="EF171" i="1"/>
  <c r="EG171" i="1"/>
  <c r="EH171" i="1"/>
  <c r="EI171" i="1"/>
  <c r="EJ171" i="1"/>
  <c r="EK171" i="1"/>
  <c r="EL171" i="1"/>
  <c r="EM171" i="1"/>
  <c r="EN171" i="1"/>
  <c r="EO171" i="1"/>
  <c r="EP171" i="1"/>
  <c r="EQ171" i="1"/>
  <c r="ER171" i="1"/>
  <c r="ES171" i="1"/>
  <c r="ET171" i="1"/>
  <c r="EU171" i="1"/>
  <c r="EV171" i="1"/>
  <c r="EW171" i="1"/>
  <c r="EX171" i="1"/>
  <c r="EY171" i="1"/>
  <c r="EZ171" i="1"/>
  <c r="FA171" i="1"/>
  <c r="FB171" i="1"/>
  <c r="FC171" i="1"/>
  <c r="FD171" i="1"/>
  <c r="FE171" i="1"/>
  <c r="FF171" i="1"/>
  <c r="FG171" i="1"/>
  <c r="FH171" i="1"/>
  <c r="FI171" i="1"/>
  <c r="FJ171" i="1"/>
  <c r="FK171" i="1"/>
  <c r="FL171" i="1"/>
  <c r="FM171" i="1"/>
  <c r="FN171" i="1"/>
  <c r="FO171" i="1"/>
  <c r="FP171" i="1"/>
  <c r="FQ171" i="1"/>
  <c r="FR171" i="1"/>
  <c r="FS171" i="1"/>
  <c r="FT171" i="1"/>
  <c r="FU171" i="1"/>
  <c r="FV171" i="1"/>
  <c r="FW171" i="1"/>
  <c r="FX171" i="1"/>
  <c r="FY171" i="1"/>
  <c r="FZ171" i="1"/>
  <c r="GA171" i="1"/>
  <c r="GB171" i="1"/>
  <c r="GC171" i="1"/>
  <c r="GD171" i="1"/>
  <c r="GE171" i="1"/>
  <c r="GF171" i="1"/>
  <c r="GG171" i="1"/>
  <c r="GH171" i="1"/>
  <c r="GI171" i="1"/>
  <c r="GJ171" i="1"/>
  <c r="GK171" i="1"/>
  <c r="GL171" i="1"/>
  <c r="GM171" i="1"/>
  <c r="GN171" i="1"/>
  <c r="GO171" i="1"/>
  <c r="GP171" i="1"/>
  <c r="GQ171" i="1"/>
  <c r="GR171" i="1"/>
  <c r="GS171" i="1"/>
  <c r="GT171" i="1"/>
  <c r="AG172" i="1"/>
  <c r="AH172" i="1"/>
  <c r="AI172" i="1"/>
  <c r="AJ172" i="1"/>
  <c r="AK172" i="1"/>
  <c r="AL172" i="1"/>
  <c r="AM172" i="1"/>
  <c r="AN172" i="1"/>
  <c r="AO172" i="1"/>
  <c r="AP172" i="1"/>
  <c r="AQ172" i="1"/>
  <c r="AR172" i="1"/>
  <c r="AS172" i="1"/>
  <c r="AT172" i="1"/>
  <c r="AU172" i="1"/>
  <c r="AV172" i="1"/>
  <c r="AW172" i="1"/>
  <c r="AX172" i="1"/>
  <c r="AY172" i="1"/>
  <c r="AZ172" i="1"/>
  <c r="BA172" i="1"/>
  <c r="BB172" i="1"/>
  <c r="BC172" i="1"/>
  <c r="BD172" i="1"/>
  <c r="BE172" i="1"/>
  <c r="BF172" i="1"/>
  <c r="BG172" i="1"/>
  <c r="BH172" i="1"/>
  <c r="BI172" i="1"/>
  <c r="BJ172" i="1"/>
  <c r="BK172" i="1"/>
  <c r="BL172" i="1"/>
  <c r="BM172" i="1"/>
  <c r="BN172" i="1"/>
  <c r="BO172" i="1"/>
  <c r="BP172" i="1"/>
  <c r="BQ172" i="1"/>
  <c r="BR172" i="1"/>
  <c r="BS172" i="1"/>
  <c r="BT172" i="1"/>
  <c r="BU172" i="1"/>
  <c r="BV172" i="1"/>
  <c r="BW172" i="1"/>
  <c r="BX172" i="1"/>
  <c r="BY172" i="1"/>
  <c r="BZ172" i="1"/>
  <c r="CA172" i="1"/>
  <c r="CB172" i="1"/>
  <c r="CC172" i="1"/>
  <c r="CD172" i="1"/>
  <c r="CE172" i="1"/>
  <c r="CF172" i="1"/>
  <c r="CG172" i="1"/>
  <c r="CH172" i="1"/>
  <c r="CI172" i="1"/>
  <c r="CJ172" i="1"/>
  <c r="CK172" i="1"/>
  <c r="CL172" i="1"/>
  <c r="CM172" i="1"/>
  <c r="CN172" i="1"/>
  <c r="CO172" i="1"/>
  <c r="CP172" i="1"/>
  <c r="CQ172" i="1"/>
  <c r="CR172" i="1"/>
  <c r="CS172" i="1"/>
  <c r="CT172" i="1"/>
  <c r="CU172" i="1"/>
  <c r="CV172" i="1"/>
  <c r="CW172" i="1"/>
  <c r="CX172" i="1"/>
  <c r="CY172" i="1"/>
  <c r="CZ172" i="1"/>
  <c r="DA172" i="1"/>
  <c r="DB172" i="1"/>
  <c r="DC172" i="1"/>
  <c r="DD172" i="1"/>
  <c r="DE172" i="1"/>
  <c r="DF172" i="1"/>
  <c r="DG172" i="1"/>
  <c r="DH172" i="1"/>
  <c r="DI172" i="1"/>
  <c r="DJ172" i="1"/>
  <c r="DK172" i="1"/>
  <c r="DL172" i="1"/>
  <c r="DM172" i="1"/>
  <c r="DN172" i="1"/>
  <c r="DO172" i="1"/>
  <c r="DP172" i="1"/>
  <c r="DQ172" i="1"/>
  <c r="DR172" i="1"/>
  <c r="DS172" i="1"/>
  <c r="DT172" i="1"/>
  <c r="DU172" i="1"/>
  <c r="DV172" i="1"/>
  <c r="DW172" i="1"/>
  <c r="DX172" i="1"/>
  <c r="DY172" i="1"/>
  <c r="DZ172" i="1"/>
  <c r="EA172" i="1"/>
  <c r="EB172" i="1"/>
  <c r="EC172" i="1"/>
  <c r="ED172" i="1"/>
  <c r="EE172" i="1"/>
  <c r="EF172" i="1"/>
  <c r="EG172" i="1"/>
  <c r="EH172" i="1"/>
  <c r="EI172" i="1"/>
  <c r="EJ172" i="1"/>
  <c r="EK172" i="1"/>
  <c r="EL172" i="1"/>
  <c r="EM172" i="1"/>
  <c r="EN172" i="1"/>
  <c r="EO172" i="1"/>
  <c r="EP172" i="1"/>
  <c r="EQ172" i="1"/>
  <c r="ER172" i="1"/>
  <c r="ES172" i="1"/>
  <c r="ET172" i="1"/>
  <c r="EU172" i="1"/>
  <c r="EV172" i="1"/>
  <c r="EW172" i="1"/>
  <c r="EX172" i="1"/>
  <c r="EY172" i="1"/>
  <c r="EZ172" i="1"/>
  <c r="FA172" i="1"/>
  <c r="FB172" i="1"/>
  <c r="FC172" i="1"/>
  <c r="FD172" i="1"/>
  <c r="FE172" i="1"/>
  <c r="FF172" i="1"/>
  <c r="FG172" i="1"/>
  <c r="FH172" i="1"/>
  <c r="FI172" i="1"/>
  <c r="FJ172" i="1"/>
  <c r="FK172" i="1"/>
  <c r="FL172" i="1"/>
  <c r="FM172" i="1"/>
  <c r="FN172" i="1"/>
  <c r="FO172" i="1"/>
  <c r="FP172" i="1"/>
  <c r="FQ172" i="1"/>
  <c r="FR172" i="1"/>
  <c r="FS172" i="1"/>
  <c r="FT172" i="1"/>
  <c r="FU172" i="1"/>
  <c r="FV172" i="1"/>
  <c r="FW172" i="1"/>
  <c r="FX172" i="1"/>
  <c r="FY172" i="1"/>
  <c r="FZ172" i="1"/>
  <c r="GA172" i="1"/>
  <c r="GB172" i="1"/>
  <c r="GC172" i="1"/>
  <c r="GD172" i="1"/>
  <c r="GE172" i="1"/>
  <c r="GF172" i="1"/>
  <c r="GG172" i="1"/>
  <c r="GH172" i="1"/>
  <c r="GI172" i="1"/>
  <c r="GJ172" i="1"/>
  <c r="GK172" i="1"/>
  <c r="GL172" i="1"/>
  <c r="GM172" i="1"/>
  <c r="GN172" i="1"/>
  <c r="GO172" i="1"/>
  <c r="GP172" i="1"/>
  <c r="GQ172" i="1"/>
  <c r="GR172" i="1"/>
  <c r="GS172" i="1"/>
  <c r="GT172" i="1"/>
  <c r="AG173" i="1"/>
  <c r="AH173" i="1"/>
  <c r="AI173" i="1"/>
  <c r="AJ173" i="1"/>
  <c r="AK173" i="1"/>
  <c r="AL173" i="1"/>
  <c r="AM173" i="1"/>
  <c r="AN173" i="1"/>
  <c r="AO173" i="1"/>
  <c r="AP173" i="1"/>
  <c r="AQ173" i="1"/>
  <c r="AR173" i="1"/>
  <c r="AS173" i="1"/>
  <c r="AT173" i="1"/>
  <c r="AU173" i="1"/>
  <c r="AV173" i="1"/>
  <c r="AW173" i="1"/>
  <c r="AX173" i="1"/>
  <c r="AY173" i="1"/>
  <c r="AZ173" i="1"/>
  <c r="BA173" i="1"/>
  <c r="BB173" i="1"/>
  <c r="BC173" i="1"/>
  <c r="BD173" i="1"/>
  <c r="BE173" i="1"/>
  <c r="BF173" i="1"/>
  <c r="BG173" i="1"/>
  <c r="BH173" i="1"/>
  <c r="BI173" i="1"/>
  <c r="BJ173" i="1"/>
  <c r="BK173" i="1"/>
  <c r="BL173" i="1"/>
  <c r="BM173" i="1"/>
  <c r="BN173" i="1"/>
  <c r="BO173" i="1"/>
  <c r="BP173" i="1"/>
  <c r="BQ173" i="1"/>
  <c r="BR173" i="1"/>
  <c r="BS173" i="1"/>
  <c r="BT173" i="1"/>
  <c r="BU173" i="1"/>
  <c r="BV173" i="1"/>
  <c r="BW173" i="1"/>
  <c r="BX173" i="1"/>
  <c r="BY173" i="1"/>
  <c r="BZ173" i="1"/>
  <c r="CA173" i="1"/>
  <c r="CB173" i="1"/>
  <c r="CC173" i="1"/>
  <c r="CD173" i="1"/>
  <c r="CE173" i="1"/>
  <c r="CF173" i="1"/>
  <c r="CG173" i="1"/>
  <c r="CH173" i="1"/>
  <c r="CI173" i="1"/>
  <c r="CJ173" i="1"/>
  <c r="CK173" i="1"/>
  <c r="CL173" i="1"/>
  <c r="CM173" i="1"/>
  <c r="CN173" i="1"/>
  <c r="CO173" i="1"/>
  <c r="CP173" i="1"/>
  <c r="CQ173" i="1"/>
  <c r="CR173" i="1"/>
  <c r="CS173" i="1"/>
  <c r="CT173" i="1"/>
  <c r="CU173" i="1"/>
  <c r="CV173" i="1"/>
  <c r="CW173" i="1"/>
  <c r="CX173" i="1"/>
  <c r="CY173" i="1"/>
  <c r="CZ173" i="1"/>
  <c r="DA173" i="1"/>
  <c r="DB173" i="1"/>
  <c r="DC173" i="1"/>
  <c r="DD173" i="1"/>
  <c r="DE173" i="1"/>
  <c r="DF173" i="1"/>
  <c r="DG173" i="1"/>
  <c r="DH173" i="1"/>
  <c r="DI173" i="1"/>
  <c r="DJ173" i="1"/>
  <c r="DK173" i="1"/>
  <c r="DL173" i="1"/>
  <c r="DM173" i="1"/>
  <c r="DN173" i="1"/>
  <c r="DO173" i="1"/>
  <c r="DP173" i="1"/>
  <c r="DQ173" i="1"/>
  <c r="DR173" i="1"/>
  <c r="DS173" i="1"/>
  <c r="DT173" i="1"/>
  <c r="DU173" i="1"/>
  <c r="DV173" i="1"/>
  <c r="DW173" i="1"/>
  <c r="DX173" i="1"/>
  <c r="DY173" i="1"/>
  <c r="DZ173" i="1"/>
  <c r="EA173" i="1"/>
  <c r="EB173" i="1"/>
  <c r="EC173" i="1"/>
  <c r="ED173" i="1"/>
  <c r="EE173" i="1"/>
  <c r="EF173" i="1"/>
  <c r="EG173" i="1"/>
  <c r="EH173" i="1"/>
  <c r="EI173" i="1"/>
  <c r="EJ173" i="1"/>
  <c r="EK173" i="1"/>
  <c r="EL173" i="1"/>
  <c r="EM173" i="1"/>
  <c r="EN173" i="1"/>
  <c r="EO173" i="1"/>
  <c r="EP173" i="1"/>
  <c r="EQ173" i="1"/>
  <c r="ER173" i="1"/>
  <c r="ES173" i="1"/>
  <c r="ET173" i="1"/>
  <c r="EU173" i="1"/>
  <c r="EV173" i="1"/>
  <c r="EW173" i="1"/>
  <c r="EX173" i="1"/>
  <c r="EY173" i="1"/>
  <c r="EZ173" i="1"/>
  <c r="FA173" i="1"/>
  <c r="FB173" i="1"/>
  <c r="FC173" i="1"/>
  <c r="FD173" i="1"/>
  <c r="FE173" i="1"/>
  <c r="FF173" i="1"/>
  <c r="FG173" i="1"/>
  <c r="FH173" i="1"/>
  <c r="FI173" i="1"/>
  <c r="FJ173" i="1"/>
  <c r="FK173" i="1"/>
  <c r="FL173" i="1"/>
  <c r="FM173" i="1"/>
  <c r="FN173" i="1"/>
  <c r="FO173" i="1"/>
  <c r="FP173" i="1"/>
  <c r="FQ173" i="1"/>
  <c r="FR173" i="1"/>
  <c r="FS173" i="1"/>
  <c r="FT173" i="1"/>
  <c r="FU173" i="1"/>
  <c r="FV173" i="1"/>
  <c r="FW173" i="1"/>
  <c r="FX173" i="1"/>
  <c r="FY173" i="1"/>
  <c r="FZ173" i="1"/>
  <c r="GA173" i="1"/>
  <c r="GB173" i="1"/>
  <c r="GC173" i="1"/>
  <c r="GD173" i="1"/>
  <c r="GE173" i="1"/>
  <c r="GF173" i="1"/>
  <c r="GG173" i="1"/>
  <c r="GH173" i="1"/>
  <c r="GI173" i="1"/>
  <c r="GJ173" i="1"/>
  <c r="GK173" i="1"/>
  <c r="GL173" i="1"/>
  <c r="GM173" i="1"/>
  <c r="GN173" i="1"/>
  <c r="GO173" i="1"/>
  <c r="GP173" i="1"/>
  <c r="GQ173" i="1"/>
  <c r="GR173" i="1"/>
  <c r="GS173" i="1"/>
  <c r="GT173" i="1"/>
  <c r="AG174" i="1"/>
  <c r="AH174" i="1"/>
  <c r="AI174" i="1"/>
  <c r="AJ174" i="1"/>
  <c r="AK174" i="1"/>
  <c r="AL174" i="1"/>
  <c r="AM174" i="1"/>
  <c r="AN174" i="1"/>
  <c r="AO174" i="1"/>
  <c r="AP174" i="1"/>
  <c r="AQ174" i="1"/>
  <c r="AR174" i="1"/>
  <c r="AS174" i="1"/>
  <c r="AT174" i="1"/>
  <c r="AU174" i="1"/>
  <c r="AV174" i="1"/>
  <c r="AW174" i="1"/>
  <c r="AX174" i="1"/>
  <c r="AY174" i="1"/>
  <c r="AZ174" i="1"/>
  <c r="BA174" i="1"/>
  <c r="BB174" i="1"/>
  <c r="BC174" i="1"/>
  <c r="BD174" i="1"/>
  <c r="BE174" i="1"/>
  <c r="BF174" i="1"/>
  <c r="BG174" i="1"/>
  <c r="BH174" i="1"/>
  <c r="BI174" i="1"/>
  <c r="BJ174" i="1"/>
  <c r="BK174" i="1"/>
  <c r="BL174" i="1"/>
  <c r="BM174" i="1"/>
  <c r="BN174" i="1"/>
  <c r="BO174" i="1"/>
  <c r="BP174" i="1"/>
  <c r="BQ174" i="1"/>
  <c r="BR174" i="1"/>
  <c r="BS174" i="1"/>
  <c r="BT174" i="1"/>
  <c r="BU174" i="1"/>
  <c r="BV174" i="1"/>
  <c r="BW174" i="1"/>
  <c r="BX174" i="1"/>
  <c r="BY174" i="1"/>
  <c r="BZ174" i="1"/>
  <c r="CA174" i="1"/>
  <c r="CB174" i="1"/>
  <c r="CC174" i="1"/>
  <c r="CD174" i="1"/>
  <c r="CE174" i="1"/>
  <c r="CF174" i="1"/>
  <c r="CG174" i="1"/>
  <c r="CH174" i="1"/>
  <c r="CI174" i="1"/>
  <c r="CJ174" i="1"/>
  <c r="CK174" i="1"/>
  <c r="CL174" i="1"/>
  <c r="CM174" i="1"/>
  <c r="CN174" i="1"/>
  <c r="CO174" i="1"/>
  <c r="CP174" i="1"/>
  <c r="CQ174" i="1"/>
  <c r="CR174" i="1"/>
  <c r="CS174" i="1"/>
  <c r="CT174" i="1"/>
  <c r="CU174" i="1"/>
  <c r="CV174" i="1"/>
  <c r="CW174" i="1"/>
  <c r="CX174" i="1"/>
  <c r="CY174" i="1"/>
  <c r="CZ174" i="1"/>
  <c r="DA174" i="1"/>
  <c r="DB174" i="1"/>
  <c r="DC174" i="1"/>
  <c r="DD174" i="1"/>
  <c r="DE174" i="1"/>
  <c r="DF174" i="1"/>
  <c r="DG174" i="1"/>
  <c r="DH174" i="1"/>
  <c r="DI174" i="1"/>
  <c r="DJ174" i="1"/>
  <c r="DK174" i="1"/>
  <c r="DL174" i="1"/>
  <c r="DM174" i="1"/>
  <c r="DN174" i="1"/>
  <c r="DO174" i="1"/>
  <c r="DP174" i="1"/>
  <c r="DQ174" i="1"/>
  <c r="DR174" i="1"/>
  <c r="DS174" i="1"/>
  <c r="DT174" i="1"/>
  <c r="DU174" i="1"/>
  <c r="DV174" i="1"/>
  <c r="DW174" i="1"/>
  <c r="DX174" i="1"/>
  <c r="DY174" i="1"/>
  <c r="DZ174" i="1"/>
  <c r="EA174" i="1"/>
  <c r="EB174" i="1"/>
  <c r="EC174" i="1"/>
  <c r="ED174" i="1"/>
  <c r="EE174" i="1"/>
  <c r="EF174" i="1"/>
  <c r="EG174" i="1"/>
  <c r="EH174" i="1"/>
  <c r="EI174" i="1"/>
  <c r="EJ174" i="1"/>
  <c r="EK174" i="1"/>
  <c r="EL174" i="1"/>
  <c r="EM174" i="1"/>
  <c r="EN174" i="1"/>
  <c r="EO174" i="1"/>
  <c r="EP174" i="1"/>
  <c r="EQ174" i="1"/>
  <c r="ER174" i="1"/>
  <c r="ES174" i="1"/>
  <c r="ET174" i="1"/>
  <c r="EU174" i="1"/>
  <c r="EV174" i="1"/>
  <c r="EW174" i="1"/>
  <c r="EX174" i="1"/>
  <c r="EY174" i="1"/>
  <c r="EZ174" i="1"/>
  <c r="FA174" i="1"/>
  <c r="FB174" i="1"/>
  <c r="FC174" i="1"/>
  <c r="FD174" i="1"/>
  <c r="FE174" i="1"/>
  <c r="FF174" i="1"/>
  <c r="FG174" i="1"/>
  <c r="FH174" i="1"/>
  <c r="FI174" i="1"/>
  <c r="FJ174" i="1"/>
  <c r="FK174" i="1"/>
  <c r="FL174" i="1"/>
  <c r="FM174" i="1"/>
  <c r="FN174" i="1"/>
  <c r="FO174" i="1"/>
  <c r="FP174" i="1"/>
  <c r="FQ174" i="1"/>
  <c r="FR174" i="1"/>
  <c r="FS174" i="1"/>
  <c r="FT174" i="1"/>
  <c r="FU174" i="1"/>
  <c r="FV174" i="1"/>
  <c r="FW174" i="1"/>
  <c r="FX174" i="1"/>
  <c r="FY174" i="1"/>
  <c r="FZ174" i="1"/>
  <c r="GA174" i="1"/>
  <c r="GB174" i="1"/>
  <c r="GC174" i="1"/>
  <c r="GD174" i="1"/>
  <c r="GE174" i="1"/>
  <c r="GF174" i="1"/>
  <c r="GG174" i="1"/>
  <c r="GH174" i="1"/>
  <c r="GI174" i="1"/>
  <c r="GJ174" i="1"/>
  <c r="GK174" i="1"/>
  <c r="GL174" i="1"/>
  <c r="GM174" i="1"/>
  <c r="GN174" i="1"/>
  <c r="GO174" i="1"/>
  <c r="GP174" i="1"/>
  <c r="GQ174" i="1"/>
  <c r="GR174" i="1"/>
  <c r="GS174" i="1"/>
  <c r="GT174" i="1"/>
  <c r="AG175" i="1"/>
  <c r="AH175" i="1"/>
  <c r="AI175" i="1"/>
  <c r="AJ175" i="1"/>
  <c r="AK175" i="1"/>
  <c r="AL175" i="1"/>
  <c r="AM175" i="1"/>
  <c r="AN175" i="1"/>
  <c r="AO175" i="1"/>
  <c r="AP175" i="1"/>
  <c r="AQ175" i="1"/>
  <c r="AR175" i="1"/>
  <c r="AS175" i="1"/>
  <c r="AT175" i="1"/>
  <c r="AU175" i="1"/>
  <c r="AV175" i="1"/>
  <c r="AW175" i="1"/>
  <c r="AX175" i="1"/>
  <c r="AY175" i="1"/>
  <c r="AZ175" i="1"/>
  <c r="BA175" i="1"/>
  <c r="BB175" i="1"/>
  <c r="BC175" i="1"/>
  <c r="BD175" i="1"/>
  <c r="BE175" i="1"/>
  <c r="BF175" i="1"/>
  <c r="BG175" i="1"/>
  <c r="BH175" i="1"/>
  <c r="BI175" i="1"/>
  <c r="BJ175" i="1"/>
  <c r="BK175" i="1"/>
  <c r="BL175" i="1"/>
  <c r="BM175" i="1"/>
  <c r="BN175" i="1"/>
  <c r="BO175" i="1"/>
  <c r="BP175" i="1"/>
  <c r="BQ175" i="1"/>
  <c r="BR175" i="1"/>
  <c r="BS175" i="1"/>
  <c r="BT175" i="1"/>
  <c r="BU175" i="1"/>
  <c r="BV175" i="1"/>
  <c r="BW175" i="1"/>
  <c r="BX175" i="1"/>
  <c r="BY175" i="1"/>
  <c r="BZ175" i="1"/>
  <c r="CA175" i="1"/>
  <c r="CB175" i="1"/>
  <c r="CC175" i="1"/>
  <c r="CD175" i="1"/>
  <c r="CE175" i="1"/>
  <c r="CF175" i="1"/>
  <c r="CG175" i="1"/>
  <c r="CH175" i="1"/>
  <c r="CI175" i="1"/>
  <c r="CJ175" i="1"/>
  <c r="CK175" i="1"/>
  <c r="CL175" i="1"/>
  <c r="CM175" i="1"/>
  <c r="CN175" i="1"/>
  <c r="CO175" i="1"/>
  <c r="CP175" i="1"/>
  <c r="CQ175" i="1"/>
  <c r="CR175" i="1"/>
  <c r="CS175" i="1"/>
  <c r="CT175" i="1"/>
  <c r="CU175" i="1"/>
  <c r="CV175" i="1"/>
  <c r="CW175" i="1"/>
  <c r="CX175" i="1"/>
  <c r="CY175" i="1"/>
  <c r="CZ175" i="1"/>
  <c r="DA175" i="1"/>
  <c r="DB175" i="1"/>
  <c r="DC175" i="1"/>
  <c r="DD175" i="1"/>
  <c r="DE175" i="1"/>
  <c r="DF175" i="1"/>
  <c r="DG175" i="1"/>
  <c r="DH175" i="1"/>
  <c r="DI175" i="1"/>
  <c r="DJ175" i="1"/>
  <c r="DK175" i="1"/>
  <c r="DL175" i="1"/>
  <c r="DM175" i="1"/>
  <c r="DN175" i="1"/>
  <c r="DO175" i="1"/>
  <c r="DP175" i="1"/>
  <c r="DQ175" i="1"/>
  <c r="DR175" i="1"/>
  <c r="DS175" i="1"/>
  <c r="DT175" i="1"/>
  <c r="DU175" i="1"/>
  <c r="DV175" i="1"/>
  <c r="DW175" i="1"/>
  <c r="DX175" i="1"/>
  <c r="DY175" i="1"/>
  <c r="DZ175" i="1"/>
  <c r="EA175" i="1"/>
  <c r="EB175" i="1"/>
  <c r="EC175" i="1"/>
  <c r="ED175" i="1"/>
  <c r="EE175" i="1"/>
  <c r="EF175" i="1"/>
  <c r="EG175" i="1"/>
  <c r="EH175" i="1"/>
  <c r="EI175" i="1"/>
  <c r="EJ175" i="1"/>
  <c r="EK175" i="1"/>
  <c r="EL175" i="1"/>
  <c r="EM175" i="1"/>
  <c r="EN175" i="1"/>
  <c r="EO175" i="1"/>
  <c r="EP175" i="1"/>
  <c r="EQ175" i="1"/>
  <c r="ER175" i="1"/>
  <c r="ES175" i="1"/>
  <c r="ET175" i="1"/>
  <c r="EU175" i="1"/>
  <c r="EV175" i="1"/>
  <c r="EW175" i="1"/>
  <c r="EX175" i="1"/>
  <c r="EY175" i="1"/>
  <c r="EZ175" i="1"/>
  <c r="FA175" i="1"/>
  <c r="FB175" i="1"/>
  <c r="FC175" i="1"/>
  <c r="FD175" i="1"/>
  <c r="FE175" i="1"/>
  <c r="FF175" i="1"/>
  <c r="FG175" i="1"/>
  <c r="FH175" i="1"/>
  <c r="FI175" i="1"/>
  <c r="FJ175" i="1"/>
  <c r="FK175" i="1"/>
  <c r="FL175" i="1"/>
  <c r="FM175" i="1"/>
  <c r="FN175" i="1"/>
  <c r="FO175" i="1"/>
  <c r="FP175" i="1"/>
  <c r="FQ175" i="1"/>
  <c r="FR175" i="1"/>
  <c r="FS175" i="1"/>
  <c r="FT175" i="1"/>
  <c r="FU175" i="1"/>
  <c r="FV175" i="1"/>
  <c r="FW175" i="1"/>
  <c r="FX175" i="1"/>
  <c r="FY175" i="1"/>
  <c r="FZ175" i="1"/>
  <c r="GA175" i="1"/>
  <c r="GB175" i="1"/>
  <c r="GC175" i="1"/>
  <c r="GD175" i="1"/>
  <c r="GE175" i="1"/>
  <c r="GF175" i="1"/>
  <c r="GG175" i="1"/>
  <c r="GH175" i="1"/>
  <c r="GI175" i="1"/>
  <c r="GJ175" i="1"/>
  <c r="GK175" i="1"/>
  <c r="GL175" i="1"/>
  <c r="GM175" i="1"/>
  <c r="GN175" i="1"/>
  <c r="GO175" i="1"/>
  <c r="GP175" i="1"/>
  <c r="GQ175" i="1"/>
  <c r="GR175" i="1"/>
  <c r="GS175" i="1"/>
  <c r="GT175" i="1"/>
  <c r="AG176" i="1"/>
  <c r="AH176" i="1"/>
  <c r="AI176" i="1"/>
  <c r="AJ176" i="1"/>
  <c r="AK176" i="1"/>
  <c r="AL176" i="1"/>
  <c r="AM176" i="1"/>
  <c r="AN176" i="1"/>
  <c r="AO176" i="1"/>
  <c r="AP176" i="1"/>
  <c r="AQ176" i="1"/>
  <c r="AR176" i="1"/>
  <c r="AS176" i="1"/>
  <c r="AT176" i="1"/>
  <c r="AU176" i="1"/>
  <c r="AV176" i="1"/>
  <c r="AW176" i="1"/>
  <c r="AX176" i="1"/>
  <c r="AY176" i="1"/>
  <c r="AZ176" i="1"/>
  <c r="BA176" i="1"/>
  <c r="BB176" i="1"/>
  <c r="BC176" i="1"/>
  <c r="BD176" i="1"/>
  <c r="BE176" i="1"/>
  <c r="BF176" i="1"/>
  <c r="BG176" i="1"/>
  <c r="BH176" i="1"/>
  <c r="BI176" i="1"/>
  <c r="BJ176" i="1"/>
  <c r="BK176" i="1"/>
  <c r="BL176" i="1"/>
  <c r="BM176" i="1"/>
  <c r="BN176" i="1"/>
  <c r="BO176" i="1"/>
  <c r="BP176" i="1"/>
  <c r="BQ176" i="1"/>
  <c r="BR176" i="1"/>
  <c r="BS176" i="1"/>
  <c r="BT176" i="1"/>
  <c r="BU176" i="1"/>
  <c r="BV176" i="1"/>
  <c r="BW176" i="1"/>
  <c r="BX176" i="1"/>
  <c r="BY176" i="1"/>
  <c r="BZ176" i="1"/>
  <c r="CA176" i="1"/>
  <c r="CB176" i="1"/>
  <c r="CC176" i="1"/>
  <c r="CD176" i="1"/>
  <c r="CE176" i="1"/>
  <c r="CF176" i="1"/>
  <c r="CG176" i="1"/>
  <c r="CH176" i="1"/>
  <c r="CI176" i="1"/>
  <c r="CJ176" i="1"/>
  <c r="CK176" i="1"/>
  <c r="CL176" i="1"/>
  <c r="CM176" i="1"/>
  <c r="CN176" i="1"/>
  <c r="CO176" i="1"/>
  <c r="CP176" i="1"/>
  <c r="CQ176" i="1"/>
  <c r="CR176" i="1"/>
  <c r="CS176" i="1"/>
  <c r="CT176" i="1"/>
  <c r="CU176" i="1"/>
  <c r="CV176" i="1"/>
  <c r="CW176" i="1"/>
  <c r="CX176" i="1"/>
  <c r="CY176" i="1"/>
  <c r="CZ176" i="1"/>
  <c r="DA176" i="1"/>
  <c r="DB176" i="1"/>
  <c r="DC176" i="1"/>
  <c r="DD176" i="1"/>
  <c r="DE176" i="1"/>
  <c r="DF176" i="1"/>
  <c r="DG176" i="1"/>
  <c r="DH176" i="1"/>
  <c r="DI176" i="1"/>
  <c r="DJ176" i="1"/>
  <c r="DK176" i="1"/>
  <c r="DL176" i="1"/>
  <c r="DM176" i="1"/>
  <c r="DN176" i="1"/>
  <c r="DO176" i="1"/>
  <c r="DP176" i="1"/>
  <c r="DQ176" i="1"/>
  <c r="DR176" i="1"/>
  <c r="DS176" i="1"/>
  <c r="DT176" i="1"/>
  <c r="DU176" i="1"/>
  <c r="DV176" i="1"/>
  <c r="DW176" i="1"/>
  <c r="DX176" i="1"/>
  <c r="DY176" i="1"/>
  <c r="DZ176" i="1"/>
  <c r="EA176" i="1"/>
  <c r="EB176" i="1"/>
  <c r="EC176" i="1"/>
  <c r="ED176" i="1"/>
  <c r="EE176" i="1"/>
  <c r="EF176" i="1"/>
  <c r="EG176" i="1"/>
  <c r="EH176" i="1"/>
  <c r="EI176" i="1"/>
  <c r="EJ176" i="1"/>
  <c r="EK176" i="1"/>
  <c r="EL176" i="1"/>
  <c r="EM176" i="1"/>
  <c r="EN176" i="1"/>
  <c r="EO176" i="1"/>
  <c r="EP176" i="1"/>
  <c r="EQ176" i="1"/>
  <c r="ER176" i="1"/>
  <c r="ES176" i="1"/>
  <c r="ET176" i="1"/>
  <c r="EU176" i="1"/>
  <c r="EV176" i="1"/>
  <c r="EW176" i="1"/>
  <c r="EX176" i="1"/>
  <c r="EY176" i="1"/>
  <c r="EZ176" i="1"/>
  <c r="FA176" i="1"/>
  <c r="FB176" i="1"/>
  <c r="FC176" i="1"/>
  <c r="FD176" i="1"/>
  <c r="FE176" i="1"/>
  <c r="FF176" i="1"/>
  <c r="FG176" i="1"/>
  <c r="FH176" i="1"/>
  <c r="FI176" i="1"/>
  <c r="FJ176" i="1"/>
  <c r="FK176" i="1"/>
  <c r="FL176" i="1"/>
  <c r="FM176" i="1"/>
  <c r="FN176" i="1"/>
  <c r="FO176" i="1"/>
  <c r="FP176" i="1"/>
  <c r="FQ176" i="1"/>
  <c r="FR176" i="1"/>
  <c r="FS176" i="1"/>
  <c r="FT176" i="1"/>
  <c r="FU176" i="1"/>
  <c r="FV176" i="1"/>
  <c r="FW176" i="1"/>
  <c r="FX176" i="1"/>
  <c r="FY176" i="1"/>
  <c r="FZ176" i="1"/>
  <c r="GA176" i="1"/>
  <c r="GB176" i="1"/>
  <c r="GC176" i="1"/>
  <c r="GD176" i="1"/>
  <c r="GE176" i="1"/>
  <c r="GF176" i="1"/>
  <c r="GG176" i="1"/>
  <c r="GH176" i="1"/>
  <c r="GI176" i="1"/>
  <c r="GJ176" i="1"/>
  <c r="GK176" i="1"/>
  <c r="GL176" i="1"/>
  <c r="GM176" i="1"/>
  <c r="GN176" i="1"/>
  <c r="GO176" i="1"/>
  <c r="GP176" i="1"/>
  <c r="GQ176" i="1"/>
  <c r="GR176" i="1"/>
  <c r="GS176" i="1"/>
  <c r="GT176" i="1"/>
  <c r="AG177" i="1"/>
  <c r="AH177" i="1"/>
  <c r="AI177" i="1"/>
  <c r="AJ177" i="1"/>
  <c r="AK177" i="1"/>
  <c r="AL177" i="1"/>
  <c r="AM177" i="1"/>
  <c r="AN177" i="1"/>
  <c r="AO177" i="1"/>
  <c r="AP177" i="1"/>
  <c r="AQ177" i="1"/>
  <c r="AR177" i="1"/>
  <c r="AS177" i="1"/>
  <c r="AT177" i="1"/>
  <c r="AU177" i="1"/>
  <c r="AV177" i="1"/>
  <c r="AW177" i="1"/>
  <c r="AX177" i="1"/>
  <c r="AY177" i="1"/>
  <c r="AZ177" i="1"/>
  <c r="BA177" i="1"/>
  <c r="BB177" i="1"/>
  <c r="BC177" i="1"/>
  <c r="BD177" i="1"/>
  <c r="BE177" i="1"/>
  <c r="BF177" i="1"/>
  <c r="BG177" i="1"/>
  <c r="BH177" i="1"/>
  <c r="BI177" i="1"/>
  <c r="BJ177" i="1"/>
  <c r="BK177" i="1"/>
  <c r="BL177" i="1"/>
  <c r="BM177" i="1"/>
  <c r="BN177" i="1"/>
  <c r="BO177" i="1"/>
  <c r="BP177" i="1"/>
  <c r="BQ177" i="1"/>
  <c r="BR177" i="1"/>
  <c r="BS177" i="1"/>
  <c r="BT177" i="1"/>
  <c r="BU177" i="1"/>
  <c r="BV177" i="1"/>
  <c r="BW177" i="1"/>
  <c r="BX177" i="1"/>
  <c r="BY177" i="1"/>
  <c r="BZ177" i="1"/>
  <c r="CA177" i="1"/>
  <c r="CB177" i="1"/>
  <c r="CC177" i="1"/>
  <c r="CD177" i="1"/>
  <c r="CE177" i="1"/>
  <c r="CF177" i="1"/>
  <c r="CG177" i="1"/>
  <c r="CH177" i="1"/>
  <c r="CI177" i="1"/>
  <c r="CJ177" i="1"/>
  <c r="CK177" i="1"/>
  <c r="CL177" i="1"/>
  <c r="CM177" i="1"/>
  <c r="CN177" i="1"/>
  <c r="CO177" i="1"/>
  <c r="CP177" i="1"/>
  <c r="CQ177" i="1"/>
  <c r="CR177" i="1"/>
  <c r="CS177" i="1"/>
  <c r="CT177" i="1"/>
  <c r="CU177" i="1"/>
  <c r="CV177" i="1"/>
  <c r="CW177" i="1"/>
  <c r="CX177" i="1"/>
  <c r="CY177" i="1"/>
  <c r="CZ177" i="1"/>
  <c r="DA177" i="1"/>
  <c r="DB177" i="1"/>
  <c r="DC177" i="1"/>
  <c r="DD177" i="1"/>
  <c r="DE177" i="1"/>
  <c r="DF177" i="1"/>
  <c r="DG177" i="1"/>
  <c r="DH177" i="1"/>
  <c r="DI177" i="1"/>
  <c r="DJ177" i="1"/>
  <c r="DK177" i="1"/>
  <c r="DL177" i="1"/>
  <c r="DM177" i="1"/>
  <c r="DN177" i="1"/>
  <c r="DO177" i="1"/>
  <c r="DP177" i="1"/>
  <c r="DQ177" i="1"/>
  <c r="DR177" i="1"/>
  <c r="DS177" i="1"/>
  <c r="DT177" i="1"/>
  <c r="DU177" i="1"/>
  <c r="DV177" i="1"/>
  <c r="DW177" i="1"/>
  <c r="DX177" i="1"/>
  <c r="DY177" i="1"/>
  <c r="DZ177" i="1"/>
  <c r="EA177" i="1"/>
  <c r="EB177" i="1"/>
  <c r="EC177" i="1"/>
  <c r="ED177" i="1"/>
  <c r="EE177" i="1"/>
  <c r="EF177" i="1"/>
  <c r="EG177" i="1"/>
  <c r="EH177" i="1"/>
  <c r="EI177" i="1"/>
  <c r="EJ177" i="1"/>
  <c r="EK177" i="1"/>
  <c r="EL177" i="1"/>
  <c r="EM177" i="1"/>
  <c r="EN177" i="1"/>
  <c r="EO177" i="1"/>
  <c r="EP177" i="1"/>
  <c r="EQ177" i="1"/>
  <c r="ER177" i="1"/>
  <c r="ES177" i="1"/>
  <c r="ET177" i="1"/>
  <c r="EU177" i="1"/>
  <c r="EV177" i="1"/>
  <c r="EW177" i="1"/>
  <c r="EX177" i="1"/>
  <c r="EY177" i="1"/>
  <c r="EZ177" i="1"/>
  <c r="FA177" i="1"/>
  <c r="FB177" i="1"/>
  <c r="FC177" i="1"/>
  <c r="FD177" i="1"/>
  <c r="FE177" i="1"/>
  <c r="FF177" i="1"/>
  <c r="FG177" i="1"/>
  <c r="FH177" i="1"/>
  <c r="FI177" i="1"/>
  <c r="FJ177" i="1"/>
  <c r="FK177" i="1"/>
  <c r="FL177" i="1"/>
  <c r="FM177" i="1"/>
  <c r="FN177" i="1"/>
  <c r="FO177" i="1"/>
  <c r="FP177" i="1"/>
  <c r="FQ177" i="1"/>
  <c r="FR177" i="1"/>
  <c r="FS177" i="1"/>
  <c r="FT177" i="1"/>
  <c r="FU177" i="1"/>
  <c r="FV177" i="1"/>
  <c r="FW177" i="1"/>
  <c r="FX177" i="1"/>
  <c r="FY177" i="1"/>
  <c r="FZ177" i="1"/>
  <c r="GA177" i="1"/>
  <c r="GB177" i="1"/>
  <c r="GC177" i="1"/>
  <c r="GD177" i="1"/>
  <c r="GE177" i="1"/>
  <c r="GF177" i="1"/>
  <c r="GG177" i="1"/>
  <c r="GH177" i="1"/>
  <c r="GI177" i="1"/>
  <c r="GJ177" i="1"/>
  <c r="GK177" i="1"/>
  <c r="GL177" i="1"/>
  <c r="GM177" i="1"/>
  <c r="GN177" i="1"/>
  <c r="GO177" i="1"/>
  <c r="GP177" i="1"/>
  <c r="GQ177" i="1"/>
  <c r="GR177" i="1"/>
  <c r="GS177" i="1"/>
  <c r="GT177" i="1"/>
  <c r="AG178" i="1"/>
  <c r="AH178" i="1"/>
  <c r="AI178" i="1"/>
  <c r="AJ178" i="1"/>
  <c r="AK178" i="1"/>
  <c r="AL178" i="1"/>
  <c r="AM178" i="1"/>
  <c r="AN178" i="1"/>
  <c r="AO178" i="1"/>
  <c r="AP178" i="1"/>
  <c r="AQ178" i="1"/>
  <c r="AR178" i="1"/>
  <c r="AS178" i="1"/>
  <c r="AT178" i="1"/>
  <c r="AU178" i="1"/>
  <c r="AV178" i="1"/>
  <c r="AW178" i="1"/>
  <c r="AX178" i="1"/>
  <c r="AY178" i="1"/>
  <c r="AZ178" i="1"/>
  <c r="BA178" i="1"/>
  <c r="BB178" i="1"/>
  <c r="BC178" i="1"/>
  <c r="BD178" i="1"/>
  <c r="BE178" i="1"/>
  <c r="BF178" i="1"/>
  <c r="BG178" i="1"/>
  <c r="BH178" i="1"/>
  <c r="BI178" i="1"/>
  <c r="BJ178" i="1"/>
  <c r="BK178" i="1"/>
  <c r="BL178" i="1"/>
  <c r="BM178" i="1"/>
  <c r="BN178" i="1"/>
  <c r="BO178" i="1"/>
  <c r="BP178" i="1"/>
  <c r="BQ178" i="1"/>
  <c r="BR178" i="1"/>
  <c r="BS178" i="1"/>
  <c r="BT178" i="1"/>
  <c r="BU178" i="1"/>
  <c r="BV178" i="1"/>
  <c r="BW178" i="1"/>
  <c r="BX178" i="1"/>
  <c r="BY178" i="1"/>
  <c r="BZ178" i="1"/>
  <c r="CA178" i="1"/>
  <c r="CB178" i="1"/>
  <c r="CC178" i="1"/>
  <c r="CD178" i="1"/>
  <c r="CE178" i="1"/>
  <c r="CF178" i="1"/>
  <c r="CG178" i="1"/>
  <c r="CH178" i="1"/>
  <c r="CI178" i="1"/>
  <c r="CJ178" i="1"/>
  <c r="CK178" i="1"/>
  <c r="CL178" i="1"/>
  <c r="CM178" i="1"/>
  <c r="CN178" i="1"/>
  <c r="CO178" i="1"/>
  <c r="CP178" i="1"/>
  <c r="CQ178" i="1"/>
  <c r="CR178" i="1"/>
  <c r="CS178" i="1"/>
  <c r="CT178" i="1"/>
  <c r="CU178" i="1"/>
  <c r="CV178" i="1"/>
  <c r="CW178" i="1"/>
  <c r="CX178" i="1"/>
  <c r="CY178" i="1"/>
  <c r="CZ178" i="1"/>
  <c r="DA178" i="1"/>
  <c r="DB178" i="1"/>
  <c r="DC178" i="1"/>
  <c r="DD178" i="1"/>
  <c r="DE178" i="1"/>
  <c r="DF178" i="1"/>
  <c r="DG178" i="1"/>
  <c r="DH178" i="1"/>
  <c r="DI178" i="1"/>
  <c r="DJ178" i="1"/>
  <c r="DK178" i="1"/>
  <c r="DL178" i="1"/>
  <c r="DM178" i="1"/>
  <c r="DN178" i="1"/>
  <c r="DO178" i="1"/>
  <c r="DP178" i="1"/>
  <c r="DQ178" i="1"/>
  <c r="DR178" i="1"/>
  <c r="DS178" i="1"/>
  <c r="DT178" i="1"/>
  <c r="DU178" i="1"/>
  <c r="DV178" i="1"/>
  <c r="DW178" i="1"/>
  <c r="DX178" i="1"/>
  <c r="DY178" i="1"/>
  <c r="DZ178" i="1"/>
  <c r="EA178" i="1"/>
  <c r="EB178" i="1"/>
  <c r="EC178" i="1"/>
  <c r="ED178" i="1"/>
  <c r="EE178" i="1"/>
  <c r="EF178" i="1"/>
  <c r="EG178" i="1"/>
  <c r="EH178" i="1"/>
  <c r="EI178" i="1"/>
  <c r="EJ178" i="1"/>
  <c r="EK178" i="1"/>
  <c r="EL178" i="1"/>
  <c r="EM178" i="1"/>
  <c r="EN178" i="1"/>
  <c r="EO178" i="1"/>
  <c r="EP178" i="1"/>
  <c r="EQ178" i="1"/>
  <c r="ER178" i="1"/>
  <c r="ES178" i="1"/>
  <c r="ET178" i="1"/>
  <c r="EU178" i="1"/>
  <c r="EV178" i="1"/>
  <c r="EW178" i="1"/>
  <c r="EX178" i="1"/>
  <c r="EY178" i="1"/>
  <c r="EZ178" i="1"/>
  <c r="FA178" i="1"/>
  <c r="FB178" i="1"/>
  <c r="FC178" i="1"/>
  <c r="FD178" i="1"/>
  <c r="FE178" i="1"/>
  <c r="FF178" i="1"/>
  <c r="FG178" i="1"/>
  <c r="FH178" i="1"/>
  <c r="FI178" i="1"/>
  <c r="FJ178" i="1"/>
  <c r="FK178" i="1"/>
  <c r="FL178" i="1"/>
  <c r="FM178" i="1"/>
  <c r="FN178" i="1"/>
  <c r="FO178" i="1"/>
  <c r="FP178" i="1"/>
  <c r="FQ178" i="1"/>
  <c r="FR178" i="1"/>
  <c r="FS178" i="1"/>
  <c r="FT178" i="1"/>
  <c r="FU178" i="1"/>
  <c r="FV178" i="1"/>
  <c r="FW178" i="1"/>
  <c r="FX178" i="1"/>
  <c r="FY178" i="1"/>
  <c r="FZ178" i="1"/>
  <c r="GA178" i="1"/>
  <c r="GB178" i="1"/>
  <c r="GC178" i="1"/>
  <c r="GD178" i="1"/>
  <c r="GE178" i="1"/>
  <c r="GF178" i="1"/>
  <c r="GG178" i="1"/>
  <c r="GH178" i="1"/>
  <c r="GI178" i="1"/>
  <c r="GJ178" i="1"/>
  <c r="GK178" i="1"/>
  <c r="GL178" i="1"/>
  <c r="GM178" i="1"/>
  <c r="GN178" i="1"/>
  <c r="GO178" i="1"/>
  <c r="GP178" i="1"/>
  <c r="GQ178" i="1"/>
  <c r="GR178" i="1"/>
  <c r="GS178" i="1"/>
  <c r="GT178" i="1"/>
  <c r="AG179" i="1"/>
  <c r="AH179" i="1"/>
  <c r="AI179" i="1"/>
  <c r="AJ179" i="1"/>
  <c r="AK179" i="1"/>
  <c r="AL179" i="1"/>
  <c r="AM179" i="1"/>
  <c r="AN179" i="1"/>
  <c r="AO179" i="1"/>
  <c r="AP179" i="1"/>
  <c r="AQ179" i="1"/>
  <c r="AR179" i="1"/>
  <c r="AS179" i="1"/>
  <c r="AT179" i="1"/>
  <c r="AU179" i="1"/>
  <c r="AV179" i="1"/>
  <c r="AW179" i="1"/>
  <c r="AX179" i="1"/>
  <c r="AY179" i="1"/>
  <c r="AZ179" i="1"/>
  <c r="BA179" i="1"/>
  <c r="BB179" i="1"/>
  <c r="BC179" i="1"/>
  <c r="BD179" i="1"/>
  <c r="BE179" i="1"/>
  <c r="BF179" i="1"/>
  <c r="BG179" i="1"/>
  <c r="BH179" i="1"/>
  <c r="BI179" i="1"/>
  <c r="BJ179" i="1"/>
  <c r="BK179" i="1"/>
  <c r="BL179" i="1"/>
  <c r="BM179" i="1"/>
  <c r="BN179" i="1"/>
  <c r="BO179" i="1"/>
  <c r="BP179" i="1"/>
  <c r="BQ179" i="1"/>
  <c r="BR179" i="1"/>
  <c r="BS179" i="1"/>
  <c r="BT179" i="1"/>
  <c r="BU179" i="1"/>
  <c r="BV179" i="1"/>
  <c r="BW179" i="1"/>
  <c r="BX179" i="1"/>
  <c r="BY179" i="1"/>
  <c r="BZ179" i="1"/>
  <c r="CA179" i="1"/>
  <c r="CB179" i="1"/>
  <c r="CC179" i="1"/>
  <c r="CD179" i="1"/>
  <c r="CE179" i="1"/>
  <c r="CF179" i="1"/>
  <c r="CG179" i="1"/>
  <c r="CH179" i="1"/>
  <c r="CI179" i="1"/>
  <c r="CJ179" i="1"/>
  <c r="CK179" i="1"/>
  <c r="CL179" i="1"/>
  <c r="CM179" i="1"/>
  <c r="CN179" i="1"/>
  <c r="CO179" i="1"/>
  <c r="CP179" i="1"/>
  <c r="CQ179" i="1"/>
  <c r="CR179" i="1"/>
  <c r="CS179" i="1"/>
  <c r="CT179" i="1"/>
  <c r="CU179" i="1"/>
  <c r="CV179" i="1"/>
  <c r="CW179" i="1"/>
  <c r="CX179" i="1"/>
  <c r="CY179" i="1"/>
  <c r="CZ179" i="1"/>
  <c r="DA179" i="1"/>
  <c r="DB179" i="1"/>
  <c r="DC179" i="1"/>
  <c r="DD179" i="1"/>
  <c r="DE179" i="1"/>
  <c r="DF179" i="1"/>
  <c r="DG179" i="1"/>
  <c r="DH179" i="1"/>
  <c r="DI179" i="1"/>
  <c r="DJ179" i="1"/>
  <c r="DK179" i="1"/>
  <c r="DL179" i="1"/>
  <c r="DM179" i="1"/>
  <c r="DN179" i="1"/>
  <c r="DO179" i="1"/>
  <c r="DP179" i="1"/>
  <c r="DQ179" i="1"/>
  <c r="DR179" i="1"/>
  <c r="DS179" i="1"/>
  <c r="DT179" i="1"/>
  <c r="DU179" i="1"/>
  <c r="DV179" i="1"/>
  <c r="DW179" i="1"/>
  <c r="DX179" i="1"/>
  <c r="DY179" i="1"/>
  <c r="DZ179" i="1"/>
  <c r="EA179" i="1"/>
  <c r="EB179" i="1"/>
  <c r="EC179" i="1"/>
  <c r="ED179" i="1"/>
  <c r="EE179" i="1"/>
  <c r="EF179" i="1"/>
  <c r="EG179" i="1"/>
  <c r="EH179" i="1"/>
  <c r="EI179" i="1"/>
  <c r="EJ179" i="1"/>
  <c r="EK179" i="1"/>
  <c r="EL179" i="1"/>
  <c r="EM179" i="1"/>
  <c r="EN179" i="1"/>
  <c r="EO179" i="1"/>
  <c r="EP179" i="1"/>
  <c r="EQ179" i="1"/>
  <c r="ER179" i="1"/>
  <c r="ES179" i="1"/>
  <c r="ET179" i="1"/>
  <c r="EU179" i="1"/>
  <c r="EV179" i="1"/>
  <c r="EW179" i="1"/>
  <c r="EX179" i="1"/>
  <c r="EY179" i="1"/>
  <c r="EZ179" i="1"/>
  <c r="FA179" i="1"/>
  <c r="FB179" i="1"/>
  <c r="FC179" i="1"/>
  <c r="FD179" i="1"/>
  <c r="FE179" i="1"/>
  <c r="FF179" i="1"/>
  <c r="FG179" i="1"/>
  <c r="FH179" i="1"/>
  <c r="FI179" i="1"/>
  <c r="FJ179" i="1"/>
  <c r="FK179" i="1"/>
  <c r="FL179" i="1"/>
  <c r="FM179" i="1"/>
  <c r="FN179" i="1"/>
  <c r="FO179" i="1"/>
  <c r="FP179" i="1"/>
  <c r="FQ179" i="1"/>
  <c r="FR179" i="1"/>
  <c r="FS179" i="1"/>
  <c r="FT179" i="1"/>
  <c r="FU179" i="1"/>
  <c r="FV179" i="1"/>
  <c r="FW179" i="1"/>
  <c r="FX179" i="1"/>
  <c r="FY179" i="1"/>
  <c r="FZ179" i="1"/>
  <c r="GA179" i="1"/>
  <c r="GB179" i="1"/>
  <c r="GC179" i="1"/>
  <c r="GD179" i="1"/>
  <c r="GE179" i="1"/>
  <c r="GF179" i="1"/>
  <c r="GG179" i="1"/>
  <c r="GH179" i="1"/>
  <c r="GI179" i="1"/>
  <c r="GJ179" i="1"/>
  <c r="GK179" i="1"/>
  <c r="GL179" i="1"/>
  <c r="GM179" i="1"/>
  <c r="GN179" i="1"/>
  <c r="GO179" i="1"/>
  <c r="GP179" i="1"/>
  <c r="GQ179" i="1"/>
  <c r="GR179" i="1"/>
  <c r="GS179" i="1"/>
  <c r="GT179" i="1"/>
  <c r="AG180" i="1"/>
  <c r="AH180" i="1"/>
  <c r="AI180" i="1"/>
  <c r="AJ180" i="1"/>
  <c r="AK180" i="1"/>
  <c r="AL180" i="1"/>
  <c r="AM180" i="1"/>
  <c r="AN180" i="1"/>
  <c r="AO180" i="1"/>
  <c r="AP180" i="1"/>
  <c r="AQ180" i="1"/>
  <c r="AR180" i="1"/>
  <c r="AS180" i="1"/>
  <c r="AT180" i="1"/>
  <c r="AU180" i="1"/>
  <c r="AV180" i="1"/>
  <c r="AW180" i="1"/>
  <c r="AX180" i="1"/>
  <c r="AY180" i="1"/>
  <c r="AZ180" i="1"/>
  <c r="BA180" i="1"/>
  <c r="BB180" i="1"/>
  <c r="BC180" i="1"/>
  <c r="BD180" i="1"/>
  <c r="BE180" i="1"/>
  <c r="BF180" i="1"/>
  <c r="BG180" i="1"/>
  <c r="BH180" i="1"/>
  <c r="BI180" i="1"/>
  <c r="BJ180" i="1"/>
  <c r="BK180" i="1"/>
  <c r="BL180" i="1"/>
  <c r="BM180" i="1"/>
  <c r="BN180" i="1"/>
  <c r="BO180" i="1"/>
  <c r="BP180" i="1"/>
  <c r="BQ180" i="1"/>
  <c r="BR180" i="1"/>
  <c r="BS180" i="1"/>
  <c r="BT180" i="1"/>
  <c r="BU180" i="1"/>
  <c r="BV180" i="1"/>
  <c r="BW180" i="1"/>
  <c r="BX180" i="1"/>
  <c r="BY180" i="1"/>
  <c r="BZ180" i="1"/>
  <c r="CA180" i="1"/>
  <c r="CB180" i="1"/>
  <c r="CC180" i="1"/>
  <c r="CD180" i="1"/>
  <c r="CE180" i="1"/>
  <c r="CF180" i="1"/>
  <c r="CG180" i="1"/>
  <c r="CH180" i="1"/>
  <c r="CI180" i="1"/>
  <c r="CJ180" i="1"/>
  <c r="CK180" i="1"/>
  <c r="CL180" i="1"/>
  <c r="CM180" i="1"/>
  <c r="CN180" i="1"/>
  <c r="CO180" i="1"/>
  <c r="CP180" i="1"/>
  <c r="CQ180" i="1"/>
  <c r="CR180" i="1"/>
  <c r="CS180" i="1"/>
  <c r="CT180" i="1"/>
  <c r="CU180" i="1"/>
  <c r="CV180" i="1"/>
  <c r="CW180" i="1"/>
  <c r="CX180" i="1"/>
  <c r="CY180" i="1"/>
  <c r="CZ180" i="1"/>
  <c r="DA180" i="1"/>
  <c r="DB180" i="1"/>
  <c r="DC180" i="1"/>
  <c r="DD180" i="1"/>
  <c r="DE180" i="1"/>
  <c r="DF180" i="1"/>
  <c r="DG180" i="1"/>
  <c r="DH180" i="1"/>
  <c r="DI180" i="1"/>
  <c r="DJ180" i="1"/>
  <c r="DK180" i="1"/>
  <c r="DL180" i="1"/>
  <c r="DM180" i="1"/>
  <c r="DN180" i="1"/>
  <c r="DO180" i="1"/>
  <c r="DP180" i="1"/>
  <c r="DQ180" i="1"/>
  <c r="DR180" i="1"/>
  <c r="DS180" i="1"/>
  <c r="DT180" i="1"/>
  <c r="DU180" i="1"/>
  <c r="DV180" i="1"/>
  <c r="DW180" i="1"/>
  <c r="DX180" i="1"/>
  <c r="DY180" i="1"/>
  <c r="DZ180" i="1"/>
  <c r="EA180" i="1"/>
  <c r="EB180" i="1"/>
  <c r="EC180" i="1"/>
  <c r="ED180" i="1"/>
  <c r="EE180" i="1"/>
  <c r="EF180" i="1"/>
  <c r="EG180" i="1"/>
  <c r="EH180" i="1"/>
  <c r="EI180" i="1"/>
  <c r="EJ180" i="1"/>
  <c r="EK180" i="1"/>
  <c r="EL180" i="1"/>
  <c r="EM180" i="1"/>
  <c r="EN180" i="1"/>
  <c r="EO180" i="1"/>
  <c r="EP180" i="1"/>
  <c r="EQ180" i="1"/>
  <c r="ER180" i="1"/>
  <c r="ES180" i="1"/>
  <c r="ET180" i="1"/>
  <c r="EU180" i="1"/>
  <c r="EV180" i="1"/>
  <c r="EW180" i="1"/>
  <c r="EX180" i="1"/>
  <c r="EY180" i="1"/>
  <c r="EZ180" i="1"/>
  <c r="FA180" i="1"/>
  <c r="FB180" i="1"/>
  <c r="FC180" i="1"/>
  <c r="FD180" i="1"/>
  <c r="FE180" i="1"/>
  <c r="FF180" i="1"/>
  <c r="FG180" i="1"/>
  <c r="FH180" i="1"/>
  <c r="FI180" i="1"/>
  <c r="FJ180" i="1"/>
  <c r="FK180" i="1"/>
  <c r="FL180" i="1"/>
  <c r="FM180" i="1"/>
  <c r="FN180" i="1"/>
  <c r="FO180" i="1"/>
  <c r="FP180" i="1"/>
  <c r="FQ180" i="1"/>
  <c r="FR180" i="1"/>
  <c r="FS180" i="1"/>
  <c r="FT180" i="1"/>
  <c r="FU180" i="1"/>
  <c r="FV180" i="1"/>
  <c r="FW180" i="1"/>
  <c r="FX180" i="1"/>
  <c r="FY180" i="1"/>
  <c r="FZ180" i="1"/>
  <c r="GA180" i="1"/>
  <c r="GB180" i="1"/>
  <c r="GC180" i="1"/>
  <c r="GD180" i="1"/>
  <c r="GE180" i="1"/>
  <c r="GF180" i="1"/>
  <c r="GG180" i="1"/>
  <c r="GH180" i="1"/>
  <c r="GI180" i="1"/>
  <c r="GJ180" i="1"/>
  <c r="GK180" i="1"/>
  <c r="GL180" i="1"/>
  <c r="GM180" i="1"/>
  <c r="GN180" i="1"/>
  <c r="GO180" i="1"/>
  <c r="GP180" i="1"/>
  <c r="GQ180" i="1"/>
  <c r="GR180" i="1"/>
  <c r="GS180" i="1"/>
  <c r="GT180" i="1"/>
  <c r="AG181" i="1"/>
  <c r="AH181" i="1"/>
  <c r="AI181" i="1"/>
  <c r="AJ181" i="1"/>
  <c r="AK181" i="1"/>
  <c r="AL181" i="1"/>
  <c r="AM181" i="1"/>
  <c r="AN181" i="1"/>
  <c r="AO181" i="1"/>
  <c r="AP181" i="1"/>
  <c r="AQ181" i="1"/>
  <c r="AR181" i="1"/>
  <c r="AS181" i="1"/>
  <c r="AT181" i="1"/>
  <c r="AU181" i="1"/>
  <c r="AV181" i="1"/>
  <c r="AW181" i="1"/>
  <c r="AX181" i="1"/>
  <c r="AY181" i="1"/>
  <c r="AZ181" i="1"/>
  <c r="BA181" i="1"/>
  <c r="BB181" i="1"/>
  <c r="BC181" i="1"/>
  <c r="BD181" i="1"/>
  <c r="BE181" i="1"/>
  <c r="BF181" i="1"/>
  <c r="BG181" i="1"/>
  <c r="BH181" i="1"/>
  <c r="BI181" i="1"/>
  <c r="BJ181" i="1"/>
  <c r="BK181" i="1"/>
  <c r="BL181" i="1"/>
  <c r="BM181" i="1"/>
  <c r="BN181" i="1"/>
  <c r="BO181" i="1"/>
  <c r="BP181" i="1"/>
  <c r="BQ181" i="1"/>
  <c r="BR181" i="1"/>
  <c r="BS181" i="1"/>
  <c r="BT181" i="1"/>
  <c r="BU181" i="1"/>
  <c r="BV181" i="1"/>
  <c r="BW181" i="1"/>
  <c r="BX181" i="1"/>
  <c r="BY181" i="1"/>
  <c r="BZ181" i="1"/>
  <c r="CA181" i="1"/>
  <c r="CB181" i="1"/>
  <c r="CC181" i="1"/>
  <c r="CD181" i="1"/>
  <c r="CE181" i="1"/>
  <c r="CF181" i="1"/>
  <c r="CG181" i="1"/>
  <c r="CH181" i="1"/>
  <c r="CI181" i="1"/>
  <c r="CJ181" i="1"/>
  <c r="CK181" i="1"/>
  <c r="CL181" i="1"/>
  <c r="CM181" i="1"/>
  <c r="CN181" i="1"/>
  <c r="CO181" i="1"/>
  <c r="CP181" i="1"/>
  <c r="CQ181" i="1"/>
  <c r="CR181" i="1"/>
  <c r="CS181" i="1"/>
  <c r="CT181" i="1"/>
  <c r="CU181" i="1"/>
  <c r="CV181" i="1"/>
  <c r="CW181" i="1"/>
  <c r="CX181" i="1"/>
  <c r="CY181" i="1"/>
  <c r="CZ181" i="1"/>
  <c r="DA181" i="1"/>
  <c r="DB181" i="1"/>
  <c r="DC181" i="1"/>
  <c r="DD181" i="1"/>
  <c r="DE181" i="1"/>
  <c r="DF181" i="1"/>
  <c r="DG181" i="1"/>
  <c r="DH181" i="1"/>
  <c r="DI181" i="1"/>
  <c r="DJ181" i="1"/>
  <c r="DK181" i="1"/>
  <c r="DL181" i="1"/>
  <c r="DM181" i="1"/>
  <c r="DN181" i="1"/>
  <c r="DO181" i="1"/>
  <c r="DP181" i="1"/>
  <c r="DQ181" i="1"/>
  <c r="DR181" i="1"/>
  <c r="DS181" i="1"/>
  <c r="DT181" i="1"/>
  <c r="DU181" i="1"/>
  <c r="DV181" i="1"/>
  <c r="DW181" i="1"/>
  <c r="DX181" i="1"/>
  <c r="DY181" i="1"/>
  <c r="DZ181" i="1"/>
  <c r="EA181" i="1"/>
  <c r="EB181" i="1"/>
  <c r="EC181" i="1"/>
  <c r="ED181" i="1"/>
  <c r="EE181" i="1"/>
  <c r="EF181" i="1"/>
  <c r="EG181" i="1"/>
  <c r="EH181" i="1"/>
  <c r="EI181" i="1"/>
  <c r="EJ181" i="1"/>
  <c r="EK181" i="1"/>
  <c r="EL181" i="1"/>
  <c r="EM181" i="1"/>
  <c r="EN181" i="1"/>
  <c r="EO181" i="1"/>
  <c r="EP181" i="1"/>
  <c r="EQ181" i="1"/>
  <c r="ER181" i="1"/>
  <c r="ES181" i="1"/>
  <c r="ET181" i="1"/>
  <c r="EU181" i="1"/>
  <c r="EV181" i="1"/>
  <c r="EW181" i="1"/>
  <c r="EX181" i="1"/>
  <c r="EY181" i="1"/>
  <c r="EZ181" i="1"/>
  <c r="FA181" i="1"/>
  <c r="FB181" i="1"/>
  <c r="FC181" i="1"/>
  <c r="FD181" i="1"/>
  <c r="FE181" i="1"/>
  <c r="FF181" i="1"/>
  <c r="FG181" i="1"/>
  <c r="FH181" i="1"/>
  <c r="FI181" i="1"/>
  <c r="FJ181" i="1"/>
  <c r="FK181" i="1"/>
  <c r="FL181" i="1"/>
  <c r="FM181" i="1"/>
  <c r="FN181" i="1"/>
  <c r="FO181" i="1"/>
  <c r="FP181" i="1"/>
  <c r="FQ181" i="1"/>
  <c r="FR181" i="1"/>
  <c r="FS181" i="1"/>
  <c r="FT181" i="1"/>
  <c r="FU181" i="1"/>
  <c r="FV181" i="1"/>
  <c r="FW181" i="1"/>
  <c r="FX181" i="1"/>
  <c r="FY181" i="1"/>
  <c r="FZ181" i="1"/>
  <c r="GA181" i="1"/>
  <c r="GB181" i="1"/>
  <c r="GC181" i="1"/>
  <c r="GD181" i="1"/>
  <c r="GE181" i="1"/>
  <c r="GF181" i="1"/>
  <c r="GG181" i="1"/>
  <c r="GH181" i="1"/>
  <c r="GI181" i="1"/>
  <c r="GJ181" i="1"/>
  <c r="GK181" i="1"/>
  <c r="GL181" i="1"/>
  <c r="GM181" i="1"/>
  <c r="GN181" i="1"/>
  <c r="GO181" i="1"/>
  <c r="GP181" i="1"/>
  <c r="GQ181" i="1"/>
  <c r="GR181" i="1"/>
  <c r="GS181" i="1"/>
  <c r="GT181" i="1"/>
  <c r="AG182" i="1"/>
  <c r="AH182" i="1"/>
  <c r="AI182" i="1"/>
  <c r="AJ182" i="1"/>
  <c r="AK182" i="1"/>
  <c r="AL182" i="1"/>
  <c r="AM182" i="1"/>
  <c r="AN182" i="1"/>
  <c r="AO182" i="1"/>
  <c r="AP182" i="1"/>
  <c r="AQ182" i="1"/>
  <c r="AR182" i="1"/>
  <c r="AS182" i="1"/>
  <c r="AT182" i="1"/>
  <c r="AU182" i="1"/>
  <c r="AV182" i="1"/>
  <c r="AW182" i="1"/>
  <c r="AX182" i="1"/>
  <c r="AY182" i="1"/>
  <c r="AZ182" i="1"/>
  <c r="BA182" i="1"/>
  <c r="BB182" i="1"/>
  <c r="BC182" i="1"/>
  <c r="BD182" i="1"/>
  <c r="BE182" i="1"/>
  <c r="BF182" i="1"/>
  <c r="BG182" i="1"/>
  <c r="BH182" i="1"/>
  <c r="BI182" i="1"/>
  <c r="BJ182" i="1"/>
  <c r="BK182" i="1"/>
  <c r="BL182" i="1"/>
  <c r="BM182" i="1"/>
  <c r="BN182" i="1"/>
  <c r="BO182" i="1"/>
  <c r="BP182" i="1"/>
  <c r="BQ182" i="1"/>
  <c r="BR182" i="1"/>
  <c r="BS182" i="1"/>
  <c r="BT182" i="1"/>
  <c r="BU182" i="1"/>
  <c r="BV182" i="1"/>
  <c r="BW182" i="1"/>
  <c r="BX182" i="1"/>
  <c r="BY182" i="1"/>
  <c r="BZ182" i="1"/>
  <c r="CA182" i="1"/>
  <c r="CB182" i="1"/>
  <c r="CC182" i="1"/>
  <c r="CD182" i="1"/>
  <c r="CE182" i="1"/>
  <c r="CF182" i="1"/>
  <c r="CG182" i="1"/>
  <c r="CH182" i="1"/>
  <c r="CI182" i="1"/>
  <c r="CJ182" i="1"/>
  <c r="CK182" i="1"/>
  <c r="CL182" i="1"/>
  <c r="CM182" i="1"/>
  <c r="CN182" i="1"/>
  <c r="CO182" i="1"/>
  <c r="CP182" i="1"/>
  <c r="CQ182" i="1"/>
  <c r="CR182" i="1"/>
  <c r="CS182" i="1"/>
  <c r="CT182" i="1"/>
  <c r="CU182" i="1"/>
  <c r="CV182" i="1"/>
  <c r="CW182" i="1"/>
  <c r="CX182" i="1"/>
  <c r="CY182" i="1"/>
  <c r="CZ182" i="1"/>
  <c r="DA182" i="1"/>
  <c r="DB182" i="1"/>
  <c r="DC182" i="1"/>
  <c r="DD182" i="1"/>
  <c r="DE182" i="1"/>
  <c r="DF182" i="1"/>
  <c r="DG182" i="1"/>
  <c r="DH182" i="1"/>
  <c r="DI182" i="1"/>
  <c r="DJ182" i="1"/>
  <c r="DK182" i="1"/>
  <c r="DL182" i="1"/>
  <c r="DM182" i="1"/>
  <c r="DN182" i="1"/>
  <c r="DO182" i="1"/>
  <c r="DP182" i="1"/>
  <c r="DQ182" i="1"/>
  <c r="DR182" i="1"/>
  <c r="DS182" i="1"/>
  <c r="DT182" i="1"/>
  <c r="DU182" i="1"/>
  <c r="DV182" i="1"/>
  <c r="DW182" i="1"/>
  <c r="DX182" i="1"/>
  <c r="DY182" i="1"/>
  <c r="DZ182" i="1"/>
  <c r="EA182" i="1"/>
  <c r="EB182" i="1"/>
  <c r="EC182" i="1"/>
  <c r="ED182" i="1"/>
  <c r="EE182" i="1"/>
  <c r="EF182" i="1"/>
  <c r="EG182" i="1"/>
  <c r="EH182" i="1"/>
  <c r="EI182" i="1"/>
  <c r="EJ182" i="1"/>
  <c r="EK182" i="1"/>
  <c r="EL182" i="1"/>
  <c r="EM182" i="1"/>
  <c r="EN182" i="1"/>
  <c r="EO182" i="1"/>
  <c r="EP182" i="1"/>
  <c r="EQ182" i="1"/>
  <c r="ER182" i="1"/>
  <c r="ES182" i="1"/>
  <c r="ET182" i="1"/>
  <c r="EU182" i="1"/>
  <c r="EV182" i="1"/>
  <c r="EW182" i="1"/>
  <c r="EX182" i="1"/>
  <c r="EY182" i="1"/>
  <c r="EZ182" i="1"/>
  <c r="FA182" i="1"/>
  <c r="FB182" i="1"/>
  <c r="FC182" i="1"/>
  <c r="FD182" i="1"/>
  <c r="FE182" i="1"/>
  <c r="FF182" i="1"/>
  <c r="FG182" i="1"/>
  <c r="FH182" i="1"/>
  <c r="FI182" i="1"/>
  <c r="FJ182" i="1"/>
  <c r="FK182" i="1"/>
  <c r="FL182" i="1"/>
  <c r="FM182" i="1"/>
  <c r="FN182" i="1"/>
  <c r="FO182" i="1"/>
  <c r="FP182" i="1"/>
  <c r="FQ182" i="1"/>
  <c r="FR182" i="1"/>
  <c r="FS182" i="1"/>
  <c r="FT182" i="1"/>
  <c r="FU182" i="1"/>
  <c r="FV182" i="1"/>
  <c r="FW182" i="1"/>
  <c r="FX182" i="1"/>
  <c r="FY182" i="1"/>
  <c r="FZ182" i="1"/>
  <c r="GA182" i="1"/>
  <c r="GB182" i="1"/>
  <c r="GC182" i="1"/>
  <c r="GD182" i="1"/>
  <c r="GE182" i="1"/>
  <c r="GF182" i="1"/>
  <c r="GG182" i="1"/>
  <c r="GH182" i="1"/>
  <c r="GI182" i="1"/>
  <c r="GJ182" i="1"/>
  <c r="GK182" i="1"/>
  <c r="GL182" i="1"/>
  <c r="GM182" i="1"/>
  <c r="GN182" i="1"/>
  <c r="GO182" i="1"/>
  <c r="GP182" i="1"/>
  <c r="GQ182" i="1"/>
  <c r="GR182" i="1"/>
  <c r="GS182" i="1"/>
  <c r="GT182" i="1"/>
  <c r="AG183" i="1"/>
  <c r="AH183" i="1"/>
  <c r="AI183" i="1"/>
  <c r="AJ183" i="1"/>
  <c r="AK183" i="1"/>
  <c r="AL183" i="1"/>
  <c r="AM183" i="1"/>
  <c r="AN183" i="1"/>
  <c r="AO183" i="1"/>
  <c r="AP183" i="1"/>
  <c r="AQ183" i="1"/>
  <c r="AR183" i="1"/>
  <c r="AS183" i="1"/>
  <c r="AT183" i="1"/>
  <c r="AU183" i="1"/>
  <c r="AV183" i="1"/>
  <c r="AW183" i="1"/>
  <c r="AX183" i="1"/>
  <c r="AY183" i="1"/>
  <c r="AZ183" i="1"/>
  <c r="BA183" i="1"/>
  <c r="BB183" i="1"/>
  <c r="BC183" i="1"/>
  <c r="BD183" i="1"/>
  <c r="BE183" i="1"/>
  <c r="BF183" i="1"/>
  <c r="BG183" i="1"/>
  <c r="BH183" i="1"/>
  <c r="BI183" i="1"/>
  <c r="BJ183" i="1"/>
  <c r="BK183" i="1"/>
  <c r="BL183" i="1"/>
  <c r="BM183" i="1"/>
  <c r="BN183" i="1"/>
  <c r="BO183" i="1"/>
  <c r="BP183" i="1"/>
  <c r="BQ183" i="1"/>
  <c r="BR183" i="1"/>
  <c r="BS183" i="1"/>
  <c r="BT183" i="1"/>
  <c r="BU183" i="1"/>
  <c r="BV183" i="1"/>
  <c r="BW183" i="1"/>
  <c r="BX183" i="1"/>
  <c r="BY183" i="1"/>
  <c r="BZ183" i="1"/>
  <c r="CA183" i="1"/>
  <c r="CB183" i="1"/>
  <c r="CC183" i="1"/>
  <c r="CD183" i="1"/>
  <c r="CE183" i="1"/>
  <c r="CF183" i="1"/>
  <c r="CG183" i="1"/>
  <c r="CH183" i="1"/>
  <c r="CI183" i="1"/>
  <c r="CJ183" i="1"/>
  <c r="CK183" i="1"/>
  <c r="CL183" i="1"/>
  <c r="CM183" i="1"/>
  <c r="CN183" i="1"/>
  <c r="CO183" i="1"/>
  <c r="CP183" i="1"/>
  <c r="CQ183" i="1"/>
  <c r="CR183" i="1"/>
  <c r="CS183" i="1"/>
  <c r="CT183" i="1"/>
  <c r="CU183" i="1"/>
  <c r="CV183" i="1"/>
  <c r="CW183" i="1"/>
  <c r="CX183" i="1"/>
  <c r="CY183" i="1"/>
  <c r="CZ183" i="1"/>
  <c r="DA183" i="1"/>
  <c r="DB183" i="1"/>
  <c r="DC183" i="1"/>
  <c r="DD183" i="1"/>
  <c r="DE183" i="1"/>
  <c r="DF183" i="1"/>
  <c r="DG183" i="1"/>
  <c r="DH183" i="1"/>
  <c r="DI183" i="1"/>
  <c r="DJ183" i="1"/>
  <c r="DK183" i="1"/>
  <c r="DL183" i="1"/>
  <c r="DM183" i="1"/>
  <c r="DN183" i="1"/>
  <c r="DO183" i="1"/>
  <c r="DP183" i="1"/>
  <c r="DQ183" i="1"/>
  <c r="DR183" i="1"/>
  <c r="DS183" i="1"/>
  <c r="DT183" i="1"/>
  <c r="DU183" i="1"/>
  <c r="DV183" i="1"/>
  <c r="DW183" i="1"/>
  <c r="DX183" i="1"/>
  <c r="DY183" i="1"/>
  <c r="DZ183" i="1"/>
  <c r="EA183" i="1"/>
  <c r="EB183" i="1"/>
  <c r="EC183" i="1"/>
  <c r="ED183" i="1"/>
  <c r="EE183" i="1"/>
  <c r="EF183" i="1"/>
  <c r="EG183" i="1"/>
  <c r="EH183" i="1"/>
  <c r="EI183" i="1"/>
  <c r="EJ183" i="1"/>
  <c r="EK183" i="1"/>
  <c r="EL183" i="1"/>
  <c r="EM183" i="1"/>
  <c r="EN183" i="1"/>
  <c r="EO183" i="1"/>
  <c r="EP183" i="1"/>
  <c r="EQ183" i="1"/>
  <c r="ER183" i="1"/>
  <c r="ES183" i="1"/>
  <c r="ET183" i="1"/>
  <c r="EU183" i="1"/>
  <c r="EV183" i="1"/>
  <c r="EW183" i="1"/>
  <c r="EX183" i="1"/>
  <c r="EY183" i="1"/>
  <c r="EZ183" i="1"/>
  <c r="FA183" i="1"/>
  <c r="FB183" i="1"/>
  <c r="FC183" i="1"/>
  <c r="FD183" i="1"/>
  <c r="FE183" i="1"/>
  <c r="FF183" i="1"/>
  <c r="FG183" i="1"/>
  <c r="FH183" i="1"/>
  <c r="FI183" i="1"/>
  <c r="FJ183" i="1"/>
  <c r="FK183" i="1"/>
  <c r="FL183" i="1"/>
  <c r="FM183" i="1"/>
  <c r="FN183" i="1"/>
  <c r="FO183" i="1"/>
  <c r="FP183" i="1"/>
  <c r="FQ183" i="1"/>
  <c r="FR183" i="1"/>
  <c r="FS183" i="1"/>
  <c r="FT183" i="1"/>
  <c r="FU183" i="1"/>
  <c r="FV183" i="1"/>
  <c r="FW183" i="1"/>
  <c r="FX183" i="1"/>
  <c r="FY183" i="1"/>
  <c r="FZ183" i="1"/>
  <c r="GA183" i="1"/>
  <c r="GB183" i="1"/>
  <c r="GC183" i="1"/>
  <c r="GD183" i="1"/>
  <c r="GE183" i="1"/>
  <c r="GF183" i="1"/>
  <c r="GG183" i="1"/>
  <c r="GH183" i="1"/>
  <c r="GI183" i="1"/>
  <c r="GJ183" i="1"/>
  <c r="GK183" i="1"/>
  <c r="GL183" i="1"/>
  <c r="GM183" i="1"/>
  <c r="GN183" i="1"/>
  <c r="GO183" i="1"/>
  <c r="GP183" i="1"/>
  <c r="GQ183" i="1"/>
  <c r="GR183" i="1"/>
  <c r="GS183" i="1"/>
  <c r="GT183" i="1"/>
  <c r="AG184" i="1"/>
  <c r="AH184" i="1"/>
  <c r="AI184" i="1"/>
  <c r="AJ184" i="1"/>
  <c r="AK184" i="1"/>
  <c r="AL184" i="1"/>
  <c r="AM184" i="1"/>
  <c r="AN184" i="1"/>
  <c r="AO184" i="1"/>
  <c r="AP184" i="1"/>
  <c r="AQ184" i="1"/>
  <c r="AR184" i="1"/>
  <c r="AS184" i="1"/>
  <c r="AT184" i="1"/>
  <c r="AU184" i="1"/>
  <c r="AV184" i="1"/>
  <c r="AW184" i="1"/>
  <c r="AX184" i="1"/>
  <c r="AY184" i="1"/>
  <c r="AZ184" i="1"/>
  <c r="BA184" i="1"/>
  <c r="BB184" i="1"/>
  <c r="BC184" i="1"/>
  <c r="BD184" i="1"/>
  <c r="BE184" i="1"/>
  <c r="BF184" i="1"/>
  <c r="BG184" i="1"/>
  <c r="BH184" i="1"/>
  <c r="BI184" i="1"/>
  <c r="BJ184" i="1"/>
  <c r="BK184" i="1"/>
  <c r="BL184" i="1"/>
  <c r="BM184" i="1"/>
  <c r="BN184" i="1"/>
  <c r="BO184" i="1"/>
  <c r="BP184" i="1"/>
  <c r="BQ184" i="1"/>
  <c r="BR184" i="1"/>
  <c r="BS184" i="1"/>
  <c r="BT184" i="1"/>
  <c r="BU184" i="1"/>
  <c r="BV184" i="1"/>
  <c r="BW184" i="1"/>
  <c r="BX184" i="1"/>
  <c r="BY184" i="1"/>
  <c r="BZ184" i="1"/>
  <c r="CA184" i="1"/>
  <c r="CB184" i="1"/>
  <c r="CC184" i="1"/>
  <c r="CD184" i="1"/>
  <c r="CE184" i="1"/>
  <c r="CF184" i="1"/>
  <c r="CG184" i="1"/>
  <c r="CH184" i="1"/>
  <c r="CI184" i="1"/>
  <c r="CJ184" i="1"/>
  <c r="CK184" i="1"/>
  <c r="CL184" i="1"/>
  <c r="CM184" i="1"/>
  <c r="CN184" i="1"/>
  <c r="CO184" i="1"/>
  <c r="CP184" i="1"/>
  <c r="CQ184" i="1"/>
  <c r="CR184" i="1"/>
  <c r="CS184" i="1"/>
  <c r="CT184" i="1"/>
  <c r="CU184" i="1"/>
  <c r="CV184" i="1"/>
  <c r="CW184" i="1"/>
  <c r="CX184" i="1"/>
  <c r="CY184" i="1"/>
  <c r="CZ184" i="1"/>
  <c r="DA184" i="1"/>
  <c r="DB184" i="1"/>
  <c r="DC184" i="1"/>
  <c r="DD184" i="1"/>
  <c r="DE184" i="1"/>
  <c r="DF184" i="1"/>
  <c r="DG184" i="1"/>
  <c r="DH184" i="1"/>
  <c r="DI184" i="1"/>
  <c r="DJ184" i="1"/>
  <c r="DK184" i="1"/>
  <c r="DL184" i="1"/>
  <c r="DM184" i="1"/>
  <c r="DN184" i="1"/>
  <c r="DO184" i="1"/>
  <c r="DP184" i="1"/>
  <c r="DQ184" i="1"/>
  <c r="DR184" i="1"/>
  <c r="DS184" i="1"/>
  <c r="DT184" i="1"/>
  <c r="DU184" i="1"/>
  <c r="DV184" i="1"/>
  <c r="DW184" i="1"/>
  <c r="DX184" i="1"/>
  <c r="DY184" i="1"/>
  <c r="DZ184" i="1"/>
  <c r="EA184" i="1"/>
  <c r="EB184" i="1"/>
  <c r="EC184" i="1"/>
  <c r="ED184" i="1"/>
  <c r="EE184" i="1"/>
  <c r="EF184" i="1"/>
  <c r="EG184" i="1"/>
  <c r="EH184" i="1"/>
  <c r="EI184" i="1"/>
  <c r="EJ184" i="1"/>
  <c r="EK184" i="1"/>
  <c r="EL184" i="1"/>
  <c r="EM184" i="1"/>
  <c r="EN184" i="1"/>
  <c r="EO184" i="1"/>
  <c r="EP184" i="1"/>
  <c r="EQ184" i="1"/>
  <c r="ER184" i="1"/>
  <c r="ES184" i="1"/>
  <c r="ET184" i="1"/>
  <c r="EU184" i="1"/>
  <c r="EV184" i="1"/>
  <c r="EW184" i="1"/>
  <c r="EX184" i="1"/>
  <c r="EY184" i="1"/>
  <c r="EZ184" i="1"/>
  <c r="FA184" i="1"/>
  <c r="FB184" i="1"/>
  <c r="FC184" i="1"/>
  <c r="FD184" i="1"/>
  <c r="FE184" i="1"/>
  <c r="FF184" i="1"/>
  <c r="FG184" i="1"/>
  <c r="FH184" i="1"/>
  <c r="FI184" i="1"/>
  <c r="FJ184" i="1"/>
  <c r="FK184" i="1"/>
  <c r="FL184" i="1"/>
  <c r="FM184" i="1"/>
  <c r="FN184" i="1"/>
  <c r="FO184" i="1"/>
  <c r="FP184" i="1"/>
  <c r="FQ184" i="1"/>
  <c r="FR184" i="1"/>
  <c r="FS184" i="1"/>
  <c r="FT184" i="1"/>
  <c r="FU184" i="1"/>
  <c r="FV184" i="1"/>
  <c r="FW184" i="1"/>
  <c r="FX184" i="1"/>
  <c r="FY184" i="1"/>
  <c r="FZ184" i="1"/>
  <c r="GA184" i="1"/>
  <c r="GB184" i="1"/>
  <c r="GC184" i="1"/>
  <c r="GD184" i="1"/>
  <c r="GE184" i="1"/>
  <c r="GF184" i="1"/>
  <c r="GG184" i="1"/>
  <c r="GH184" i="1"/>
  <c r="GI184" i="1"/>
  <c r="GJ184" i="1"/>
  <c r="GK184" i="1"/>
  <c r="GL184" i="1"/>
  <c r="GM184" i="1"/>
  <c r="GN184" i="1"/>
  <c r="GO184" i="1"/>
  <c r="GP184" i="1"/>
  <c r="GQ184" i="1"/>
  <c r="GR184" i="1"/>
  <c r="GS184" i="1"/>
  <c r="GT184" i="1"/>
  <c r="AG185" i="1"/>
  <c r="AH185" i="1"/>
  <c r="AI185" i="1"/>
  <c r="AJ185" i="1"/>
  <c r="AK185" i="1"/>
  <c r="AL185" i="1"/>
  <c r="AM185" i="1"/>
  <c r="AN185" i="1"/>
  <c r="AO185" i="1"/>
  <c r="AP185" i="1"/>
  <c r="AQ185" i="1"/>
  <c r="AR185" i="1"/>
  <c r="AS185" i="1"/>
  <c r="AT185" i="1"/>
  <c r="AU185" i="1"/>
  <c r="AV185" i="1"/>
  <c r="AW185" i="1"/>
  <c r="AX185" i="1"/>
  <c r="AY185" i="1"/>
  <c r="AZ185" i="1"/>
  <c r="BA185" i="1"/>
  <c r="BB185" i="1"/>
  <c r="BC185" i="1"/>
  <c r="BD185" i="1"/>
  <c r="BE185" i="1"/>
  <c r="BF185" i="1"/>
  <c r="BG185" i="1"/>
  <c r="BH185" i="1"/>
  <c r="BI185" i="1"/>
  <c r="BJ185" i="1"/>
  <c r="BK185" i="1"/>
  <c r="BL185" i="1"/>
  <c r="BM185" i="1"/>
  <c r="BN185" i="1"/>
  <c r="BO185" i="1"/>
  <c r="BP185" i="1"/>
  <c r="BQ185" i="1"/>
  <c r="BR185" i="1"/>
  <c r="BS185" i="1"/>
  <c r="BT185" i="1"/>
  <c r="BU185" i="1"/>
  <c r="BV185" i="1"/>
  <c r="BW185" i="1"/>
  <c r="BX185" i="1"/>
  <c r="BY185" i="1"/>
  <c r="BZ185" i="1"/>
  <c r="CA185" i="1"/>
  <c r="CB185" i="1"/>
  <c r="CC185" i="1"/>
  <c r="CD185" i="1"/>
  <c r="CE185" i="1"/>
  <c r="CF185" i="1"/>
  <c r="CG185" i="1"/>
  <c r="CH185" i="1"/>
  <c r="CI185" i="1"/>
  <c r="CJ185" i="1"/>
  <c r="CK185" i="1"/>
  <c r="CL185" i="1"/>
  <c r="CM185" i="1"/>
  <c r="CN185" i="1"/>
  <c r="CO185" i="1"/>
  <c r="CP185" i="1"/>
  <c r="CQ185" i="1"/>
  <c r="CR185" i="1"/>
  <c r="CS185" i="1"/>
  <c r="CT185" i="1"/>
  <c r="CU185" i="1"/>
  <c r="CV185" i="1"/>
  <c r="CW185" i="1"/>
  <c r="CX185" i="1"/>
  <c r="CY185" i="1"/>
  <c r="CZ185" i="1"/>
  <c r="DA185" i="1"/>
  <c r="DB185" i="1"/>
  <c r="DC185" i="1"/>
  <c r="DD185" i="1"/>
  <c r="DE185" i="1"/>
  <c r="DF185" i="1"/>
  <c r="DG185" i="1"/>
  <c r="DH185" i="1"/>
  <c r="DI185" i="1"/>
  <c r="DJ185" i="1"/>
  <c r="DK185" i="1"/>
  <c r="DL185" i="1"/>
  <c r="DM185" i="1"/>
  <c r="DN185" i="1"/>
  <c r="DO185" i="1"/>
  <c r="DP185" i="1"/>
  <c r="DQ185" i="1"/>
  <c r="DR185" i="1"/>
  <c r="DS185" i="1"/>
  <c r="DT185" i="1"/>
  <c r="DU185" i="1"/>
  <c r="DV185" i="1"/>
  <c r="DW185" i="1"/>
  <c r="DX185" i="1"/>
  <c r="DY185" i="1"/>
  <c r="DZ185" i="1"/>
  <c r="EA185" i="1"/>
  <c r="EB185" i="1"/>
  <c r="EC185" i="1"/>
  <c r="ED185" i="1"/>
  <c r="EE185" i="1"/>
  <c r="EF185" i="1"/>
  <c r="EG185" i="1"/>
  <c r="EH185" i="1"/>
  <c r="EI185" i="1"/>
  <c r="EJ185" i="1"/>
  <c r="EK185" i="1"/>
  <c r="EL185" i="1"/>
  <c r="EM185" i="1"/>
  <c r="EN185" i="1"/>
  <c r="EO185" i="1"/>
  <c r="EP185" i="1"/>
  <c r="EQ185" i="1"/>
  <c r="ER185" i="1"/>
  <c r="ES185" i="1"/>
  <c r="ET185" i="1"/>
  <c r="EU185" i="1"/>
  <c r="EV185" i="1"/>
  <c r="EW185" i="1"/>
  <c r="EX185" i="1"/>
  <c r="EY185" i="1"/>
  <c r="EZ185" i="1"/>
  <c r="FA185" i="1"/>
  <c r="FB185" i="1"/>
  <c r="FC185" i="1"/>
  <c r="FD185" i="1"/>
  <c r="FE185" i="1"/>
  <c r="FF185" i="1"/>
  <c r="FG185" i="1"/>
  <c r="FH185" i="1"/>
  <c r="FI185" i="1"/>
  <c r="FJ185" i="1"/>
  <c r="FK185" i="1"/>
  <c r="FL185" i="1"/>
  <c r="FM185" i="1"/>
  <c r="FN185" i="1"/>
  <c r="FO185" i="1"/>
  <c r="FP185" i="1"/>
  <c r="FQ185" i="1"/>
  <c r="FR185" i="1"/>
  <c r="FS185" i="1"/>
  <c r="FT185" i="1"/>
  <c r="FU185" i="1"/>
  <c r="FV185" i="1"/>
  <c r="FW185" i="1"/>
  <c r="FX185" i="1"/>
  <c r="FY185" i="1"/>
  <c r="FZ185" i="1"/>
  <c r="GA185" i="1"/>
  <c r="GB185" i="1"/>
  <c r="GC185" i="1"/>
  <c r="GD185" i="1"/>
  <c r="GE185" i="1"/>
  <c r="GF185" i="1"/>
  <c r="GG185" i="1"/>
  <c r="GH185" i="1"/>
  <c r="GI185" i="1"/>
  <c r="GJ185" i="1"/>
  <c r="GK185" i="1"/>
  <c r="GL185" i="1"/>
  <c r="GM185" i="1"/>
  <c r="GN185" i="1"/>
  <c r="GO185" i="1"/>
  <c r="GP185" i="1"/>
  <c r="GQ185" i="1"/>
  <c r="GR185" i="1"/>
  <c r="GS185" i="1"/>
  <c r="GT185" i="1"/>
  <c r="AG186" i="1"/>
  <c r="AH186" i="1"/>
  <c r="AI186" i="1"/>
  <c r="AJ186" i="1"/>
  <c r="AK186" i="1"/>
  <c r="AL186" i="1"/>
  <c r="AM186" i="1"/>
  <c r="AN186" i="1"/>
  <c r="AO186" i="1"/>
  <c r="AP186" i="1"/>
  <c r="AQ186" i="1"/>
  <c r="AR186" i="1"/>
  <c r="AS186" i="1"/>
  <c r="AT186" i="1"/>
  <c r="AU186" i="1"/>
  <c r="AV186" i="1"/>
  <c r="AW186" i="1"/>
  <c r="AX186" i="1"/>
  <c r="AY186" i="1"/>
  <c r="AZ186" i="1"/>
  <c r="BA186" i="1"/>
  <c r="BB186" i="1"/>
  <c r="BC186" i="1"/>
  <c r="BD186" i="1"/>
  <c r="BE186" i="1"/>
  <c r="BF186" i="1"/>
  <c r="BG186" i="1"/>
  <c r="BH186" i="1"/>
  <c r="BI186" i="1"/>
  <c r="BJ186" i="1"/>
  <c r="BK186" i="1"/>
  <c r="BL186" i="1"/>
  <c r="BM186" i="1"/>
  <c r="BN186" i="1"/>
  <c r="BO186" i="1"/>
  <c r="BP186" i="1"/>
  <c r="BQ186" i="1"/>
  <c r="BR186" i="1"/>
  <c r="BS186" i="1"/>
  <c r="BT186" i="1"/>
  <c r="BU186" i="1"/>
  <c r="BV186" i="1"/>
  <c r="BW186" i="1"/>
  <c r="BX186" i="1"/>
  <c r="BY186" i="1"/>
  <c r="BZ186" i="1"/>
  <c r="CA186" i="1"/>
  <c r="CB186" i="1"/>
  <c r="CC186" i="1"/>
  <c r="CD186" i="1"/>
  <c r="CE186" i="1"/>
  <c r="CF186" i="1"/>
  <c r="CG186" i="1"/>
  <c r="CH186" i="1"/>
  <c r="CI186" i="1"/>
  <c r="CJ186" i="1"/>
  <c r="CK186" i="1"/>
  <c r="CL186" i="1"/>
  <c r="CM186" i="1"/>
  <c r="CN186" i="1"/>
  <c r="CO186" i="1"/>
  <c r="CP186" i="1"/>
  <c r="CQ186" i="1"/>
  <c r="CR186" i="1"/>
  <c r="CS186" i="1"/>
  <c r="CT186" i="1"/>
  <c r="CU186" i="1"/>
  <c r="CV186" i="1"/>
  <c r="CW186" i="1"/>
  <c r="CX186" i="1"/>
  <c r="CY186" i="1"/>
  <c r="CZ186" i="1"/>
  <c r="DA186" i="1"/>
  <c r="DB186" i="1"/>
  <c r="DC186" i="1"/>
  <c r="DD186" i="1"/>
  <c r="DE186" i="1"/>
  <c r="DF186" i="1"/>
  <c r="DG186" i="1"/>
  <c r="DH186" i="1"/>
  <c r="DI186" i="1"/>
  <c r="DJ186" i="1"/>
  <c r="DK186" i="1"/>
  <c r="DL186" i="1"/>
  <c r="DM186" i="1"/>
  <c r="DN186" i="1"/>
  <c r="DO186" i="1"/>
  <c r="DP186" i="1"/>
  <c r="DQ186" i="1"/>
  <c r="DR186" i="1"/>
  <c r="DS186" i="1"/>
  <c r="DT186" i="1"/>
  <c r="DU186" i="1"/>
  <c r="DV186" i="1"/>
  <c r="DW186" i="1"/>
  <c r="DX186" i="1"/>
  <c r="DY186" i="1"/>
  <c r="DZ186" i="1"/>
  <c r="EA186" i="1"/>
  <c r="EB186" i="1"/>
  <c r="EC186" i="1"/>
  <c r="ED186" i="1"/>
  <c r="EE186" i="1"/>
  <c r="EF186" i="1"/>
  <c r="EG186" i="1"/>
  <c r="EH186" i="1"/>
  <c r="EI186" i="1"/>
  <c r="EJ186" i="1"/>
  <c r="EK186" i="1"/>
  <c r="EL186" i="1"/>
  <c r="EM186" i="1"/>
  <c r="EN186" i="1"/>
  <c r="EO186" i="1"/>
  <c r="EP186" i="1"/>
  <c r="EQ186" i="1"/>
  <c r="ER186" i="1"/>
  <c r="ES186" i="1"/>
  <c r="ET186" i="1"/>
  <c r="EU186" i="1"/>
  <c r="EV186" i="1"/>
  <c r="EW186" i="1"/>
  <c r="EX186" i="1"/>
  <c r="EY186" i="1"/>
  <c r="EZ186" i="1"/>
  <c r="FA186" i="1"/>
  <c r="FB186" i="1"/>
  <c r="FC186" i="1"/>
  <c r="FD186" i="1"/>
  <c r="FE186" i="1"/>
  <c r="FF186" i="1"/>
  <c r="FG186" i="1"/>
  <c r="FH186" i="1"/>
  <c r="FI186" i="1"/>
  <c r="FJ186" i="1"/>
  <c r="FK186" i="1"/>
  <c r="FL186" i="1"/>
  <c r="FM186" i="1"/>
  <c r="FN186" i="1"/>
  <c r="FO186" i="1"/>
  <c r="FP186" i="1"/>
  <c r="FQ186" i="1"/>
  <c r="FR186" i="1"/>
  <c r="FS186" i="1"/>
  <c r="FT186" i="1"/>
  <c r="FU186" i="1"/>
  <c r="FV186" i="1"/>
  <c r="FW186" i="1"/>
  <c r="FX186" i="1"/>
  <c r="FY186" i="1"/>
  <c r="FZ186" i="1"/>
  <c r="GA186" i="1"/>
  <c r="GB186" i="1"/>
  <c r="GC186" i="1"/>
  <c r="GD186" i="1"/>
  <c r="GE186" i="1"/>
  <c r="GF186" i="1"/>
  <c r="GG186" i="1"/>
  <c r="GH186" i="1"/>
  <c r="GI186" i="1"/>
  <c r="GJ186" i="1"/>
  <c r="GK186" i="1"/>
  <c r="GL186" i="1"/>
  <c r="GM186" i="1"/>
  <c r="GN186" i="1"/>
  <c r="GO186" i="1"/>
  <c r="GP186" i="1"/>
  <c r="GQ186" i="1"/>
  <c r="GR186" i="1"/>
  <c r="GS186" i="1"/>
  <c r="GT186" i="1"/>
  <c r="AG187" i="1"/>
  <c r="AH187" i="1"/>
  <c r="AI187" i="1"/>
  <c r="AJ187" i="1"/>
  <c r="AK187" i="1"/>
  <c r="AL187" i="1"/>
  <c r="AM187" i="1"/>
  <c r="AN187" i="1"/>
  <c r="AO187" i="1"/>
  <c r="AP187" i="1"/>
  <c r="AQ187" i="1"/>
  <c r="AR187" i="1"/>
  <c r="AS187" i="1"/>
  <c r="AT187" i="1"/>
  <c r="AU187" i="1"/>
  <c r="AV187" i="1"/>
  <c r="AW187" i="1"/>
  <c r="AX187" i="1"/>
  <c r="AY187" i="1"/>
  <c r="AZ187" i="1"/>
  <c r="BA187" i="1"/>
  <c r="BB187" i="1"/>
  <c r="BC187" i="1"/>
  <c r="BD187" i="1"/>
  <c r="BE187" i="1"/>
  <c r="BF187" i="1"/>
  <c r="BG187" i="1"/>
  <c r="BH187" i="1"/>
  <c r="BI187" i="1"/>
  <c r="BJ187" i="1"/>
  <c r="BK187" i="1"/>
  <c r="BL187" i="1"/>
  <c r="BM187" i="1"/>
  <c r="BN187" i="1"/>
  <c r="BO187" i="1"/>
  <c r="BP187" i="1"/>
  <c r="BQ187" i="1"/>
  <c r="BR187" i="1"/>
  <c r="BS187" i="1"/>
  <c r="BT187" i="1"/>
  <c r="BU187" i="1"/>
  <c r="BV187" i="1"/>
  <c r="BW187" i="1"/>
  <c r="BX187" i="1"/>
  <c r="BY187" i="1"/>
  <c r="BZ187" i="1"/>
  <c r="CA187" i="1"/>
  <c r="CB187" i="1"/>
  <c r="CC187" i="1"/>
  <c r="CD187" i="1"/>
  <c r="CE187" i="1"/>
  <c r="CF187" i="1"/>
  <c r="CG187" i="1"/>
  <c r="CH187" i="1"/>
  <c r="CI187" i="1"/>
  <c r="CJ187" i="1"/>
  <c r="CK187" i="1"/>
  <c r="CL187" i="1"/>
  <c r="CM187" i="1"/>
  <c r="CN187" i="1"/>
  <c r="CO187" i="1"/>
  <c r="CP187" i="1"/>
  <c r="CQ187" i="1"/>
  <c r="CR187" i="1"/>
  <c r="CS187" i="1"/>
  <c r="CT187" i="1"/>
  <c r="CU187" i="1"/>
  <c r="CV187" i="1"/>
  <c r="CW187" i="1"/>
  <c r="CX187" i="1"/>
  <c r="CY187" i="1"/>
  <c r="CZ187" i="1"/>
  <c r="DA187" i="1"/>
  <c r="DB187" i="1"/>
  <c r="DC187" i="1"/>
  <c r="DD187" i="1"/>
  <c r="DE187" i="1"/>
  <c r="DF187" i="1"/>
  <c r="DG187" i="1"/>
  <c r="DH187" i="1"/>
  <c r="DI187" i="1"/>
  <c r="DJ187" i="1"/>
  <c r="DK187" i="1"/>
  <c r="DL187" i="1"/>
  <c r="DM187" i="1"/>
  <c r="DN187" i="1"/>
  <c r="DO187" i="1"/>
  <c r="DP187" i="1"/>
  <c r="DQ187" i="1"/>
  <c r="DR187" i="1"/>
  <c r="DS187" i="1"/>
  <c r="DT187" i="1"/>
  <c r="DU187" i="1"/>
  <c r="DV187" i="1"/>
  <c r="DW187" i="1"/>
  <c r="DX187" i="1"/>
  <c r="DY187" i="1"/>
  <c r="DZ187" i="1"/>
  <c r="EA187" i="1"/>
  <c r="EB187" i="1"/>
  <c r="EC187" i="1"/>
  <c r="ED187" i="1"/>
  <c r="EE187" i="1"/>
  <c r="EF187" i="1"/>
  <c r="EG187" i="1"/>
  <c r="EH187" i="1"/>
  <c r="EI187" i="1"/>
  <c r="EJ187" i="1"/>
  <c r="EK187" i="1"/>
  <c r="EL187" i="1"/>
  <c r="EM187" i="1"/>
  <c r="EN187" i="1"/>
  <c r="EO187" i="1"/>
  <c r="EP187" i="1"/>
  <c r="EQ187" i="1"/>
  <c r="ER187" i="1"/>
  <c r="ES187" i="1"/>
  <c r="ET187" i="1"/>
  <c r="EU187" i="1"/>
  <c r="EV187" i="1"/>
  <c r="EW187" i="1"/>
  <c r="EX187" i="1"/>
  <c r="EY187" i="1"/>
  <c r="EZ187" i="1"/>
  <c r="FA187" i="1"/>
  <c r="FB187" i="1"/>
  <c r="FC187" i="1"/>
  <c r="FD187" i="1"/>
  <c r="FE187" i="1"/>
  <c r="FF187" i="1"/>
  <c r="FG187" i="1"/>
  <c r="FH187" i="1"/>
  <c r="FI187" i="1"/>
  <c r="FJ187" i="1"/>
  <c r="FK187" i="1"/>
  <c r="FL187" i="1"/>
  <c r="FM187" i="1"/>
  <c r="FN187" i="1"/>
  <c r="FO187" i="1"/>
  <c r="FP187" i="1"/>
  <c r="FQ187" i="1"/>
  <c r="FR187" i="1"/>
  <c r="FS187" i="1"/>
  <c r="FT187" i="1"/>
  <c r="FU187" i="1"/>
  <c r="FV187" i="1"/>
  <c r="FW187" i="1"/>
  <c r="FX187" i="1"/>
  <c r="FY187" i="1"/>
  <c r="FZ187" i="1"/>
  <c r="GA187" i="1"/>
  <c r="GB187" i="1"/>
  <c r="GC187" i="1"/>
  <c r="GD187" i="1"/>
  <c r="GE187" i="1"/>
  <c r="GF187" i="1"/>
  <c r="GG187" i="1"/>
  <c r="GH187" i="1"/>
  <c r="GI187" i="1"/>
  <c r="GJ187" i="1"/>
  <c r="GK187" i="1"/>
  <c r="GL187" i="1"/>
  <c r="GM187" i="1"/>
  <c r="GN187" i="1"/>
  <c r="GO187" i="1"/>
  <c r="GP187" i="1"/>
  <c r="GQ187" i="1"/>
  <c r="GR187" i="1"/>
  <c r="GS187" i="1"/>
  <c r="GT187" i="1"/>
  <c r="AG188" i="1"/>
  <c r="AH188" i="1"/>
  <c r="AI188" i="1"/>
  <c r="AJ188" i="1"/>
  <c r="AK188" i="1"/>
  <c r="AL188" i="1"/>
  <c r="AM188" i="1"/>
  <c r="AN188" i="1"/>
  <c r="AO188" i="1"/>
  <c r="AP188" i="1"/>
  <c r="AQ188" i="1"/>
  <c r="AR188" i="1"/>
  <c r="AS188" i="1"/>
  <c r="AT188" i="1"/>
  <c r="AU188" i="1"/>
  <c r="AV188" i="1"/>
  <c r="AW188" i="1"/>
  <c r="AX188" i="1"/>
  <c r="AY188" i="1"/>
  <c r="AZ188" i="1"/>
  <c r="BA188" i="1"/>
  <c r="BB188" i="1"/>
  <c r="BC188" i="1"/>
  <c r="BD188" i="1"/>
  <c r="BE188" i="1"/>
  <c r="BF188" i="1"/>
  <c r="BG188" i="1"/>
  <c r="BH188" i="1"/>
  <c r="BI188" i="1"/>
  <c r="BJ188" i="1"/>
  <c r="BK188" i="1"/>
  <c r="BL188" i="1"/>
  <c r="BM188" i="1"/>
  <c r="BN188" i="1"/>
  <c r="BO188" i="1"/>
  <c r="BP188" i="1"/>
  <c r="BQ188" i="1"/>
  <c r="BR188" i="1"/>
  <c r="BS188" i="1"/>
  <c r="BT188" i="1"/>
  <c r="BU188" i="1"/>
  <c r="BV188" i="1"/>
  <c r="BW188" i="1"/>
  <c r="BX188" i="1"/>
  <c r="BY188" i="1"/>
  <c r="BZ188" i="1"/>
  <c r="CA188" i="1"/>
  <c r="CB188" i="1"/>
  <c r="CC188" i="1"/>
  <c r="CD188" i="1"/>
  <c r="CE188" i="1"/>
  <c r="CF188" i="1"/>
  <c r="CG188" i="1"/>
  <c r="CH188" i="1"/>
  <c r="CI188" i="1"/>
  <c r="CJ188" i="1"/>
  <c r="CK188" i="1"/>
  <c r="CL188" i="1"/>
  <c r="CM188" i="1"/>
  <c r="CN188" i="1"/>
  <c r="CO188" i="1"/>
  <c r="CP188" i="1"/>
  <c r="CQ188" i="1"/>
  <c r="CR188" i="1"/>
  <c r="CS188" i="1"/>
  <c r="CT188" i="1"/>
  <c r="CU188" i="1"/>
  <c r="CV188" i="1"/>
  <c r="CW188" i="1"/>
  <c r="CX188" i="1"/>
  <c r="CY188" i="1"/>
  <c r="CZ188" i="1"/>
  <c r="DA188" i="1"/>
  <c r="DB188" i="1"/>
  <c r="DC188" i="1"/>
  <c r="DD188" i="1"/>
  <c r="DE188" i="1"/>
  <c r="DF188" i="1"/>
  <c r="DG188" i="1"/>
  <c r="DH188" i="1"/>
  <c r="DI188" i="1"/>
  <c r="DJ188" i="1"/>
  <c r="DK188" i="1"/>
  <c r="DL188" i="1"/>
  <c r="DM188" i="1"/>
  <c r="DN188" i="1"/>
  <c r="DO188" i="1"/>
  <c r="DP188" i="1"/>
  <c r="DQ188" i="1"/>
  <c r="DR188" i="1"/>
  <c r="DS188" i="1"/>
  <c r="DT188" i="1"/>
  <c r="DU188" i="1"/>
  <c r="DV188" i="1"/>
  <c r="DW188" i="1"/>
  <c r="DX188" i="1"/>
  <c r="DY188" i="1"/>
  <c r="DZ188" i="1"/>
  <c r="EA188" i="1"/>
  <c r="EB188" i="1"/>
  <c r="EC188" i="1"/>
  <c r="ED188" i="1"/>
  <c r="EE188" i="1"/>
  <c r="EF188" i="1"/>
  <c r="EG188" i="1"/>
  <c r="EH188" i="1"/>
  <c r="EI188" i="1"/>
  <c r="EJ188" i="1"/>
  <c r="EK188" i="1"/>
  <c r="EL188" i="1"/>
  <c r="EM188" i="1"/>
  <c r="EN188" i="1"/>
  <c r="EO188" i="1"/>
  <c r="EP188" i="1"/>
  <c r="EQ188" i="1"/>
  <c r="ER188" i="1"/>
  <c r="ES188" i="1"/>
  <c r="ET188" i="1"/>
  <c r="EU188" i="1"/>
  <c r="EV188" i="1"/>
  <c r="EW188" i="1"/>
  <c r="EX188" i="1"/>
  <c r="EY188" i="1"/>
  <c r="EZ188" i="1"/>
  <c r="FA188" i="1"/>
  <c r="FB188" i="1"/>
  <c r="FC188" i="1"/>
  <c r="FD188" i="1"/>
  <c r="FE188" i="1"/>
  <c r="FF188" i="1"/>
  <c r="FG188" i="1"/>
  <c r="FH188" i="1"/>
  <c r="FI188" i="1"/>
  <c r="FJ188" i="1"/>
  <c r="FK188" i="1"/>
  <c r="FL188" i="1"/>
  <c r="FM188" i="1"/>
  <c r="FN188" i="1"/>
  <c r="FO188" i="1"/>
  <c r="FP188" i="1"/>
  <c r="FQ188" i="1"/>
  <c r="FR188" i="1"/>
  <c r="FS188" i="1"/>
  <c r="FT188" i="1"/>
  <c r="FU188" i="1"/>
  <c r="FV188" i="1"/>
  <c r="FW188" i="1"/>
  <c r="FX188" i="1"/>
  <c r="FY188" i="1"/>
  <c r="FZ188" i="1"/>
  <c r="GA188" i="1"/>
  <c r="GB188" i="1"/>
  <c r="GC188" i="1"/>
  <c r="GD188" i="1"/>
  <c r="GE188" i="1"/>
  <c r="GF188" i="1"/>
  <c r="GG188" i="1"/>
  <c r="GH188" i="1"/>
  <c r="GI188" i="1"/>
  <c r="GJ188" i="1"/>
  <c r="GK188" i="1"/>
  <c r="GL188" i="1"/>
  <c r="GM188" i="1"/>
  <c r="GN188" i="1"/>
  <c r="GO188" i="1"/>
  <c r="GP188" i="1"/>
  <c r="GQ188" i="1"/>
  <c r="GR188" i="1"/>
  <c r="GS188" i="1"/>
  <c r="GT188" i="1"/>
  <c r="AG189" i="1"/>
  <c r="AH189" i="1"/>
  <c r="AI189" i="1"/>
  <c r="AJ189" i="1"/>
  <c r="AK189" i="1"/>
  <c r="AL189" i="1"/>
  <c r="AM189" i="1"/>
  <c r="AN189" i="1"/>
  <c r="AO189" i="1"/>
  <c r="AP189" i="1"/>
  <c r="AQ189" i="1"/>
  <c r="AR189" i="1"/>
  <c r="AS189" i="1"/>
  <c r="AT189" i="1"/>
  <c r="AU189" i="1"/>
  <c r="AV189" i="1"/>
  <c r="AW189" i="1"/>
  <c r="AX189" i="1"/>
  <c r="AY189" i="1"/>
  <c r="AZ189" i="1"/>
  <c r="BA189" i="1"/>
  <c r="BB189" i="1"/>
  <c r="BC189" i="1"/>
  <c r="BD189" i="1"/>
  <c r="BE189" i="1"/>
  <c r="BF189" i="1"/>
  <c r="BG189" i="1"/>
  <c r="BH189" i="1"/>
  <c r="BI189" i="1"/>
  <c r="BJ189" i="1"/>
  <c r="BK189" i="1"/>
  <c r="BL189" i="1"/>
  <c r="BM189" i="1"/>
  <c r="BN189" i="1"/>
  <c r="BO189" i="1"/>
  <c r="BP189" i="1"/>
  <c r="BQ189" i="1"/>
  <c r="BR189" i="1"/>
  <c r="BS189" i="1"/>
  <c r="BT189" i="1"/>
  <c r="BU189" i="1"/>
  <c r="BV189" i="1"/>
  <c r="BW189" i="1"/>
  <c r="BX189" i="1"/>
  <c r="BY189" i="1"/>
  <c r="BZ189" i="1"/>
  <c r="CA189" i="1"/>
  <c r="CB189" i="1"/>
  <c r="CC189" i="1"/>
  <c r="CD189" i="1"/>
  <c r="CE189" i="1"/>
  <c r="CF189" i="1"/>
  <c r="CG189" i="1"/>
  <c r="CH189" i="1"/>
  <c r="CI189" i="1"/>
  <c r="CJ189" i="1"/>
  <c r="CK189" i="1"/>
  <c r="CL189" i="1"/>
  <c r="CM189" i="1"/>
  <c r="CN189" i="1"/>
  <c r="CO189" i="1"/>
  <c r="CP189" i="1"/>
  <c r="CQ189" i="1"/>
  <c r="CR189" i="1"/>
  <c r="CS189" i="1"/>
  <c r="CT189" i="1"/>
  <c r="CU189" i="1"/>
  <c r="CV189" i="1"/>
  <c r="CW189" i="1"/>
  <c r="CX189" i="1"/>
  <c r="CY189" i="1"/>
  <c r="CZ189" i="1"/>
  <c r="DA189" i="1"/>
  <c r="DB189" i="1"/>
  <c r="DC189" i="1"/>
  <c r="DD189" i="1"/>
  <c r="DE189" i="1"/>
  <c r="DF189" i="1"/>
  <c r="DG189" i="1"/>
  <c r="DH189" i="1"/>
  <c r="DI189" i="1"/>
  <c r="DJ189" i="1"/>
  <c r="DK189" i="1"/>
  <c r="DL189" i="1"/>
  <c r="DM189" i="1"/>
  <c r="DN189" i="1"/>
  <c r="DO189" i="1"/>
  <c r="DP189" i="1"/>
  <c r="DQ189" i="1"/>
  <c r="DR189" i="1"/>
  <c r="DS189" i="1"/>
  <c r="DT189" i="1"/>
  <c r="DU189" i="1"/>
  <c r="DV189" i="1"/>
  <c r="DW189" i="1"/>
  <c r="DX189" i="1"/>
  <c r="DY189" i="1"/>
  <c r="DZ189" i="1"/>
  <c r="EA189" i="1"/>
  <c r="EB189" i="1"/>
  <c r="EC189" i="1"/>
  <c r="ED189" i="1"/>
  <c r="EE189" i="1"/>
  <c r="EF189" i="1"/>
  <c r="EG189" i="1"/>
  <c r="EH189" i="1"/>
  <c r="EI189" i="1"/>
  <c r="EJ189" i="1"/>
  <c r="EK189" i="1"/>
  <c r="EL189" i="1"/>
  <c r="EM189" i="1"/>
  <c r="EN189" i="1"/>
  <c r="EO189" i="1"/>
  <c r="EP189" i="1"/>
  <c r="EQ189" i="1"/>
  <c r="ER189" i="1"/>
  <c r="ES189" i="1"/>
  <c r="ET189" i="1"/>
  <c r="EU189" i="1"/>
  <c r="EV189" i="1"/>
  <c r="EW189" i="1"/>
  <c r="EX189" i="1"/>
  <c r="EY189" i="1"/>
  <c r="EZ189" i="1"/>
  <c r="FA189" i="1"/>
  <c r="FB189" i="1"/>
  <c r="FC189" i="1"/>
  <c r="FD189" i="1"/>
  <c r="FE189" i="1"/>
  <c r="FF189" i="1"/>
  <c r="FG189" i="1"/>
  <c r="FH189" i="1"/>
  <c r="FI189" i="1"/>
  <c r="FJ189" i="1"/>
  <c r="FK189" i="1"/>
  <c r="FL189" i="1"/>
  <c r="FM189" i="1"/>
  <c r="FN189" i="1"/>
  <c r="FO189" i="1"/>
  <c r="FP189" i="1"/>
  <c r="FQ189" i="1"/>
  <c r="FR189" i="1"/>
  <c r="FS189" i="1"/>
  <c r="FT189" i="1"/>
  <c r="FU189" i="1"/>
  <c r="FV189" i="1"/>
  <c r="FW189" i="1"/>
  <c r="FX189" i="1"/>
  <c r="FY189" i="1"/>
  <c r="FZ189" i="1"/>
  <c r="GA189" i="1"/>
  <c r="GB189" i="1"/>
  <c r="GC189" i="1"/>
  <c r="GD189" i="1"/>
  <c r="GE189" i="1"/>
  <c r="GF189" i="1"/>
  <c r="GG189" i="1"/>
  <c r="GH189" i="1"/>
  <c r="GI189" i="1"/>
  <c r="GJ189" i="1"/>
  <c r="GK189" i="1"/>
  <c r="GL189" i="1"/>
  <c r="GM189" i="1"/>
  <c r="GN189" i="1"/>
  <c r="GO189" i="1"/>
  <c r="GP189" i="1"/>
  <c r="GQ189" i="1"/>
  <c r="GR189" i="1"/>
  <c r="GS189" i="1"/>
  <c r="GT189" i="1"/>
  <c r="AG190" i="1"/>
  <c r="AH190" i="1"/>
  <c r="AI190" i="1"/>
  <c r="AJ190" i="1"/>
  <c r="AK190" i="1"/>
  <c r="AL190" i="1"/>
  <c r="AM190" i="1"/>
  <c r="AN190" i="1"/>
  <c r="AO190" i="1"/>
  <c r="AP190" i="1"/>
  <c r="AQ190" i="1"/>
  <c r="AR190" i="1"/>
  <c r="AS190" i="1"/>
  <c r="AT190" i="1"/>
  <c r="AU190" i="1"/>
  <c r="AV190" i="1"/>
  <c r="AW190" i="1"/>
  <c r="AX190" i="1"/>
  <c r="AY190" i="1"/>
  <c r="AZ190" i="1"/>
  <c r="BA190" i="1"/>
  <c r="BB190" i="1"/>
  <c r="BC190" i="1"/>
  <c r="BD190" i="1"/>
  <c r="BE190" i="1"/>
  <c r="BF190" i="1"/>
  <c r="BG190" i="1"/>
  <c r="BH190" i="1"/>
  <c r="BI190" i="1"/>
  <c r="BJ190" i="1"/>
  <c r="BK190" i="1"/>
  <c r="BL190" i="1"/>
  <c r="BM190" i="1"/>
  <c r="BN190" i="1"/>
  <c r="BO190" i="1"/>
  <c r="BP190" i="1"/>
  <c r="BQ190" i="1"/>
  <c r="BR190" i="1"/>
  <c r="BS190" i="1"/>
  <c r="BT190" i="1"/>
  <c r="BU190" i="1"/>
  <c r="BV190" i="1"/>
  <c r="BW190" i="1"/>
  <c r="BX190" i="1"/>
  <c r="BY190" i="1"/>
  <c r="BZ190" i="1"/>
  <c r="CA190" i="1"/>
  <c r="CB190" i="1"/>
  <c r="CC190" i="1"/>
  <c r="CD190" i="1"/>
  <c r="CE190" i="1"/>
  <c r="CF190" i="1"/>
  <c r="CG190" i="1"/>
  <c r="CH190" i="1"/>
  <c r="CI190" i="1"/>
  <c r="CJ190" i="1"/>
  <c r="CK190" i="1"/>
  <c r="CL190" i="1"/>
  <c r="CM190" i="1"/>
  <c r="CN190" i="1"/>
  <c r="CO190" i="1"/>
  <c r="CP190" i="1"/>
  <c r="CQ190" i="1"/>
  <c r="CR190" i="1"/>
  <c r="CS190" i="1"/>
  <c r="CT190" i="1"/>
  <c r="CU190" i="1"/>
  <c r="CV190" i="1"/>
  <c r="CW190" i="1"/>
  <c r="CX190" i="1"/>
  <c r="CY190" i="1"/>
  <c r="CZ190" i="1"/>
  <c r="DA190" i="1"/>
  <c r="DB190" i="1"/>
  <c r="DC190" i="1"/>
  <c r="DD190" i="1"/>
  <c r="DE190" i="1"/>
  <c r="DF190" i="1"/>
  <c r="DG190" i="1"/>
  <c r="DH190" i="1"/>
  <c r="DI190" i="1"/>
  <c r="DJ190" i="1"/>
  <c r="DK190" i="1"/>
  <c r="DL190" i="1"/>
  <c r="DM190" i="1"/>
  <c r="DN190" i="1"/>
  <c r="DO190" i="1"/>
  <c r="DP190" i="1"/>
  <c r="DQ190" i="1"/>
  <c r="DR190" i="1"/>
  <c r="DS190" i="1"/>
  <c r="DT190" i="1"/>
  <c r="DU190" i="1"/>
  <c r="DV190" i="1"/>
  <c r="DW190" i="1"/>
  <c r="DX190" i="1"/>
  <c r="DY190" i="1"/>
  <c r="DZ190" i="1"/>
  <c r="EA190" i="1"/>
  <c r="EB190" i="1"/>
  <c r="EC190" i="1"/>
  <c r="ED190" i="1"/>
  <c r="EE190" i="1"/>
  <c r="EF190" i="1"/>
  <c r="EG190" i="1"/>
  <c r="EH190" i="1"/>
  <c r="EI190" i="1"/>
  <c r="EJ190" i="1"/>
  <c r="EK190" i="1"/>
  <c r="EL190" i="1"/>
  <c r="EM190" i="1"/>
  <c r="EN190" i="1"/>
  <c r="EO190" i="1"/>
  <c r="EP190" i="1"/>
  <c r="EQ190" i="1"/>
  <c r="ER190" i="1"/>
  <c r="ES190" i="1"/>
  <c r="ET190" i="1"/>
  <c r="EU190" i="1"/>
  <c r="EV190" i="1"/>
  <c r="EW190" i="1"/>
  <c r="EX190" i="1"/>
  <c r="EY190" i="1"/>
  <c r="EZ190" i="1"/>
  <c r="FA190" i="1"/>
  <c r="FB190" i="1"/>
  <c r="FC190" i="1"/>
  <c r="FD190" i="1"/>
  <c r="FE190" i="1"/>
  <c r="FF190" i="1"/>
  <c r="FG190" i="1"/>
  <c r="FH190" i="1"/>
  <c r="FI190" i="1"/>
  <c r="FJ190" i="1"/>
  <c r="FK190" i="1"/>
  <c r="FL190" i="1"/>
  <c r="FM190" i="1"/>
  <c r="FN190" i="1"/>
  <c r="FO190" i="1"/>
  <c r="FP190" i="1"/>
  <c r="FQ190" i="1"/>
  <c r="FR190" i="1"/>
  <c r="FS190" i="1"/>
  <c r="FT190" i="1"/>
  <c r="FU190" i="1"/>
  <c r="FV190" i="1"/>
  <c r="FW190" i="1"/>
  <c r="FX190" i="1"/>
  <c r="FY190" i="1"/>
  <c r="FZ190" i="1"/>
  <c r="GA190" i="1"/>
  <c r="GB190" i="1"/>
  <c r="GC190" i="1"/>
  <c r="GD190" i="1"/>
  <c r="GE190" i="1"/>
  <c r="GF190" i="1"/>
  <c r="GG190" i="1"/>
  <c r="GH190" i="1"/>
  <c r="GI190" i="1"/>
  <c r="GJ190" i="1"/>
  <c r="GK190" i="1"/>
  <c r="GL190" i="1"/>
  <c r="GM190" i="1"/>
  <c r="GN190" i="1"/>
  <c r="GO190" i="1"/>
  <c r="GP190" i="1"/>
  <c r="GQ190" i="1"/>
  <c r="GR190" i="1"/>
  <c r="GS190" i="1"/>
  <c r="GT190" i="1"/>
  <c r="AG191" i="1"/>
  <c r="AH191" i="1"/>
  <c r="AI191" i="1"/>
  <c r="AJ191" i="1"/>
  <c r="AK191" i="1"/>
  <c r="AL191" i="1"/>
  <c r="AM191" i="1"/>
  <c r="AN191" i="1"/>
  <c r="AO191" i="1"/>
  <c r="AP191" i="1"/>
  <c r="AQ191" i="1"/>
  <c r="AR191" i="1"/>
  <c r="AS191" i="1"/>
  <c r="AT191" i="1"/>
  <c r="AU191" i="1"/>
  <c r="AV191" i="1"/>
  <c r="AW191" i="1"/>
  <c r="AX191" i="1"/>
  <c r="AY191" i="1"/>
  <c r="AZ191" i="1"/>
  <c r="BA191" i="1"/>
  <c r="BB191" i="1"/>
  <c r="BC191" i="1"/>
  <c r="BD191" i="1"/>
  <c r="BE191" i="1"/>
  <c r="BF191" i="1"/>
  <c r="BG191" i="1"/>
  <c r="BH191" i="1"/>
  <c r="BI191" i="1"/>
  <c r="BJ191" i="1"/>
  <c r="BK191" i="1"/>
  <c r="BL191" i="1"/>
  <c r="BM191" i="1"/>
  <c r="BN191" i="1"/>
  <c r="BO191" i="1"/>
  <c r="BP191" i="1"/>
  <c r="BQ191" i="1"/>
  <c r="BR191" i="1"/>
  <c r="BS191" i="1"/>
  <c r="BT191" i="1"/>
  <c r="BU191" i="1"/>
  <c r="BV191" i="1"/>
  <c r="BW191" i="1"/>
  <c r="BX191" i="1"/>
  <c r="BY191" i="1"/>
  <c r="BZ191" i="1"/>
  <c r="CA191" i="1"/>
  <c r="CB191" i="1"/>
  <c r="CC191" i="1"/>
  <c r="CD191" i="1"/>
  <c r="CE191" i="1"/>
  <c r="CF191" i="1"/>
  <c r="CG191" i="1"/>
  <c r="CH191" i="1"/>
  <c r="CI191" i="1"/>
  <c r="CJ191" i="1"/>
  <c r="CK191" i="1"/>
  <c r="CL191" i="1"/>
  <c r="CM191" i="1"/>
  <c r="CN191" i="1"/>
  <c r="CO191" i="1"/>
  <c r="CP191" i="1"/>
  <c r="CQ191" i="1"/>
  <c r="CR191" i="1"/>
  <c r="CS191" i="1"/>
  <c r="CT191" i="1"/>
  <c r="CU191" i="1"/>
  <c r="CV191" i="1"/>
  <c r="CW191" i="1"/>
  <c r="CX191" i="1"/>
  <c r="CY191" i="1"/>
  <c r="CZ191" i="1"/>
  <c r="DA191" i="1"/>
  <c r="DB191" i="1"/>
  <c r="DC191" i="1"/>
  <c r="DD191" i="1"/>
  <c r="DE191" i="1"/>
  <c r="DF191" i="1"/>
  <c r="DG191" i="1"/>
  <c r="DH191" i="1"/>
  <c r="DI191" i="1"/>
  <c r="DJ191" i="1"/>
  <c r="DK191" i="1"/>
  <c r="DL191" i="1"/>
  <c r="DM191" i="1"/>
  <c r="DN191" i="1"/>
  <c r="DO191" i="1"/>
  <c r="DP191" i="1"/>
  <c r="DQ191" i="1"/>
  <c r="DR191" i="1"/>
  <c r="DS191" i="1"/>
  <c r="DT191" i="1"/>
  <c r="DU191" i="1"/>
  <c r="DV191" i="1"/>
  <c r="DW191" i="1"/>
  <c r="DX191" i="1"/>
  <c r="DY191" i="1"/>
  <c r="DZ191" i="1"/>
  <c r="EA191" i="1"/>
  <c r="EB191" i="1"/>
  <c r="EC191" i="1"/>
  <c r="ED191" i="1"/>
  <c r="EE191" i="1"/>
  <c r="EF191" i="1"/>
  <c r="EG191" i="1"/>
  <c r="EH191" i="1"/>
  <c r="EI191" i="1"/>
  <c r="EJ191" i="1"/>
  <c r="EK191" i="1"/>
  <c r="EL191" i="1"/>
  <c r="EM191" i="1"/>
  <c r="EN191" i="1"/>
  <c r="EO191" i="1"/>
  <c r="EP191" i="1"/>
  <c r="EQ191" i="1"/>
  <c r="ER191" i="1"/>
  <c r="ES191" i="1"/>
  <c r="ET191" i="1"/>
  <c r="EU191" i="1"/>
  <c r="EV191" i="1"/>
  <c r="EW191" i="1"/>
  <c r="EX191" i="1"/>
  <c r="EY191" i="1"/>
  <c r="EZ191" i="1"/>
  <c r="FA191" i="1"/>
  <c r="FB191" i="1"/>
  <c r="FC191" i="1"/>
  <c r="FD191" i="1"/>
  <c r="FE191" i="1"/>
  <c r="FF191" i="1"/>
  <c r="FG191" i="1"/>
  <c r="FH191" i="1"/>
  <c r="FI191" i="1"/>
  <c r="FJ191" i="1"/>
  <c r="FK191" i="1"/>
  <c r="FL191" i="1"/>
  <c r="FM191" i="1"/>
  <c r="FN191" i="1"/>
  <c r="FO191" i="1"/>
  <c r="FP191" i="1"/>
  <c r="FQ191" i="1"/>
  <c r="FR191" i="1"/>
  <c r="FS191" i="1"/>
  <c r="FT191" i="1"/>
  <c r="FU191" i="1"/>
  <c r="FV191" i="1"/>
  <c r="FW191" i="1"/>
  <c r="FX191" i="1"/>
  <c r="FY191" i="1"/>
  <c r="FZ191" i="1"/>
  <c r="GA191" i="1"/>
  <c r="GB191" i="1"/>
  <c r="GC191" i="1"/>
  <c r="GD191" i="1"/>
  <c r="GE191" i="1"/>
  <c r="GF191" i="1"/>
  <c r="GG191" i="1"/>
  <c r="GH191" i="1"/>
  <c r="GI191" i="1"/>
  <c r="GJ191" i="1"/>
  <c r="GK191" i="1"/>
  <c r="GL191" i="1"/>
  <c r="GM191" i="1"/>
  <c r="GN191" i="1"/>
  <c r="GO191" i="1"/>
  <c r="GP191" i="1"/>
  <c r="GQ191" i="1"/>
  <c r="GR191" i="1"/>
  <c r="GS191" i="1"/>
  <c r="GT191" i="1"/>
  <c r="AG192" i="1"/>
  <c r="AH192" i="1"/>
  <c r="AI192" i="1"/>
  <c r="AJ192" i="1"/>
  <c r="AK192" i="1"/>
  <c r="AL192" i="1"/>
  <c r="AM192" i="1"/>
  <c r="AN192" i="1"/>
  <c r="AO192" i="1"/>
  <c r="AP192" i="1"/>
  <c r="AQ192" i="1"/>
  <c r="AR192" i="1"/>
  <c r="AS192" i="1"/>
  <c r="AT192" i="1"/>
  <c r="AU192" i="1"/>
  <c r="AV192" i="1"/>
  <c r="AW192" i="1"/>
  <c r="AX192" i="1"/>
  <c r="AY192" i="1"/>
  <c r="AZ192" i="1"/>
  <c r="BA192" i="1"/>
  <c r="BB192" i="1"/>
  <c r="BC192" i="1"/>
  <c r="BD192" i="1"/>
  <c r="BE192" i="1"/>
  <c r="BF192" i="1"/>
  <c r="BG192" i="1"/>
  <c r="BH192" i="1"/>
  <c r="BI192" i="1"/>
  <c r="BJ192" i="1"/>
  <c r="BK192" i="1"/>
  <c r="BL192" i="1"/>
  <c r="BM192" i="1"/>
  <c r="BN192" i="1"/>
  <c r="BO192" i="1"/>
  <c r="BP192" i="1"/>
  <c r="BQ192" i="1"/>
  <c r="BR192" i="1"/>
  <c r="BS192" i="1"/>
  <c r="BT192" i="1"/>
  <c r="BU192" i="1"/>
  <c r="BV192" i="1"/>
  <c r="BW192" i="1"/>
  <c r="BX192" i="1"/>
  <c r="BY192" i="1"/>
  <c r="BZ192" i="1"/>
  <c r="CA192" i="1"/>
  <c r="CB192" i="1"/>
  <c r="CC192" i="1"/>
  <c r="CD192" i="1"/>
  <c r="CE192" i="1"/>
  <c r="CF192" i="1"/>
  <c r="CG192" i="1"/>
  <c r="CH192" i="1"/>
  <c r="CI192" i="1"/>
  <c r="CJ192" i="1"/>
  <c r="CK192" i="1"/>
  <c r="CL192" i="1"/>
  <c r="CM192" i="1"/>
  <c r="CN192" i="1"/>
  <c r="CO192" i="1"/>
  <c r="CP192" i="1"/>
  <c r="CQ192" i="1"/>
  <c r="CR192" i="1"/>
  <c r="CS192" i="1"/>
  <c r="CT192" i="1"/>
  <c r="CU192" i="1"/>
  <c r="CV192" i="1"/>
  <c r="CW192" i="1"/>
  <c r="CX192" i="1"/>
  <c r="CY192" i="1"/>
  <c r="CZ192" i="1"/>
  <c r="DA192" i="1"/>
  <c r="DB192" i="1"/>
  <c r="DC192" i="1"/>
  <c r="DD192" i="1"/>
  <c r="DE192" i="1"/>
  <c r="DF192" i="1"/>
  <c r="DG192" i="1"/>
  <c r="DH192" i="1"/>
  <c r="DI192" i="1"/>
  <c r="DJ192" i="1"/>
  <c r="DK192" i="1"/>
  <c r="DL192" i="1"/>
  <c r="DM192" i="1"/>
  <c r="DN192" i="1"/>
  <c r="DO192" i="1"/>
  <c r="DP192" i="1"/>
  <c r="DQ192" i="1"/>
  <c r="DR192" i="1"/>
  <c r="DS192" i="1"/>
  <c r="DT192" i="1"/>
  <c r="DU192" i="1"/>
  <c r="DV192" i="1"/>
  <c r="DW192" i="1"/>
  <c r="DX192" i="1"/>
  <c r="DY192" i="1"/>
  <c r="DZ192" i="1"/>
  <c r="EA192" i="1"/>
  <c r="EB192" i="1"/>
  <c r="EC192" i="1"/>
  <c r="ED192" i="1"/>
  <c r="EE192" i="1"/>
  <c r="EF192" i="1"/>
  <c r="EG192" i="1"/>
  <c r="EH192" i="1"/>
  <c r="EI192" i="1"/>
  <c r="EJ192" i="1"/>
  <c r="EK192" i="1"/>
  <c r="EL192" i="1"/>
  <c r="EM192" i="1"/>
  <c r="EN192" i="1"/>
  <c r="EO192" i="1"/>
  <c r="EP192" i="1"/>
  <c r="EQ192" i="1"/>
  <c r="ER192" i="1"/>
  <c r="ES192" i="1"/>
  <c r="ET192" i="1"/>
  <c r="EU192" i="1"/>
  <c r="EV192" i="1"/>
  <c r="EW192" i="1"/>
  <c r="EX192" i="1"/>
  <c r="EY192" i="1"/>
  <c r="EZ192" i="1"/>
  <c r="FA192" i="1"/>
  <c r="FB192" i="1"/>
  <c r="FC192" i="1"/>
  <c r="FD192" i="1"/>
  <c r="FE192" i="1"/>
  <c r="FF192" i="1"/>
  <c r="FG192" i="1"/>
  <c r="FH192" i="1"/>
  <c r="FI192" i="1"/>
  <c r="FJ192" i="1"/>
  <c r="FK192" i="1"/>
  <c r="FL192" i="1"/>
  <c r="FM192" i="1"/>
  <c r="FN192" i="1"/>
  <c r="FO192" i="1"/>
  <c r="FP192" i="1"/>
  <c r="FQ192" i="1"/>
  <c r="FR192" i="1"/>
  <c r="FS192" i="1"/>
  <c r="FT192" i="1"/>
  <c r="FU192" i="1"/>
  <c r="FV192" i="1"/>
  <c r="FW192" i="1"/>
  <c r="FX192" i="1"/>
  <c r="FY192" i="1"/>
  <c r="FZ192" i="1"/>
  <c r="GA192" i="1"/>
  <c r="GB192" i="1"/>
  <c r="GC192" i="1"/>
  <c r="GD192" i="1"/>
  <c r="GE192" i="1"/>
  <c r="GF192" i="1"/>
  <c r="GG192" i="1"/>
  <c r="GH192" i="1"/>
  <c r="GI192" i="1"/>
  <c r="GJ192" i="1"/>
  <c r="GK192" i="1"/>
  <c r="GL192" i="1"/>
  <c r="GM192" i="1"/>
  <c r="GN192" i="1"/>
  <c r="GO192" i="1"/>
  <c r="GP192" i="1"/>
  <c r="GQ192" i="1"/>
  <c r="GR192" i="1"/>
  <c r="GS192" i="1"/>
  <c r="GT192" i="1"/>
  <c r="AG193" i="1"/>
  <c r="AH193" i="1"/>
  <c r="AI193" i="1"/>
  <c r="AJ193" i="1"/>
  <c r="AK193" i="1"/>
  <c r="AL193" i="1"/>
  <c r="AM193" i="1"/>
  <c r="AN193" i="1"/>
  <c r="AO193" i="1"/>
  <c r="AP193" i="1"/>
  <c r="AQ193" i="1"/>
  <c r="AR193" i="1"/>
  <c r="AS193" i="1"/>
  <c r="AT193" i="1"/>
  <c r="AU193" i="1"/>
  <c r="AV193" i="1"/>
  <c r="AW193" i="1"/>
  <c r="AX193" i="1"/>
  <c r="AY193" i="1"/>
  <c r="AZ193" i="1"/>
  <c r="BA193" i="1"/>
  <c r="BB193" i="1"/>
  <c r="BC193" i="1"/>
  <c r="BD193" i="1"/>
  <c r="BE193" i="1"/>
  <c r="BF193" i="1"/>
  <c r="BG193" i="1"/>
  <c r="BH193" i="1"/>
  <c r="BI193" i="1"/>
  <c r="BJ193" i="1"/>
  <c r="BK193" i="1"/>
  <c r="BL193" i="1"/>
  <c r="BM193" i="1"/>
  <c r="BN193" i="1"/>
  <c r="BO193" i="1"/>
  <c r="BP193" i="1"/>
  <c r="BQ193" i="1"/>
  <c r="BR193" i="1"/>
  <c r="BS193" i="1"/>
  <c r="BT193" i="1"/>
  <c r="BU193" i="1"/>
  <c r="BV193" i="1"/>
  <c r="BW193" i="1"/>
  <c r="BX193" i="1"/>
  <c r="BY193" i="1"/>
  <c r="BZ193" i="1"/>
  <c r="CA193" i="1"/>
  <c r="CB193" i="1"/>
  <c r="CC193" i="1"/>
  <c r="CD193" i="1"/>
  <c r="CE193" i="1"/>
  <c r="CF193" i="1"/>
  <c r="CG193" i="1"/>
  <c r="CH193" i="1"/>
  <c r="CI193" i="1"/>
  <c r="CJ193" i="1"/>
  <c r="CK193" i="1"/>
  <c r="CL193" i="1"/>
  <c r="CM193" i="1"/>
  <c r="CN193" i="1"/>
  <c r="CO193" i="1"/>
  <c r="CP193" i="1"/>
  <c r="CQ193" i="1"/>
  <c r="CR193" i="1"/>
  <c r="CS193" i="1"/>
  <c r="CT193" i="1"/>
  <c r="CU193" i="1"/>
  <c r="CV193" i="1"/>
  <c r="CW193" i="1"/>
  <c r="CX193" i="1"/>
  <c r="CY193" i="1"/>
  <c r="CZ193" i="1"/>
  <c r="DA193" i="1"/>
  <c r="DB193" i="1"/>
  <c r="DC193" i="1"/>
  <c r="DD193" i="1"/>
  <c r="DE193" i="1"/>
  <c r="DF193" i="1"/>
  <c r="DG193" i="1"/>
  <c r="DH193" i="1"/>
  <c r="DI193" i="1"/>
  <c r="DJ193" i="1"/>
  <c r="DK193" i="1"/>
  <c r="DL193" i="1"/>
  <c r="DM193" i="1"/>
  <c r="DN193" i="1"/>
  <c r="DO193" i="1"/>
  <c r="DP193" i="1"/>
  <c r="DQ193" i="1"/>
  <c r="DR193" i="1"/>
  <c r="DS193" i="1"/>
  <c r="DT193" i="1"/>
  <c r="DU193" i="1"/>
  <c r="DV193" i="1"/>
  <c r="DW193" i="1"/>
  <c r="DX193" i="1"/>
  <c r="DY193" i="1"/>
  <c r="DZ193" i="1"/>
  <c r="EA193" i="1"/>
  <c r="EB193" i="1"/>
  <c r="EC193" i="1"/>
  <c r="ED193" i="1"/>
  <c r="EE193" i="1"/>
  <c r="EF193" i="1"/>
  <c r="EG193" i="1"/>
  <c r="EH193" i="1"/>
  <c r="EI193" i="1"/>
  <c r="EJ193" i="1"/>
  <c r="EK193" i="1"/>
  <c r="EL193" i="1"/>
  <c r="EM193" i="1"/>
  <c r="EN193" i="1"/>
  <c r="EO193" i="1"/>
  <c r="EP193" i="1"/>
  <c r="EQ193" i="1"/>
  <c r="ER193" i="1"/>
  <c r="ES193" i="1"/>
  <c r="ET193" i="1"/>
  <c r="EU193" i="1"/>
  <c r="EV193" i="1"/>
  <c r="EW193" i="1"/>
  <c r="EX193" i="1"/>
  <c r="EY193" i="1"/>
  <c r="EZ193" i="1"/>
  <c r="FA193" i="1"/>
  <c r="FB193" i="1"/>
  <c r="FC193" i="1"/>
  <c r="FD193" i="1"/>
  <c r="FE193" i="1"/>
  <c r="FF193" i="1"/>
  <c r="FG193" i="1"/>
  <c r="FH193" i="1"/>
  <c r="FI193" i="1"/>
  <c r="FJ193" i="1"/>
  <c r="FK193" i="1"/>
  <c r="FL193" i="1"/>
  <c r="FM193" i="1"/>
  <c r="FN193" i="1"/>
  <c r="FO193" i="1"/>
  <c r="FP193" i="1"/>
  <c r="FQ193" i="1"/>
  <c r="FR193" i="1"/>
  <c r="FS193" i="1"/>
  <c r="FT193" i="1"/>
  <c r="FU193" i="1"/>
  <c r="FV193" i="1"/>
  <c r="FW193" i="1"/>
  <c r="FX193" i="1"/>
  <c r="FY193" i="1"/>
  <c r="FZ193" i="1"/>
  <c r="GA193" i="1"/>
  <c r="GB193" i="1"/>
  <c r="GC193" i="1"/>
  <c r="GD193" i="1"/>
  <c r="GE193" i="1"/>
  <c r="GF193" i="1"/>
  <c r="GG193" i="1"/>
  <c r="GH193" i="1"/>
  <c r="GI193" i="1"/>
  <c r="GJ193" i="1"/>
  <c r="GK193" i="1"/>
  <c r="GL193" i="1"/>
  <c r="GM193" i="1"/>
  <c r="GN193" i="1"/>
  <c r="GO193" i="1"/>
  <c r="GP193" i="1"/>
  <c r="GQ193" i="1"/>
  <c r="GR193" i="1"/>
  <c r="GS193" i="1"/>
  <c r="GT193" i="1"/>
  <c r="AG194" i="1"/>
  <c r="AH194" i="1"/>
  <c r="AI194" i="1"/>
  <c r="AJ194" i="1"/>
  <c r="AK194" i="1"/>
  <c r="AL194" i="1"/>
  <c r="AM194" i="1"/>
  <c r="AN194" i="1"/>
  <c r="AO194" i="1"/>
  <c r="AP194" i="1"/>
  <c r="AQ194" i="1"/>
  <c r="AR194" i="1"/>
  <c r="AS194" i="1"/>
  <c r="AT194" i="1"/>
  <c r="AU194" i="1"/>
  <c r="AV194" i="1"/>
  <c r="AW194" i="1"/>
  <c r="AX194" i="1"/>
  <c r="AY194" i="1"/>
  <c r="AZ194" i="1"/>
  <c r="BA194" i="1"/>
  <c r="BB194" i="1"/>
  <c r="BC194" i="1"/>
  <c r="BD194" i="1"/>
  <c r="BE194" i="1"/>
  <c r="BF194" i="1"/>
  <c r="BG194" i="1"/>
  <c r="BH194" i="1"/>
  <c r="BI194" i="1"/>
  <c r="BJ194" i="1"/>
  <c r="BK194" i="1"/>
  <c r="BL194" i="1"/>
  <c r="BM194" i="1"/>
  <c r="BN194" i="1"/>
  <c r="BO194" i="1"/>
  <c r="BP194" i="1"/>
  <c r="BQ194" i="1"/>
  <c r="BR194" i="1"/>
  <c r="BS194" i="1"/>
  <c r="BT194" i="1"/>
  <c r="BU194" i="1"/>
  <c r="BV194" i="1"/>
  <c r="BW194" i="1"/>
  <c r="BX194" i="1"/>
  <c r="BY194" i="1"/>
  <c r="BZ194" i="1"/>
  <c r="CA194" i="1"/>
  <c r="CB194" i="1"/>
  <c r="CC194" i="1"/>
  <c r="CD194" i="1"/>
  <c r="CE194" i="1"/>
  <c r="CF194" i="1"/>
  <c r="CG194" i="1"/>
  <c r="CH194" i="1"/>
  <c r="CI194" i="1"/>
  <c r="CJ194" i="1"/>
  <c r="CK194" i="1"/>
  <c r="CL194" i="1"/>
  <c r="CM194" i="1"/>
  <c r="CN194" i="1"/>
  <c r="CO194" i="1"/>
  <c r="CP194" i="1"/>
  <c r="CQ194" i="1"/>
  <c r="CR194" i="1"/>
  <c r="CS194" i="1"/>
  <c r="CT194" i="1"/>
  <c r="CU194" i="1"/>
  <c r="CV194" i="1"/>
  <c r="CW194" i="1"/>
  <c r="CX194" i="1"/>
  <c r="CY194" i="1"/>
  <c r="CZ194" i="1"/>
  <c r="DA194" i="1"/>
  <c r="DB194" i="1"/>
  <c r="DC194" i="1"/>
  <c r="DD194" i="1"/>
  <c r="DE194" i="1"/>
  <c r="DF194" i="1"/>
  <c r="DG194" i="1"/>
  <c r="DH194" i="1"/>
  <c r="DI194" i="1"/>
  <c r="DJ194" i="1"/>
  <c r="DK194" i="1"/>
  <c r="DL194" i="1"/>
  <c r="DM194" i="1"/>
  <c r="DN194" i="1"/>
  <c r="DO194" i="1"/>
  <c r="DP194" i="1"/>
  <c r="DQ194" i="1"/>
  <c r="DR194" i="1"/>
  <c r="DS194" i="1"/>
  <c r="DT194" i="1"/>
  <c r="DU194" i="1"/>
  <c r="DV194" i="1"/>
  <c r="DW194" i="1"/>
  <c r="DX194" i="1"/>
  <c r="DY194" i="1"/>
  <c r="DZ194" i="1"/>
  <c r="EA194" i="1"/>
  <c r="EB194" i="1"/>
  <c r="EC194" i="1"/>
  <c r="ED194" i="1"/>
  <c r="EE194" i="1"/>
  <c r="EF194" i="1"/>
  <c r="EG194" i="1"/>
  <c r="EH194" i="1"/>
  <c r="EI194" i="1"/>
  <c r="EJ194" i="1"/>
  <c r="EK194" i="1"/>
  <c r="EL194" i="1"/>
  <c r="EM194" i="1"/>
  <c r="EN194" i="1"/>
  <c r="EO194" i="1"/>
  <c r="EP194" i="1"/>
  <c r="EQ194" i="1"/>
  <c r="ER194" i="1"/>
  <c r="ES194" i="1"/>
  <c r="ET194" i="1"/>
  <c r="EU194" i="1"/>
  <c r="EV194" i="1"/>
  <c r="EW194" i="1"/>
  <c r="EX194" i="1"/>
  <c r="EY194" i="1"/>
  <c r="EZ194" i="1"/>
  <c r="FA194" i="1"/>
  <c r="FB194" i="1"/>
  <c r="FC194" i="1"/>
  <c r="FD194" i="1"/>
  <c r="FE194" i="1"/>
  <c r="FF194" i="1"/>
  <c r="FG194" i="1"/>
  <c r="FH194" i="1"/>
  <c r="FI194" i="1"/>
  <c r="FJ194" i="1"/>
  <c r="FK194" i="1"/>
  <c r="FL194" i="1"/>
  <c r="FM194" i="1"/>
  <c r="FN194" i="1"/>
  <c r="FO194" i="1"/>
  <c r="FP194" i="1"/>
  <c r="FQ194" i="1"/>
  <c r="FR194" i="1"/>
  <c r="FS194" i="1"/>
  <c r="FT194" i="1"/>
  <c r="FU194" i="1"/>
  <c r="FV194" i="1"/>
  <c r="FW194" i="1"/>
  <c r="FX194" i="1"/>
  <c r="FY194" i="1"/>
  <c r="FZ194" i="1"/>
  <c r="GA194" i="1"/>
  <c r="GB194" i="1"/>
  <c r="GC194" i="1"/>
  <c r="GD194" i="1"/>
  <c r="GE194" i="1"/>
  <c r="GF194" i="1"/>
  <c r="GG194" i="1"/>
  <c r="GH194" i="1"/>
  <c r="GI194" i="1"/>
  <c r="GJ194" i="1"/>
  <c r="GK194" i="1"/>
  <c r="GL194" i="1"/>
  <c r="GM194" i="1"/>
  <c r="GN194" i="1"/>
  <c r="GO194" i="1"/>
  <c r="GP194" i="1"/>
  <c r="GQ194" i="1"/>
  <c r="GR194" i="1"/>
  <c r="GS194" i="1"/>
  <c r="GT194" i="1"/>
  <c r="AG195" i="1"/>
  <c r="AH195" i="1"/>
  <c r="AI195" i="1"/>
  <c r="AJ195" i="1"/>
  <c r="AK195" i="1"/>
  <c r="AL195" i="1"/>
  <c r="AM195" i="1"/>
  <c r="AN195" i="1"/>
  <c r="AO195" i="1"/>
  <c r="AP195" i="1"/>
  <c r="AQ195" i="1"/>
  <c r="AR195" i="1"/>
  <c r="AS195" i="1"/>
  <c r="AT195" i="1"/>
  <c r="AU195" i="1"/>
  <c r="AV195" i="1"/>
  <c r="AW195" i="1"/>
  <c r="AX195" i="1"/>
  <c r="AY195" i="1"/>
  <c r="AZ195" i="1"/>
  <c r="BA195" i="1"/>
  <c r="BB195" i="1"/>
  <c r="BC195" i="1"/>
  <c r="BD195" i="1"/>
  <c r="BE195" i="1"/>
  <c r="BF195" i="1"/>
  <c r="BG195" i="1"/>
  <c r="BH195" i="1"/>
  <c r="BI195" i="1"/>
  <c r="BJ195" i="1"/>
  <c r="BK195" i="1"/>
  <c r="BL195" i="1"/>
  <c r="BM195" i="1"/>
  <c r="BN195" i="1"/>
  <c r="BO195" i="1"/>
  <c r="BP195" i="1"/>
  <c r="BQ195" i="1"/>
  <c r="BR195" i="1"/>
  <c r="BS195" i="1"/>
  <c r="BT195" i="1"/>
  <c r="BU195" i="1"/>
  <c r="BV195" i="1"/>
  <c r="BW195" i="1"/>
  <c r="BX195" i="1"/>
  <c r="BY195" i="1"/>
  <c r="BZ195" i="1"/>
  <c r="CA195" i="1"/>
  <c r="CB195" i="1"/>
  <c r="CC195" i="1"/>
  <c r="CD195" i="1"/>
  <c r="CE195" i="1"/>
  <c r="CF195" i="1"/>
  <c r="CG195" i="1"/>
  <c r="CH195" i="1"/>
  <c r="CI195" i="1"/>
  <c r="CJ195" i="1"/>
  <c r="CK195" i="1"/>
  <c r="CL195" i="1"/>
  <c r="CM195" i="1"/>
  <c r="CN195" i="1"/>
  <c r="CO195" i="1"/>
  <c r="CP195" i="1"/>
  <c r="CQ195" i="1"/>
  <c r="CR195" i="1"/>
  <c r="CS195" i="1"/>
  <c r="CT195" i="1"/>
  <c r="CU195" i="1"/>
  <c r="CV195" i="1"/>
  <c r="CW195" i="1"/>
  <c r="CX195" i="1"/>
  <c r="CY195" i="1"/>
  <c r="CZ195" i="1"/>
  <c r="DA195" i="1"/>
  <c r="DB195" i="1"/>
  <c r="DC195" i="1"/>
  <c r="DD195" i="1"/>
  <c r="DE195" i="1"/>
  <c r="DF195" i="1"/>
  <c r="DG195" i="1"/>
  <c r="DH195" i="1"/>
  <c r="DI195" i="1"/>
  <c r="DJ195" i="1"/>
  <c r="DK195" i="1"/>
  <c r="DL195" i="1"/>
  <c r="DM195" i="1"/>
  <c r="DN195" i="1"/>
  <c r="DO195" i="1"/>
  <c r="DP195" i="1"/>
  <c r="DQ195" i="1"/>
  <c r="DR195" i="1"/>
  <c r="DS195" i="1"/>
  <c r="DT195" i="1"/>
  <c r="DU195" i="1"/>
  <c r="DV195" i="1"/>
  <c r="DW195" i="1"/>
  <c r="DX195" i="1"/>
  <c r="DY195" i="1"/>
  <c r="DZ195" i="1"/>
  <c r="EA195" i="1"/>
  <c r="EB195" i="1"/>
  <c r="EC195" i="1"/>
  <c r="ED195" i="1"/>
  <c r="EE195" i="1"/>
  <c r="EF195" i="1"/>
  <c r="EG195" i="1"/>
  <c r="EH195" i="1"/>
  <c r="EI195" i="1"/>
  <c r="EJ195" i="1"/>
  <c r="EK195" i="1"/>
  <c r="EL195" i="1"/>
  <c r="EM195" i="1"/>
  <c r="EN195" i="1"/>
  <c r="EO195" i="1"/>
  <c r="EP195" i="1"/>
  <c r="EQ195" i="1"/>
  <c r="ER195" i="1"/>
  <c r="ES195" i="1"/>
  <c r="ET195" i="1"/>
  <c r="EU195" i="1"/>
  <c r="EV195" i="1"/>
  <c r="EW195" i="1"/>
  <c r="EX195" i="1"/>
  <c r="EY195" i="1"/>
  <c r="EZ195" i="1"/>
  <c r="FA195" i="1"/>
  <c r="FB195" i="1"/>
  <c r="FC195" i="1"/>
  <c r="FD195" i="1"/>
  <c r="FE195" i="1"/>
  <c r="FF195" i="1"/>
  <c r="FG195" i="1"/>
  <c r="FH195" i="1"/>
  <c r="FI195" i="1"/>
  <c r="FJ195" i="1"/>
  <c r="FK195" i="1"/>
  <c r="FL195" i="1"/>
  <c r="FM195" i="1"/>
  <c r="FN195" i="1"/>
  <c r="FO195" i="1"/>
  <c r="FP195" i="1"/>
  <c r="FQ195" i="1"/>
  <c r="FR195" i="1"/>
  <c r="FS195" i="1"/>
  <c r="FT195" i="1"/>
  <c r="FU195" i="1"/>
  <c r="FV195" i="1"/>
  <c r="FW195" i="1"/>
  <c r="FX195" i="1"/>
  <c r="FY195" i="1"/>
  <c r="FZ195" i="1"/>
  <c r="GA195" i="1"/>
  <c r="GB195" i="1"/>
  <c r="GC195" i="1"/>
  <c r="GD195" i="1"/>
  <c r="GE195" i="1"/>
  <c r="GF195" i="1"/>
  <c r="GG195" i="1"/>
  <c r="GH195" i="1"/>
  <c r="GI195" i="1"/>
  <c r="GJ195" i="1"/>
  <c r="GK195" i="1"/>
  <c r="GL195" i="1"/>
  <c r="GM195" i="1"/>
  <c r="GN195" i="1"/>
  <c r="GO195" i="1"/>
  <c r="GP195" i="1"/>
  <c r="GQ195" i="1"/>
  <c r="GR195" i="1"/>
  <c r="GS195" i="1"/>
  <c r="GT195" i="1"/>
  <c r="AG196" i="1"/>
  <c r="AH196" i="1"/>
  <c r="AI196" i="1"/>
  <c r="AJ196" i="1"/>
  <c r="AK196" i="1"/>
  <c r="AL196" i="1"/>
  <c r="AM196" i="1"/>
  <c r="AN196" i="1"/>
  <c r="AO196" i="1"/>
  <c r="AP196" i="1"/>
  <c r="AQ196" i="1"/>
  <c r="AR196" i="1"/>
  <c r="AS196" i="1"/>
  <c r="AT196" i="1"/>
  <c r="AU196" i="1"/>
  <c r="AV196" i="1"/>
  <c r="AW196" i="1"/>
  <c r="AX196" i="1"/>
  <c r="AY196" i="1"/>
  <c r="AZ196" i="1"/>
  <c r="BA196" i="1"/>
  <c r="BB196" i="1"/>
  <c r="BC196" i="1"/>
  <c r="BD196" i="1"/>
  <c r="BE196" i="1"/>
  <c r="BF196" i="1"/>
  <c r="BG196" i="1"/>
  <c r="BH196" i="1"/>
  <c r="BI196" i="1"/>
  <c r="BJ196" i="1"/>
  <c r="BK196" i="1"/>
  <c r="BL196" i="1"/>
  <c r="BM196" i="1"/>
  <c r="BN196" i="1"/>
  <c r="BO196" i="1"/>
  <c r="BP196" i="1"/>
  <c r="BQ196" i="1"/>
  <c r="BR196" i="1"/>
  <c r="BS196" i="1"/>
  <c r="BT196" i="1"/>
  <c r="BU196" i="1"/>
  <c r="BV196" i="1"/>
  <c r="BW196" i="1"/>
  <c r="BX196" i="1"/>
  <c r="BY196" i="1"/>
  <c r="BZ196" i="1"/>
  <c r="CA196" i="1"/>
  <c r="CB196" i="1"/>
  <c r="CC196" i="1"/>
  <c r="CD196" i="1"/>
  <c r="CE196" i="1"/>
  <c r="CF196" i="1"/>
  <c r="CG196" i="1"/>
  <c r="CH196" i="1"/>
  <c r="CI196" i="1"/>
  <c r="CJ196" i="1"/>
  <c r="CK196" i="1"/>
  <c r="CL196" i="1"/>
  <c r="CM196" i="1"/>
  <c r="CN196" i="1"/>
  <c r="CO196" i="1"/>
  <c r="CP196" i="1"/>
  <c r="CQ196" i="1"/>
  <c r="CR196" i="1"/>
  <c r="CS196" i="1"/>
  <c r="CT196" i="1"/>
  <c r="CU196" i="1"/>
  <c r="CV196" i="1"/>
  <c r="CW196" i="1"/>
  <c r="CX196" i="1"/>
  <c r="CY196" i="1"/>
  <c r="CZ196" i="1"/>
  <c r="DA196" i="1"/>
  <c r="DB196" i="1"/>
  <c r="DC196" i="1"/>
  <c r="DD196" i="1"/>
  <c r="DE196" i="1"/>
  <c r="DF196" i="1"/>
  <c r="DG196" i="1"/>
  <c r="DH196" i="1"/>
  <c r="DI196" i="1"/>
  <c r="DJ196" i="1"/>
  <c r="DK196" i="1"/>
  <c r="DL196" i="1"/>
  <c r="DM196" i="1"/>
  <c r="DN196" i="1"/>
  <c r="DO196" i="1"/>
  <c r="DP196" i="1"/>
  <c r="DQ196" i="1"/>
  <c r="DR196" i="1"/>
  <c r="DS196" i="1"/>
  <c r="DT196" i="1"/>
  <c r="DU196" i="1"/>
  <c r="DV196" i="1"/>
  <c r="DW196" i="1"/>
  <c r="DX196" i="1"/>
  <c r="DY196" i="1"/>
  <c r="DZ196" i="1"/>
  <c r="EA196" i="1"/>
  <c r="EB196" i="1"/>
  <c r="EC196" i="1"/>
  <c r="ED196" i="1"/>
  <c r="EE196" i="1"/>
  <c r="EF196" i="1"/>
  <c r="EG196" i="1"/>
  <c r="EH196" i="1"/>
  <c r="EI196" i="1"/>
  <c r="EJ196" i="1"/>
  <c r="EK196" i="1"/>
  <c r="EL196" i="1"/>
  <c r="EM196" i="1"/>
  <c r="EN196" i="1"/>
  <c r="EO196" i="1"/>
  <c r="EP196" i="1"/>
  <c r="EQ196" i="1"/>
  <c r="ER196" i="1"/>
  <c r="ES196" i="1"/>
  <c r="ET196" i="1"/>
  <c r="EU196" i="1"/>
  <c r="EV196" i="1"/>
  <c r="EW196" i="1"/>
  <c r="EX196" i="1"/>
  <c r="EY196" i="1"/>
  <c r="EZ196" i="1"/>
  <c r="FA196" i="1"/>
  <c r="FB196" i="1"/>
  <c r="FC196" i="1"/>
  <c r="FD196" i="1"/>
  <c r="FE196" i="1"/>
  <c r="FF196" i="1"/>
  <c r="FG196" i="1"/>
  <c r="FH196" i="1"/>
  <c r="FI196" i="1"/>
  <c r="FJ196" i="1"/>
  <c r="FK196" i="1"/>
  <c r="FL196" i="1"/>
  <c r="FM196" i="1"/>
  <c r="FN196" i="1"/>
  <c r="FO196" i="1"/>
  <c r="FP196" i="1"/>
  <c r="FQ196" i="1"/>
  <c r="FR196" i="1"/>
  <c r="FS196" i="1"/>
  <c r="FT196" i="1"/>
  <c r="FU196" i="1"/>
  <c r="FV196" i="1"/>
  <c r="FW196" i="1"/>
  <c r="FX196" i="1"/>
  <c r="FY196" i="1"/>
  <c r="FZ196" i="1"/>
  <c r="GA196" i="1"/>
  <c r="GB196" i="1"/>
  <c r="GC196" i="1"/>
  <c r="GD196" i="1"/>
  <c r="GE196" i="1"/>
  <c r="GF196" i="1"/>
  <c r="GG196" i="1"/>
  <c r="GH196" i="1"/>
  <c r="GI196" i="1"/>
  <c r="GJ196" i="1"/>
  <c r="GK196" i="1"/>
  <c r="GL196" i="1"/>
  <c r="GM196" i="1"/>
  <c r="GN196" i="1"/>
  <c r="GO196" i="1"/>
  <c r="GP196" i="1"/>
  <c r="GQ196" i="1"/>
  <c r="GR196" i="1"/>
  <c r="GS196" i="1"/>
  <c r="GT196" i="1"/>
  <c r="AG197" i="1"/>
  <c r="AH197" i="1"/>
  <c r="AI197" i="1"/>
  <c r="AJ197" i="1"/>
  <c r="AK197" i="1"/>
  <c r="AL197" i="1"/>
  <c r="AM197" i="1"/>
  <c r="AN197" i="1"/>
  <c r="AO197" i="1"/>
  <c r="AP197" i="1"/>
  <c r="AQ197" i="1"/>
  <c r="AR197" i="1"/>
  <c r="AS197" i="1"/>
  <c r="AT197" i="1"/>
  <c r="AU197" i="1"/>
  <c r="AV197" i="1"/>
  <c r="AW197" i="1"/>
  <c r="AX197" i="1"/>
  <c r="AY197" i="1"/>
  <c r="AZ197" i="1"/>
  <c r="BA197" i="1"/>
  <c r="BB197" i="1"/>
  <c r="BC197" i="1"/>
  <c r="BD197" i="1"/>
  <c r="BE197" i="1"/>
  <c r="BF197" i="1"/>
  <c r="BG197" i="1"/>
  <c r="BH197" i="1"/>
  <c r="BI197" i="1"/>
  <c r="BJ197" i="1"/>
  <c r="BK197" i="1"/>
  <c r="BL197" i="1"/>
  <c r="BM197" i="1"/>
  <c r="BN197" i="1"/>
  <c r="BO197" i="1"/>
  <c r="BP197" i="1"/>
  <c r="BQ197" i="1"/>
  <c r="BR197" i="1"/>
  <c r="BS197" i="1"/>
  <c r="BT197" i="1"/>
  <c r="BU197" i="1"/>
  <c r="BV197" i="1"/>
  <c r="BW197" i="1"/>
  <c r="BX197" i="1"/>
  <c r="BY197" i="1"/>
  <c r="BZ197" i="1"/>
  <c r="CA197" i="1"/>
  <c r="CB197" i="1"/>
  <c r="CC197" i="1"/>
  <c r="CD197" i="1"/>
  <c r="CE197" i="1"/>
  <c r="CF197" i="1"/>
  <c r="CG197" i="1"/>
  <c r="CH197" i="1"/>
  <c r="CI197" i="1"/>
  <c r="CJ197" i="1"/>
  <c r="CK197" i="1"/>
  <c r="CL197" i="1"/>
  <c r="CM197" i="1"/>
  <c r="CN197" i="1"/>
  <c r="CO197" i="1"/>
  <c r="CP197" i="1"/>
  <c r="CQ197" i="1"/>
  <c r="CR197" i="1"/>
  <c r="CS197" i="1"/>
  <c r="CT197" i="1"/>
  <c r="CU197" i="1"/>
  <c r="CV197" i="1"/>
  <c r="CW197" i="1"/>
  <c r="CX197" i="1"/>
  <c r="CY197" i="1"/>
  <c r="CZ197" i="1"/>
  <c r="DA197" i="1"/>
  <c r="DB197" i="1"/>
  <c r="DC197" i="1"/>
  <c r="DD197" i="1"/>
  <c r="DE197" i="1"/>
  <c r="DF197" i="1"/>
  <c r="DG197" i="1"/>
  <c r="DH197" i="1"/>
  <c r="DI197" i="1"/>
  <c r="DJ197" i="1"/>
  <c r="DK197" i="1"/>
  <c r="DL197" i="1"/>
  <c r="DM197" i="1"/>
  <c r="DN197" i="1"/>
  <c r="DO197" i="1"/>
  <c r="DP197" i="1"/>
  <c r="DQ197" i="1"/>
  <c r="DR197" i="1"/>
  <c r="DS197" i="1"/>
  <c r="DT197" i="1"/>
  <c r="DU197" i="1"/>
  <c r="DV197" i="1"/>
  <c r="DW197" i="1"/>
  <c r="DX197" i="1"/>
  <c r="DY197" i="1"/>
  <c r="DZ197" i="1"/>
  <c r="EA197" i="1"/>
  <c r="EB197" i="1"/>
  <c r="EC197" i="1"/>
  <c r="ED197" i="1"/>
  <c r="EE197" i="1"/>
  <c r="EF197" i="1"/>
  <c r="EG197" i="1"/>
  <c r="EH197" i="1"/>
  <c r="EI197" i="1"/>
  <c r="EJ197" i="1"/>
  <c r="EK197" i="1"/>
  <c r="EL197" i="1"/>
  <c r="EM197" i="1"/>
  <c r="EN197" i="1"/>
  <c r="EO197" i="1"/>
  <c r="EP197" i="1"/>
  <c r="EQ197" i="1"/>
  <c r="ER197" i="1"/>
  <c r="ES197" i="1"/>
  <c r="ET197" i="1"/>
  <c r="EU197" i="1"/>
  <c r="EV197" i="1"/>
  <c r="EW197" i="1"/>
  <c r="EX197" i="1"/>
  <c r="EY197" i="1"/>
  <c r="EZ197" i="1"/>
  <c r="FA197" i="1"/>
  <c r="FB197" i="1"/>
  <c r="FC197" i="1"/>
  <c r="FD197" i="1"/>
  <c r="FE197" i="1"/>
  <c r="FF197" i="1"/>
  <c r="FG197" i="1"/>
  <c r="FH197" i="1"/>
  <c r="FI197" i="1"/>
  <c r="FJ197" i="1"/>
  <c r="FK197" i="1"/>
  <c r="FL197" i="1"/>
  <c r="FM197" i="1"/>
  <c r="FN197" i="1"/>
  <c r="FO197" i="1"/>
  <c r="FP197" i="1"/>
  <c r="FQ197" i="1"/>
  <c r="FR197" i="1"/>
  <c r="FS197" i="1"/>
  <c r="FT197" i="1"/>
  <c r="FU197" i="1"/>
  <c r="FV197" i="1"/>
  <c r="FW197" i="1"/>
  <c r="FX197" i="1"/>
  <c r="FY197" i="1"/>
  <c r="FZ197" i="1"/>
  <c r="GA197" i="1"/>
  <c r="GB197" i="1"/>
  <c r="GC197" i="1"/>
  <c r="GD197" i="1"/>
  <c r="GE197" i="1"/>
  <c r="GF197" i="1"/>
  <c r="GG197" i="1"/>
  <c r="GH197" i="1"/>
  <c r="GI197" i="1"/>
  <c r="GJ197" i="1"/>
  <c r="GK197" i="1"/>
  <c r="GL197" i="1"/>
  <c r="GM197" i="1"/>
  <c r="GN197" i="1"/>
  <c r="GO197" i="1"/>
  <c r="GP197" i="1"/>
  <c r="GQ197" i="1"/>
  <c r="GR197" i="1"/>
  <c r="GS197" i="1"/>
  <c r="GT197" i="1"/>
  <c r="AG198" i="1"/>
  <c r="AH198" i="1"/>
  <c r="AI198" i="1"/>
  <c r="AJ198" i="1"/>
  <c r="AK198" i="1"/>
  <c r="AL198" i="1"/>
  <c r="AM198" i="1"/>
  <c r="AN198" i="1"/>
  <c r="AO198" i="1"/>
  <c r="AP198" i="1"/>
  <c r="AQ198" i="1"/>
  <c r="AR198" i="1"/>
  <c r="AS198" i="1"/>
  <c r="AT198" i="1"/>
  <c r="AU198" i="1"/>
  <c r="AV198" i="1"/>
  <c r="AW198" i="1"/>
  <c r="AX198" i="1"/>
  <c r="AY198" i="1"/>
  <c r="AZ198" i="1"/>
  <c r="BA198" i="1"/>
  <c r="BB198" i="1"/>
  <c r="BC198" i="1"/>
  <c r="BD198" i="1"/>
  <c r="BE198" i="1"/>
  <c r="BF198" i="1"/>
  <c r="BG198" i="1"/>
  <c r="BH198" i="1"/>
  <c r="BI198" i="1"/>
  <c r="BJ198" i="1"/>
  <c r="BK198" i="1"/>
  <c r="BL198" i="1"/>
  <c r="BM198" i="1"/>
  <c r="BN198" i="1"/>
  <c r="BO198" i="1"/>
  <c r="BP198" i="1"/>
  <c r="BQ198" i="1"/>
  <c r="BR198" i="1"/>
  <c r="BS198" i="1"/>
  <c r="BT198" i="1"/>
  <c r="BU198" i="1"/>
  <c r="BV198" i="1"/>
  <c r="BW198" i="1"/>
  <c r="BX198" i="1"/>
  <c r="BY198" i="1"/>
  <c r="BZ198" i="1"/>
  <c r="CA198" i="1"/>
  <c r="CB198" i="1"/>
  <c r="CC198" i="1"/>
  <c r="CD198" i="1"/>
  <c r="CE198" i="1"/>
  <c r="CF198" i="1"/>
  <c r="CG198" i="1"/>
  <c r="CH198" i="1"/>
  <c r="CI198" i="1"/>
  <c r="CJ198" i="1"/>
  <c r="CK198" i="1"/>
  <c r="CL198" i="1"/>
  <c r="CM198" i="1"/>
  <c r="CN198" i="1"/>
  <c r="CO198" i="1"/>
  <c r="CP198" i="1"/>
  <c r="CQ198" i="1"/>
  <c r="CR198" i="1"/>
  <c r="CS198" i="1"/>
  <c r="CT198" i="1"/>
  <c r="CU198" i="1"/>
  <c r="CV198" i="1"/>
  <c r="CW198" i="1"/>
  <c r="CX198" i="1"/>
  <c r="CY198" i="1"/>
  <c r="CZ198" i="1"/>
  <c r="DA198" i="1"/>
  <c r="DB198" i="1"/>
  <c r="DC198" i="1"/>
  <c r="DD198" i="1"/>
  <c r="DE198" i="1"/>
  <c r="DF198" i="1"/>
  <c r="DG198" i="1"/>
  <c r="DH198" i="1"/>
  <c r="DI198" i="1"/>
  <c r="DJ198" i="1"/>
  <c r="DK198" i="1"/>
  <c r="DL198" i="1"/>
  <c r="DM198" i="1"/>
  <c r="DN198" i="1"/>
  <c r="DO198" i="1"/>
  <c r="DP198" i="1"/>
  <c r="DQ198" i="1"/>
  <c r="DR198" i="1"/>
  <c r="DS198" i="1"/>
  <c r="DT198" i="1"/>
  <c r="DU198" i="1"/>
  <c r="DV198" i="1"/>
  <c r="DW198" i="1"/>
  <c r="DX198" i="1"/>
  <c r="DY198" i="1"/>
  <c r="DZ198" i="1"/>
  <c r="EA198" i="1"/>
  <c r="EB198" i="1"/>
  <c r="EC198" i="1"/>
  <c r="ED198" i="1"/>
  <c r="EE198" i="1"/>
  <c r="EF198" i="1"/>
  <c r="EG198" i="1"/>
  <c r="EH198" i="1"/>
  <c r="EI198" i="1"/>
  <c r="EJ198" i="1"/>
  <c r="EK198" i="1"/>
  <c r="EL198" i="1"/>
  <c r="EM198" i="1"/>
  <c r="EN198" i="1"/>
  <c r="EO198" i="1"/>
  <c r="EP198" i="1"/>
  <c r="EQ198" i="1"/>
  <c r="ER198" i="1"/>
  <c r="ES198" i="1"/>
  <c r="ET198" i="1"/>
  <c r="EU198" i="1"/>
  <c r="EV198" i="1"/>
  <c r="EW198" i="1"/>
  <c r="EX198" i="1"/>
  <c r="EY198" i="1"/>
  <c r="EZ198" i="1"/>
  <c r="FA198" i="1"/>
  <c r="FB198" i="1"/>
  <c r="FC198" i="1"/>
  <c r="FD198" i="1"/>
  <c r="FE198" i="1"/>
  <c r="FF198" i="1"/>
  <c r="FG198" i="1"/>
  <c r="FH198" i="1"/>
  <c r="FI198" i="1"/>
  <c r="FJ198" i="1"/>
  <c r="FK198" i="1"/>
  <c r="FL198" i="1"/>
  <c r="FM198" i="1"/>
  <c r="FN198" i="1"/>
  <c r="FO198" i="1"/>
  <c r="FP198" i="1"/>
  <c r="FQ198" i="1"/>
  <c r="FR198" i="1"/>
  <c r="FS198" i="1"/>
  <c r="FT198" i="1"/>
  <c r="FU198" i="1"/>
  <c r="FV198" i="1"/>
  <c r="FW198" i="1"/>
  <c r="FX198" i="1"/>
  <c r="FY198" i="1"/>
  <c r="FZ198" i="1"/>
  <c r="GA198" i="1"/>
  <c r="GB198" i="1"/>
  <c r="GC198" i="1"/>
  <c r="GD198" i="1"/>
  <c r="GE198" i="1"/>
  <c r="GF198" i="1"/>
  <c r="GG198" i="1"/>
  <c r="GH198" i="1"/>
  <c r="GI198" i="1"/>
  <c r="GJ198" i="1"/>
  <c r="GK198" i="1"/>
  <c r="GL198" i="1"/>
  <c r="GM198" i="1"/>
  <c r="GN198" i="1"/>
  <c r="GO198" i="1"/>
  <c r="GP198" i="1"/>
  <c r="GQ198" i="1"/>
  <c r="GR198" i="1"/>
  <c r="GS198" i="1"/>
  <c r="GT198" i="1"/>
  <c r="AG199" i="1"/>
  <c r="AH199" i="1"/>
  <c r="AI199" i="1"/>
  <c r="AJ199" i="1"/>
  <c r="AK199" i="1"/>
  <c r="AL199" i="1"/>
  <c r="AM199" i="1"/>
  <c r="AN199" i="1"/>
  <c r="AO199" i="1"/>
  <c r="AP199" i="1"/>
  <c r="AQ199" i="1"/>
  <c r="AR199" i="1"/>
  <c r="AS199" i="1"/>
  <c r="AT199" i="1"/>
  <c r="AU199" i="1"/>
  <c r="AV199" i="1"/>
  <c r="AW199" i="1"/>
  <c r="AX199" i="1"/>
  <c r="AY199" i="1"/>
  <c r="AZ199" i="1"/>
  <c r="BA199" i="1"/>
  <c r="BB199" i="1"/>
  <c r="BC199" i="1"/>
  <c r="BD199" i="1"/>
  <c r="BE199" i="1"/>
  <c r="BF199" i="1"/>
  <c r="BG199" i="1"/>
  <c r="BH199" i="1"/>
  <c r="BI199" i="1"/>
  <c r="BJ199" i="1"/>
  <c r="BK199" i="1"/>
  <c r="BL199" i="1"/>
  <c r="BM199" i="1"/>
  <c r="BN199" i="1"/>
  <c r="BO199" i="1"/>
  <c r="BP199" i="1"/>
  <c r="BQ199" i="1"/>
  <c r="BR199" i="1"/>
  <c r="BS199" i="1"/>
  <c r="BT199" i="1"/>
  <c r="BU199" i="1"/>
  <c r="BV199" i="1"/>
  <c r="BW199" i="1"/>
  <c r="BX199" i="1"/>
  <c r="BY199" i="1"/>
  <c r="BZ199" i="1"/>
  <c r="CA199" i="1"/>
  <c r="CB199" i="1"/>
  <c r="CC199" i="1"/>
  <c r="CD199" i="1"/>
  <c r="CE199" i="1"/>
  <c r="CF199" i="1"/>
  <c r="CG199" i="1"/>
  <c r="CH199" i="1"/>
  <c r="CI199" i="1"/>
  <c r="CJ199" i="1"/>
  <c r="CK199" i="1"/>
  <c r="CL199" i="1"/>
  <c r="CM199" i="1"/>
  <c r="CN199" i="1"/>
  <c r="CO199" i="1"/>
  <c r="CP199" i="1"/>
  <c r="CQ199" i="1"/>
  <c r="CR199" i="1"/>
  <c r="CS199" i="1"/>
  <c r="CT199" i="1"/>
  <c r="CU199" i="1"/>
  <c r="CV199" i="1"/>
  <c r="CW199" i="1"/>
  <c r="CX199" i="1"/>
  <c r="CY199" i="1"/>
  <c r="CZ199" i="1"/>
  <c r="DA199" i="1"/>
  <c r="DB199" i="1"/>
  <c r="DC199" i="1"/>
  <c r="DD199" i="1"/>
  <c r="DE199" i="1"/>
  <c r="DF199" i="1"/>
  <c r="DG199" i="1"/>
  <c r="DH199" i="1"/>
  <c r="DI199" i="1"/>
  <c r="DJ199" i="1"/>
  <c r="DK199" i="1"/>
  <c r="DL199" i="1"/>
  <c r="DM199" i="1"/>
  <c r="DN199" i="1"/>
  <c r="DO199" i="1"/>
  <c r="DP199" i="1"/>
  <c r="DQ199" i="1"/>
  <c r="DR199" i="1"/>
  <c r="DS199" i="1"/>
  <c r="DT199" i="1"/>
  <c r="DU199" i="1"/>
  <c r="DV199" i="1"/>
  <c r="DW199" i="1"/>
  <c r="DX199" i="1"/>
  <c r="DY199" i="1"/>
  <c r="DZ199" i="1"/>
  <c r="EA199" i="1"/>
  <c r="EB199" i="1"/>
  <c r="EC199" i="1"/>
  <c r="ED199" i="1"/>
  <c r="EE199" i="1"/>
  <c r="EF199" i="1"/>
  <c r="EG199" i="1"/>
  <c r="EH199" i="1"/>
  <c r="EI199" i="1"/>
  <c r="EJ199" i="1"/>
  <c r="EK199" i="1"/>
  <c r="EL199" i="1"/>
  <c r="EM199" i="1"/>
  <c r="EN199" i="1"/>
  <c r="EO199" i="1"/>
  <c r="EP199" i="1"/>
  <c r="EQ199" i="1"/>
  <c r="ER199" i="1"/>
  <c r="ES199" i="1"/>
  <c r="ET199" i="1"/>
  <c r="EU199" i="1"/>
  <c r="EV199" i="1"/>
  <c r="EW199" i="1"/>
  <c r="EX199" i="1"/>
  <c r="EY199" i="1"/>
  <c r="EZ199" i="1"/>
  <c r="FA199" i="1"/>
  <c r="FB199" i="1"/>
  <c r="FC199" i="1"/>
  <c r="FD199" i="1"/>
  <c r="FE199" i="1"/>
  <c r="FF199" i="1"/>
  <c r="FG199" i="1"/>
  <c r="FH199" i="1"/>
  <c r="FI199" i="1"/>
  <c r="FJ199" i="1"/>
  <c r="FK199" i="1"/>
  <c r="FL199" i="1"/>
  <c r="FM199" i="1"/>
  <c r="FN199" i="1"/>
  <c r="FO199" i="1"/>
  <c r="FP199" i="1"/>
  <c r="FQ199" i="1"/>
  <c r="FR199" i="1"/>
  <c r="FS199" i="1"/>
  <c r="FT199" i="1"/>
  <c r="FU199" i="1"/>
  <c r="FV199" i="1"/>
  <c r="FW199" i="1"/>
  <c r="FX199" i="1"/>
  <c r="FY199" i="1"/>
  <c r="FZ199" i="1"/>
  <c r="GA199" i="1"/>
  <c r="GB199" i="1"/>
  <c r="GC199" i="1"/>
  <c r="GD199" i="1"/>
  <c r="GE199" i="1"/>
  <c r="GF199" i="1"/>
  <c r="GG199" i="1"/>
  <c r="GH199" i="1"/>
  <c r="GI199" i="1"/>
  <c r="GJ199" i="1"/>
  <c r="GK199" i="1"/>
  <c r="GL199" i="1"/>
  <c r="GM199" i="1"/>
  <c r="GN199" i="1"/>
  <c r="GO199" i="1"/>
  <c r="GP199" i="1"/>
  <c r="GQ199" i="1"/>
  <c r="GR199" i="1"/>
  <c r="GS199" i="1"/>
  <c r="GT199" i="1"/>
  <c r="AG200" i="1"/>
  <c r="AH200" i="1"/>
  <c r="AI200" i="1"/>
  <c r="AJ200" i="1"/>
  <c r="AK200" i="1"/>
  <c r="AL200" i="1"/>
  <c r="AM200" i="1"/>
  <c r="AN200" i="1"/>
  <c r="AO200" i="1"/>
  <c r="AP200" i="1"/>
  <c r="AQ200" i="1"/>
  <c r="AR200" i="1"/>
  <c r="AS200" i="1"/>
  <c r="AT200" i="1"/>
  <c r="AU200" i="1"/>
  <c r="AV200" i="1"/>
  <c r="AW200" i="1"/>
  <c r="AX200" i="1"/>
  <c r="AY200" i="1"/>
  <c r="AZ200" i="1"/>
  <c r="BA200" i="1"/>
  <c r="BB200" i="1"/>
  <c r="BC200" i="1"/>
  <c r="BD200" i="1"/>
  <c r="BE200" i="1"/>
  <c r="BF200" i="1"/>
  <c r="BG200" i="1"/>
  <c r="BH200" i="1"/>
  <c r="BI200" i="1"/>
  <c r="BJ200" i="1"/>
  <c r="BK200" i="1"/>
  <c r="BL200" i="1"/>
  <c r="BM200" i="1"/>
  <c r="BN200" i="1"/>
  <c r="BO200" i="1"/>
  <c r="BP200" i="1"/>
  <c r="BQ200" i="1"/>
  <c r="BR200" i="1"/>
  <c r="BS200" i="1"/>
  <c r="BT200" i="1"/>
  <c r="BU200" i="1"/>
  <c r="BV200" i="1"/>
  <c r="BW200" i="1"/>
  <c r="BX200" i="1"/>
  <c r="BY200" i="1"/>
  <c r="BZ200" i="1"/>
  <c r="CA200" i="1"/>
  <c r="CB200" i="1"/>
  <c r="CC200" i="1"/>
  <c r="CD200" i="1"/>
  <c r="CE200" i="1"/>
  <c r="CF200" i="1"/>
  <c r="CG200" i="1"/>
  <c r="CH200" i="1"/>
  <c r="CI200" i="1"/>
  <c r="CJ200" i="1"/>
  <c r="CK200" i="1"/>
  <c r="CL200" i="1"/>
  <c r="CM200" i="1"/>
  <c r="CN200" i="1"/>
  <c r="CO200" i="1"/>
  <c r="CP200" i="1"/>
  <c r="CQ200" i="1"/>
  <c r="CR200" i="1"/>
  <c r="CS200" i="1"/>
  <c r="CT200" i="1"/>
  <c r="CU200" i="1"/>
  <c r="CV200" i="1"/>
  <c r="CW200" i="1"/>
  <c r="CX200" i="1"/>
  <c r="CY200" i="1"/>
  <c r="CZ200" i="1"/>
  <c r="DA200" i="1"/>
  <c r="DB200" i="1"/>
  <c r="DC200" i="1"/>
  <c r="DD200" i="1"/>
  <c r="DE200" i="1"/>
  <c r="DF200" i="1"/>
  <c r="DG200" i="1"/>
  <c r="DH200" i="1"/>
  <c r="DI200" i="1"/>
  <c r="DJ200" i="1"/>
  <c r="DK200" i="1"/>
  <c r="DL200" i="1"/>
  <c r="DM200" i="1"/>
  <c r="DN200" i="1"/>
  <c r="DO200" i="1"/>
  <c r="DP200" i="1"/>
  <c r="DQ200" i="1"/>
  <c r="DR200" i="1"/>
  <c r="DS200" i="1"/>
  <c r="DT200" i="1"/>
  <c r="DU200" i="1"/>
  <c r="DV200" i="1"/>
  <c r="DW200" i="1"/>
  <c r="DX200" i="1"/>
  <c r="DY200" i="1"/>
  <c r="DZ200" i="1"/>
  <c r="EA200" i="1"/>
  <c r="EB200" i="1"/>
  <c r="EC200" i="1"/>
  <c r="ED200" i="1"/>
  <c r="EE200" i="1"/>
  <c r="EF200" i="1"/>
  <c r="EG200" i="1"/>
  <c r="EH200" i="1"/>
  <c r="EI200" i="1"/>
  <c r="EJ200" i="1"/>
  <c r="EK200" i="1"/>
  <c r="EL200" i="1"/>
  <c r="EM200" i="1"/>
  <c r="EN200" i="1"/>
  <c r="EO200" i="1"/>
  <c r="EP200" i="1"/>
  <c r="EQ200" i="1"/>
  <c r="ER200" i="1"/>
  <c r="ES200" i="1"/>
  <c r="ET200" i="1"/>
  <c r="EU200" i="1"/>
  <c r="EV200" i="1"/>
  <c r="EW200" i="1"/>
  <c r="EX200" i="1"/>
  <c r="EY200" i="1"/>
  <c r="EZ200" i="1"/>
  <c r="FA200" i="1"/>
  <c r="FB200" i="1"/>
  <c r="FC200" i="1"/>
  <c r="FD200" i="1"/>
  <c r="FE200" i="1"/>
  <c r="FF200" i="1"/>
  <c r="FG200" i="1"/>
  <c r="FH200" i="1"/>
  <c r="FI200" i="1"/>
  <c r="FJ200" i="1"/>
  <c r="FK200" i="1"/>
  <c r="FL200" i="1"/>
  <c r="FM200" i="1"/>
  <c r="FN200" i="1"/>
  <c r="FO200" i="1"/>
  <c r="FP200" i="1"/>
  <c r="FQ200" i="1"/>
  <c r="FR200" i="1"/>
  <c r="FS200" i="1"/>
  <c r="FT200" i="1"/>
  <c r="FU200" i="1"/>
  <c r="FV200" i="1"/>
  <c r="FW200" i="1"/>
  <c r="FX200" i="1"/>
  <c r="FY200" i="1"/>
  <c r="FZ200" i="1"/>
  <c r="GA200" i="1"/>
  <c r="GB200" i="1"/>
  <c r="GC200" i="1"/>
  <c r="GD200" i="1"/>
  <c r="GE200" i="1"/>
  <c r="GF200" i="1"/>
  <c r="GG200" i="1"/>
  <c r="GH200" i="1"/>
  <c r="GI200" i="1"/>
  <c r="GJ200" i="1"/>
  <c r="GK200" i="1"/>
  <c r="GL200" i="1"/>
  <c r="GM200" i="1"/>
  <c r="GN200" i="1"/>
  <c r="GO200" i="1"/>
  <c r="GP200" i="1"/>
  <c r="GQ200" i="1"/>
  <c r="GR200" i="1"/>
  <c r="GS200" i="1"/>
  <c r="GT200" i="1"/>
  <c r="AG201" i="1"/>
  <c r="AH201" i="1"/>
  <c r="AI201" i="1"/>
  <c r="AJ201" i="1"/>
  <c r="AK201" i="1"/>
  <c r="AL201" i="1"/>
  <c r="AM201" i="1"/>
  <c r="AN201" i="1"/>
  <c r="AO201" i="1"/>
  <c r="AP201" i="1"/>
  <c r="AQ201" i="1"/>
  <c r="AR201" i="1"/>
  <c r="AS201" i="1"/>
  <c r="AT201" i="1"/>
  <c r="AU201" i="1"/>
  <c r="AV201" i="1"/>
  <c r="AW201" i="1"/>
  <c r="AX201" i="1"/>
  <c r="AY201" i="1"/>
  <c r="AZ201" i="1"/>
  <c r="BA201" i="1"/>
  <c r="BB201" i="1"/>
  <c r="BC201" i="1"/>
  <c r="BD201" i="1"/>
  <c r="BE201" i="1"/>
  <c r="BF201" i="1"/>
  <c r="BG201" i="1"/>
  <c r="BH201" i="1"/>
  <c r="BI201" i="1"/>
  <c r="BJ201" i="1"/>
  <c r="BK201" i="1"/>
  <c r="BL201" i="1"/>
  <c r="BM201" i="1"/>
  <c r="BN201" i="1"/>
  <c r="BO201" i="1"/>
  <c r="BP201" i="1"/>
  <c r="BQ201" i="1"/>
  <c r="BR201" i="1"/>
  <c r="BS201" i="1"/>
  <c r="BT201" i="1"/>
  <c r="BU201" i="1"/>
  <c r="BV201" i="1"/>
  <c r="BW201" i="1"/>
  <c r="BX201" i="1"/>
  <c r="BY201" i="1"/>
  <c r="BZ201" i="1"/>
  <c r="CA201" i="1"/>
  <c r="CB201" i="1"/>
  <c r="CC201" i="1"/>
  <c r="CD201" i="1"/>
  <c r="CE201" i="1"/>
  <c r="CF201" i="1"/>
  <c r="CG201" i="1"/>
  <c r="CH201" i="1"/>
  <c r="CI201" i="1"/>
  <c r="CJ201" i="1"/>
  <c r="CK201" i="1"/>
  <c r="CL201" i="1"/>
  <c r="CM201" i="1"/>
  <c r="CN201" i="1"/>
  <c r="CO201" i="1"/>
  <c r="CP201" i="1"/>
  <c r="CQ201" i="1"/>
  <c r="CR201" i="1"/>
  <c r="CS201" i="1"/>
  <c r="CT201" i="1"/>
  <c r="CU201" i="1"/>
  <c r="CV201" i="1"/>
  <c r="CW201" i="1"/>
  <c r="CX201" i="1"/>
  <c r="CY201" i="1"/>
  <c r="CZ201" i="1"/>
  <c r="DA201" i="1"/>
  <c r="DB201" i="1"/>
  <c r="DC201" i="1"/>
  <c r="DD201" i="1"/>
  <c r="DE201" i="1"/>
  <c r="DF201" i="1"/>
  <c r="DG201" i="1"/>
  <c r="DH201" i="1"/>
  <c r="DI201" i="1"/>
  <c r="DJ201" i="1"/>
  <c r="DK201" i="1"/>
  <c r="DL201" i="1"/>
  <c r="DM201" i="1"/>
  <c r="DN201" i="1"/>
  <c r="DO201" i="1"/>
  <c r="DP201" i="1"/>
  <c r="DQ201" i="1"/>
  <c r="DR201" i="1"/>
  <c r="DS201" i="1"/>
  <c r="DT201" i="1"/>
  <c r="DU201" i="1"/>
  <c r="DV201" i="1"/>
  <c r="DW201" i="1"/>
  <c r="DX201" i="1"/>
  <c r="DY201" i="1"/>
  <c r="DZ201" i="1"/>
  <c r="EA201" i="1"/>
  <c r="EB201" i="1"/>
  <c r="EC201" i="1"/>
  <c r="ED201" i="1"/>
  <c r="EE201" i="1"/>
  <c r="EF201" i="1"/>
  <c r="EG201" i="1"/>
  <c r="EH201" i="1"/>
  <c r="EI201" i="1"/>
  <c r="EJ201" i="1"/>
  <c r="EK201" i="1"/>
  <c r="EL201" i="1"/>
  <c r="EM201" i="1"/>
  <c r="EN201" i="1"/>
  <c r="EO201" i="1"/>
  <c r="EP201" i="1"/>
  <c r="EQ201" i="1"/>
  <c r="ER201" i="1"/>
  <c r="ES201" i="1"/>
  <c r="ET201" i="1"/>
  <c r="EU201" i="1"/>
  <c r="EV201" i="1"/>
  <c r="EW201" i="1"/>
  <c r="EX201" i="1"/>
  <c r="EY201" i="1"/>
  <c r="EZ201" i="1"/>
  <c r="FA201" i="1"/>
  <c r="FB201" i="1"/>
  <c r="FC201" i="1"/>
  <c r="FD201" i="1"/>
  <c r="FE201" i="1"/>
  <c r="FF201" i="1"/>
  <c r="FG201" i="1"/>
  <c r="FH201" i="1"/>
  <c r="FI201" i="1"/>
  <c r="FJ201" i="1"/>
  <c r="FK201" i="1"/>
  <c r="FL201" i="1"/>
  <c r="FM201" i="1"/>
  <c r="FN201" i="1"/>
  <c r="FO201" i="1"/>
  <c r="FP201" i="1"/>
  <c r="FQ201" i="1"/>
  <c r="FR201" i="1"/>
  <c r="FS201" i="1"/>
  <c r="FT201" i="1"/>
  <c r="FU201" i="1"/>
  <c r="FV201" i="1"/>
  <c r="FW201" i="1"/>
  <c r="FX201" i="1"/>
  <c r="FY201" i="1"/>
  <c r="FZ201" i="1"/>
  <c r="GA201" i="1"/>
  <c r="GB201" i="1"/>
  <c r="GC201" i="1"/>
  <c r="GD201" i="1"/>
  <c r="GE201" i="1"/>
  <c r="GF201" i="1"/>
  <c r="GG201" i="1"/>
  <c r="GH201" i="1"/>
  <c r="GI201" i="1"/>
  <c r="GJ201" i="1"/>
  <c r="GK201" i="1"/>
  <c r="GL201" i="1"/>
  <c r="GM201" i="1"/>
  <c r="GN201" i="1"/>
  <c r="GO201" i="1"/>
  <c r="GP201" i="1"/>
  <c r="GQ201" i="1"/>
  <c r="GR201" i="1"/>
  <c r="GS201" i="1"/>
  <c r="GT201" i="1"/>
  <c r="AG202" i="1"/>
  <c r="AH202" i="1"/>
  <c r="AI202" i="1"/>
  <c r="AJ202" i="1"/>
  <c r="AK202" i="1"/>
  <c r="AL202" i="1"/>
  <c r="AM202" i="1"/>
  <c r="AN202" i="1"/>
  <c r="AO202" i="1"/>
  <c r="AP202" i="1"/>
  <c r="AQ202" i="1"/>
  <c r="AR202" i="1"/>
  <c r="AS202" i="1"/>
  <c r="AT202" i="1"/>
  <c r="AU202" i="1"/>
  <c r="AV202" i="1"/>
  <c r="AW202" i="1"/>
  <c r="AX202" i="1"/>
  <c r="AY202" i="1"/>
  <c r="AZ202" i="1"/>
  <c r="BA202" i="1"/>
  <c r="BB202" i="1"/>
  <c r="BC202" i="1"/>
  <c r="BD202" i="1"/>
  <c r="BE202" i="1"/>
  <c r="BF202" i="1"/>
  <c r="BG202" i="1"/>
  <c r="BH202" i="1"/>
  <c r="BI202" i="1"/>
  <c r="BJ202" i="1"/>
  <c r="BK202" i="1"/>
  <c r="BL202" i="1"/>
  <c r="BM202" i="1"/>
  <c r="BN202" i="1"/>
  <c r="BO202" i="1"/>
  <c r="BP202" i="1"/>
  <c r="BQ202" i="1"/>
  <c r="BR202" i="1"/>
  <c r="BS202" i="1"/>
  <c r="BT202" i="1"/>
  <c r="BU202" i="1"/>
  <c r="BV202" i="1"/>
  <c r="BW202" i="1"/>
  <c r="BX202" i="1"/>
  <c r="BY202" i="1"/>
  <c r="BZ202" i="1"/>
  <c r="CA202" i="1"/>
  <c r="CB202" i="1"/>
  <c r="CC202" i="1"/>
  <c r="CD202" i="1"/>
  <c r="CE202" i="1"/>
  <c r="CF202" i="1"/>
  <c r="CG202" i="1"/>
  <c r="CH202" i="1"/>
  <c r="CI202" i="1"/>
  <c r="CJ202" i="1"/>
  <c r="CK202" i="1"/>
  <c r="CL202" i="1"/>
  <c r="CM202" i="1"/>
  <c r="CN202" i="1"/>
  <c r="CO202" i="1"/>
  <c r="CP202" i="1"/>
  <c r="CQ202" i="1"/>
  <c r="CR202" i="1"/>
  <c r="CS202" i="1"/>
  <c r="CT202" i="1"/>
  <c r="CU202" i="1"/>
  <c r="CV202" i="1"/>
  <c r="CW202" i="1"/>
  <c r="CX202" i="1"/>
  <c r="CY202" i="1"/>
  <c r="CZ202" i="1"/>
  <c r="DA202" i="1"/>
  <c r="DB202" i="1"/>
  <c r="DC202" i="1"/>
  <c r="DD202" i="1"/>
  <c r="DE202" i="1"/>
  <c r="DF202" i="1"/>
  <c r="DG202" i="1"/>
  <c r="DH202" i="1"/>
  <c r="DI202" i="1"/>
  <c r="DJ202" i="1"/>
  <c r="DK202" i="1"/>
  <c r="DL202" i="1"/>
  <c r="DM202" i="1"/>
  <c r="DN202" i="1"/>
  <c r="DO202" i="1"/>
  <c r="DP202" i="1"/>
  <c r="DQ202" i="1"/>
  <c r="DR202" i="1"/>
  <c r="DS202" i="1"/>
  <c r="DT202" i="1"/>
  <c r="DU202" i="1"/>
  <c r="DV202" i="1"/>
  <c r="DW202" i="1"/>
  <c r="DX202" i="1"/>
  <c r="DY202" i="1"/>
  <c r="DZ202" i="1"/>
  <c r="EA202" i="1"/>
  <c r="EB202" i="1"/>
  <c r="EC202" i="1"/>
  <c r="ED202" i="1"/>
  <c r="EE202" i="1"/>
  <c r="EF202" i="1"/>
  <c r="EG202" i="1"/>
  <c r="EH202" i="1"/>
  <c r="EI202" i="1"/>
  <c r="EJ202" i="1"/>
  <c r="EK202" i="1"/>
  <c r="EL202" i="1"/>
  <c r="EM202" i="1"/>
  <c r="EN202" i="1"/>
  <c r="EO202" i="1"/>
  <c r="EP202" i="1"/>
  <c r="EQ202" i="1"/>
  <c r="ER202" i="1"/>
  <c r="ES202" i="1"/>
  <c r="ET202" i="1"/>
  <c r="EU202" i="1"/>
  <c r="EV202" i="1"/>
  <c r="EW202" i="1"/>
  <c r="EX202" i="1"/>
  <c r="EY202" i="1"/>
  <c r="EZ202" i="1"/>
  <c r="FA202" i="1"/>
  <c r="FB202" i="1"/>
  <c r="FC202" i="1"/>
  <c r="FD202" i="1"/>
  <c r="FE202" i="1"/>
  <c r="FF202" i="1"/>
  <c r="FG202" i="1"/>
  <c r="FH202" i="1"/>
  <c r="FI202" i="1"/>
  <c r="FJ202" i="1"/>
  <c r="FK202" i="1"/>
  <c r="FL202" i="1"/>
  <c r="FM202" i="1"/>
  <c r="FN202" i="1"/>
  <c r="FO202" i="1"/>
  <c r="FP202" i="1"/>
  <c r="FQ202" i="1"/>
  <c r="FR202" i="1"/>
  <c r="FS202" i="1"/>
  <c r="FT202" i="1"/>
  <c r="FU202" i="1"/>
  <c r="FV202" i="1"/>
  <c r="FW202" i="1"/>
  <c r="FX202" i="1"/>
  <c r="FY202" i="1"/>
  <c r="FZ202" i="1"/>
  <c r="GA202" i="1"/>
  <c r="GB202" i="1"/>
  <c r="GC202" i="1"/>
  <c r="GD202" i="1"/>
  <c r="GE202" i="1"/>
  <c r="GF202" i="1"/>
  <c r="GG202" i="1"/>
  <c r="GH202" i="1"/>
  <c r="GI202" i="1"/>
  <c r="GJ202" i="1"/>
  <c r="GK202" i="1"/>
  <c r="GL202" i="1"/>
  <c r="GM202" i="1"/>
  <c r="GN202" i="1"/>
  <c r="GO202" i="1"/>
  <c r="GP202" i="1"/>
  <c r="GQ202" i="1"/>
  <c r="GR202" i="1"/>
  <c r="GS202" i="1"/>
  <c r="GT202" i="1"/>
  <c r="AG203" i="1"/>
  <c r="AH203" i="1"/>
  <c r="AI203" i="1"/>
  <c r="AJ203" i="1"/>
  <c r="AK203" i="1"/>
  <c r="AL203" i="1"/>
  <c r="AM203" i="1"/>
  <c r="AN203" i="1"/>
  <c r="AO203" i="1"/>
  <c r="AP203" i="1"/>
  <c r="AQ203" i="1"/>
  <c r="AR203" i="1"/>
  <c r="AS203" i="1"/>
  <c r="AT203" i="1"/>
  <c r="AU203" i="1"/>
  <c r="AV203" i="1"/>
  <c r="AW203" i="1"/>
  <c r="AX203" i="1"/>
  <c r="AY203" i="1"/>
  <c r="AZ203" i="1"/>
  <c r="BA203" i="1"/>
  <c r="BB203" i="1"/>
  <c r="BC203" i="1"/>
  <c r="BD203" i="1"/>
  <c r="BE203" i="1"/>
  <c r="BF203" i="1"/>
  <c r="BG203" i="1"/>
  <c r="BH203" i="1"/>
  <c r="BI203" i="1"/>
  <c r="BJ203" i="1"/>
  <c r="BK203" i="1"/>
  <c r="BL203" i="1"/>
  <c r="BM203" i="1"/>
  <c r="BN203" i="1"/>
  <c r="BO203" i="1"/>
  <c r="BP203" i="1"/>
  <c r="BQ203" i="1"/>
  <c r="BR203" i="1"/>
  <c r="BS203" i="1"/>
  <c r="BT203" i="1"/>
  <c r="BU203" i="1"/>
  <c r="BV203" i="1"/>
  <c r="BW203" i="1"/>
  <c r="BX203" i="1"/>
  <c r="BY203" i="1"/>
  <c r="BZ203" i="1"/>
  <c r="CA203" i="1"/>
  <c r="CB203" i="1"/>
  <c r="CC203" i="1"/>
  <c r="CD203" i="1"/>
  <c r="CE203" i="1"/>
  <c r="CF203" i="1"/>
  <c r="CG203" i="1"/>
  <c r="CH203" i="1"/>
  <c r="CI203" i="1"/>
  <c r="CJ203" i="1"/>
  <c r="CK203" i="1"/>
  <c r="CL203" i="1"/>
  <c r="CM203" i="1"/>
  <c r="CN203" i="1"/>
  <c r="CO203" i="1"/>
  <c r="CP203" i="1"/>
  <c r="CQ203" i="1"/>
  <c r="CR203" i="1"/>
  <c r="CS203" i="1"/>
  <c r="CT203" i="1"/>
  <c r="CU203" i="1"/>
  <c r="CV203" i="1"/>
  <c r="CW203" i="1"/>
  <c r="CX203" i="1"/>
  <c r="CY203" i="1"/>
  <c r="CZ203" i="1"/>
  <c r="DA203" i="1"/>
  <c r="DB203" i="1"/>
  <c r="DC203" i="1"/>
  <c r="DD203" i="1"/>
  <c r="DE203" i="1"/>
  <c r="DF203" i="1"/>
  <c r="DG203" i="1"/>
  <c r="DH203" i="1"/>
  <c r="DI203" i="1"/>
  <c r="DJ203" i="1"/>
  <c r="DK203" i="1"/>
  <c r="DL203" i="1"/>
  <c r="DM203" i="1"/>
  <c r="DN203" i="1"/>
  <c r="DO203" i="1"/>
  <c r="DP203" i="1"/>
  <c r="DQ203" i="1"/>
  <c r="DR203" i="1"/>
  <c r="DS203" i="1"/>
  <c r="DT203" i="1"/>
  <c r="DU203" i="1"/>
  <c r="DV203" i="1"/>
  <c r="DW203" i="1"/>
  <c r="DX203" i="1"/>
  <c r="DY203" i="1"/>
  <c r="DZ203" i="1"/>
  <c r="EA203" i="1"/>
  <c r="EB203" i="1"/>
  <c r="EC203" i="1"/>
  <c r="ED203" i="1"/>
  <c r="EE203" i="1"/>
  <c r="EF203" i="1"/>
  <c r="EG203" i="1"/>
  <c r="EH203" i="1"/>
  <c r="EI203" i="1"/>
  <c r="EJ203" i="1"/>
  <c r="EK203" i="1"/>
  <c r="EL203" i="1"/>
  <c r="EM203" i="1"/>
  <c r="EN203" i="1"/>
  <c r="EO203" i="1"/>
  <c r="EP203" i="1"/>
  <c r="EQ203" i="1"/>
  <c r="ER203" i="1"/>
  <c r="ES203" i="1"/>
  <c r="ET203" i="1"/>
  <c r="EU203" i="1"/>
  <c r="EV203" i="1"/>
  <c r="EW203" i="1"/>
  <c r="EX203" i="1"/>
  <c r="EY203" i="1"/>
  <c r="EZ203" i="1"/>
  <c r="FA203" i="1"/>
  <c r="FB203" i="1"/>
  <c r="FC203" i="1"/>
  <c r="FD203" i="1"/>
  <c r="FE203" i="1"/>
  <c r="FF203" i="1"/>
  <c r="FG203" i="1"/>
  <c r="FH203" i="1"/>
  <c r="FI203" i="1"/>
  <c r="FJ203" i="1"/>
  <c r="FK203" i="1"/>
  <c r="FL203" i="1"/>
  <c r="FM203" i="1"/>
  <c r="FN203" i="1"/>
  <c r="FO203" i="1"/>
  <c r="FP203" i="1"/>
  <c r="FQ203" i="1"/>
  <c r="FR203" i="1"/>
  <c r="FS203" i="1"/>
  <c r="FT203" i="1"/>
  <c r="FU203" i="1"/>
  <c r="FV203" i="1"/>
  <c r="FW203" i="1"/>
  <c r="FX203" i="1"/>
  <c r="FY203" i="1"/>
  <c r="FZ203" i="1"/>
  <c r="GA203" i="1"/>
  <c r="GB203" i="1"/>
  <c r="GC203" i="1"/>
  <c r="GD203" i="1"/>
  <c r="GE203" i="1"/>
  <c r="GF203" i="1"/>
  <c r="GG203" i="1"/>
  <c r="GH203" i="1"/>
  <c r="GI203" i="1"/>
  <c r="GJ203" i="1"/>
  <c r="GK203" i="1"/>
  <c r="GL203" i="1"/>
  <c r="GM203" i="1"/>
  <c r="GN203" i="1"/>
  <c r="GO203" i="1"/>
  <c r="GP203" i="1"/>
  <c r="GQ203" i="1"/>
  <c r="GR203" i="1"/>
  <c r="GS203" i="1"/>
  <c r="GT203" i="1"/>
  <c r="AG204" i="1"/>
  <c r="AH204" i="1"/>
  <c r="AI204" i="1"/>
  <c r="AJ204" i="1"/>
  <c r="AK204" i="1"/>
  <c r="AL204" i="1"/>
  <c r="AM204" i="1"/>
  <c r="AN204" i="1"/>
  <c r="AO204" i="1"/>
  <c r="AP204" i="1"/>
  <c r="AQ204" i="1"/>
  <c r="AR204" i="1"/>
  <c r="AS204" i="1"/>
  <c r="AT204" i="1"/>
  <c r="AU204" i="1"/>
  <c r="AV204" i="1"/>
  <c r="AW204" i="1"/>
  <c r="AX204" i="1"/>
  <c r="AY204" i="1"/>
  <c r="AZ204" i="1"/>
  <c r="BA204" i="1"/>
  <c r="BB204" i="1"/>
  <c r="BC204" i="1"/>
  <c r="BD204" i="1"/>
  <c r="BE204" i="1"/>
  <c r="BF204" i="1"/>
  <c r="BG204" i="1"/>
  <c r="BH204" i="1"/>
  <c r="BI204" i="1"/>
  <c r="BJ204" i="1"/>
  <c r="BK204" i="1"/>
  <c r="BL204" i="1"/>
  <c r="BM204" i="1"/>
  <c r="BN204" i="1"/>
  <c r="BO204" i="1"/>
  <c r="BP204" i="1"/>
  <c r="BQ204" i="1"/>
  <c r="BR204" i="1"/>
  <c r="BS204" i="1"/>
  <c r="BT204" i="1"/>
  <c r="BU204" i="1"/>
  <c r="BV204" i="1"/>
  <c r="BW204" i="1"/>
  <c r="BX204" i="1"/>
  <c r="BY204" i="1"/>
  <c r="BZ204" i="1"/>
  <c r="CA204" i="1"/>
  <c r="CB204" i="1"/>
  <c r="CC204" i="1"/>
  <c r="CD204" i="1"/>
  <c r="CE204" i="1"/>
  <c r="CF204" i="1"/>
  <c r="CG204" i="1"/>
  <c r="CH204" i="1"/>
  <c r="CI204" i="1"/>
  <c r="CJ204" i="1"/>
  <c r="CK204" i="1"/>
  <c r="CL204" i="1"/>
  <c r="CM204" i="1"/>
  <c r="CN204" i="1"/>
  <c r="CO204" i="1"/>
  <c r="CP204" i="1"/>
  <c r="CQ204" i="1"/>
  <c r="CR204" i="1"/>
  <c r="CS204" i="1"/>
  <c r="CT204" i="1"/>
  <c r="CU204" i="1"/>
  <c r="CV204" i="1"/>
  <c r="CW204" i="1"/>
  <c r="CX204" i="1"/>
  <c r="CY204" i="1"/>
  <c r="CZ204" i="1"/>
  <c r="DA204" i="1"/>
  <c r="DB204" i="1"/>
  <c r="DC204" i="1"/>
  <c r="DD204" i="1"/>
  <c r="DE204" i="1"/>
  <c r="DF204" i="1"/>
  <c r="DG204" i="1"/>
  <c r="DH204" i="1"/>
  <c r="DI204" i="1"/>
  <c r="DJ204" i="1"/>
  <c r="DK204" i="1"/>
  <c r="DL204" i="1"/>
  <c r="DM204" i="1"/>
  <c r="DN204" i="1"/>
  <c r="DO204" i="1"/>
  <c r="DP204" i="1"/>
  <c r="DQ204" i="1"/>
  <c r="DR204" i="1"/>
  <c r="DS204" i="1"/>
  <c r="DT204" i="1"/>
  <c r="DU204" i="1"/>
  <c r="DV204" i="1"/>
  <c r="DW204" i="1"/>
  <c r="DX204" i="1"/>
  <c r="DY204" i="1"/>
  <c r="DZ204" i="1"/>
  <c r="EA204" i="1"/>
  <c r="EB204" i="1"/>
  <c r="EC204" i="1"/>
  <c r="ED204" i="1"/>
  <c r="EE204" i="1"/>
  <c r="EF204" i="1"/>
  <c r="EG204" i="1"/>
  <c r="EH204" i="1"/>
  <c r="EI204" i="1"/>
  <c r="EJ204" i="1"/>
  <c r="EK204" i="1"/>
  <c r="EL204" i="1"/>
  <c r="EM204" i="1"/>
  <c r="EN204" i="1"/>
  <c r="EO204" i="1"/>
  <c r="EP204" i="1"/>
  <c r="EQ204" i="1"/>
  <c r="ER204" i="1"/>
  <c r="ES204" i="1"/>
  <c r="ET204" i="1"/>
  <c r="EU204" i="1"/>
  <c r="EV204" i="1"/>
  <c r="EW204" i="1"/>
  <c r="EX204" i="1"/>
  <c r="EY204" i="1"/>
  <c r="EZ204" i="1"/>
  <c r="FA204" i="1"/>
  <c r="FB204" i="1"/>
  <c r="FC204" i="1"/>
  <c r="FD204" i="1"/>
  <c r="FE204" i="1"/>
  <c r="FF204" i="1"/>
  <c r="FG204" i="1"/>
  <c r="FH204" i="1"/>
  <c r="FI204" i="1"/>
  <c r="FJ204" i="1"/>
  <c r="FK204" i="1"/>
  <c r="FL204" i="1"/>
  <c r="FM204" i="1"/>
  <c r="FN204" i="1"/>
  <c r="FO204" i="1"/>
  <c r="FP204" i="1"/>
  <c r="FQ204" i="1"/>
  <c r="FR204" i="1"/>
  <c r="FS204" i="1"/>
  <c r="FT204" i="1"/>
  <c r="FU204" i="1"/>
  <c r="FV204" i="1"/>
  <c r="FW204" i="1"/>
  <c r="FX204" i="1"/>
  <c r="FY204" i="1"/>
  <c r="FZ204" i="1"/>
  <c r="GA204" i="1"/>
  <c r="GB204" i="1"/>
  <c r="GC204" i="1"/>
  <c r="GD204" i="1"/>
  <c r="GE204" i="1"/>
  <c r="GF204" i="1"/>
  <c r="GG204" i="1"/>
  <c r="GH204" i="1"/>
  <c r="GI204" i="1"/>
  <c r="GJ204" i="1"/>
  <c r="GK204" i="1"/>
  <c r="GL204" i="1"/>
  <c r="GM204" i="1"/>
  <c r="GN204" i="1"/>
  <c r="GO204" i="1"/>
  <c r="GP204" i="1"/>
  <c r="GQ204" i="1"/>
  <c r="GR204" i="1"/>
  <c r="GS204" i="1"/>
  <c r="GT204" i="1"/>
  <c r="AG205" i="1"/>
  <c r="AH205" i="1"/>
  <c r="AI205" i="1"/>
  <c r="AJ205" i="1"/>
  <c r="AK205" i="1"/>
  <c r="AL205" i="1"/>
  <c r="AM205" i="1"/>
  <c r="AN205" i="1"/>
  <c r="AO205" i="1"/>
  <c r="AP205" i="1"/>
  <c r="AQ205" i="1"/>
  <c r="AR205" i="1"/>
  <c r="AS205" i="1"/>
  <c r="AT205" i="1"/>
  <c r="AU205" i="1"/>
  <c r="AV205" i="1"/>
  <c r="AW205" i="1"/>
  <c r="AX205" i="1"/>
  <c r="AY205" i="1"/>
  <c r="AZ205" i="1"/>
  <c r="BA205" i="1"/>
  <c r="BB205" i="1"/>
  <c r="BC205" i="1"/>
  <c r="BD205" i="1"/>
  <c r="BE205" i="1"/>
  <c r="BF205" i="1"/>
  <c r="BG205" i="1"/>
  <c r="BH205" i="1"/>
  <c r="BI205" i="1"/>
  <c r="BJ205" i="1"/>
  <c r="BK205" i="1"/>
  <c r="BL205" i="1"/>
  <c r="BM205" i="1"/>
  <c r="BN205" i="1"/>
  <c r="BO205" i="1"/>
  <c r="BP205" i="1"/>
  <c r="BQ205" i="1"/>
  <c r="BR205" i="1"/>
  <c r="BS205" i="1"/>
  <c r="BT205" i="1"/>
  <c r="BU205" i="1"/>
  <c r="BV205" i="1"/>
  <c r="BW205" i="1"/>
  <c r="BX205" i="1"/>
  <c r="BY205" i="1"/>
  <c r="BZ205" i="1"/>
  <c r="CA205" i="1"/>
  <c r="CB205" i="1"/>
  <c r="CC205" i="1"/>
  <c r="CD205" i="1"/>
  <c r="CE205" i="1"/>
  <c r="CF205" i="1"/>
  <c r="CG205" i="1"/>
  <c r="CH205" i="1"/>
  <c r="CI205" i="1"/>
  <c r="CJ205" i="1"/>
  <c r="CK205" i="1"/>
  <c r="CL205" i="1"/>
  <c r="CM205" i="1"/>
  <c r="CN205" i="1"/>
  <c r="CO205" i="1"/>
  <c r="CP205" i="1"/>
  <c r="CQ205" i="1"/>
  <c r="CR205" i="1"/>
  <c r="CS205" i="1"/>
  <c r="CT205" i="1"/>
  <c r="CU205" i="1"/>
  <c r="CV205" i="1"/>
  <c r="CW205" i="1"/>
  <c r="CX205" i="1"/>
  <c r="CY205" i="1"/>
  <c r="CZ205" i="1"/>
  <c r="DA205" i="1"/>
  <c r="DB205" i="1"/>
  <c r="DC205" i="1"/>
  <c r="DD205" i="1"/>
  <c r="DE205" i="1"/>
  <c r="DF205" i="1"/>
  <c r="DG205" i="1"/>
  <c r="DH205" i="1"/>
  <c r="DI205" i="1"/>
  <c r="DJ205" i="1"/>
  <c r="DK205" i="1"/>
  <c r="DL205" i="1"/>
  <c r="DM205" i="1"/>
  <c r="DN205" i="1"/>
  <c r="DO205" i="1"/>
  <c r="DP205" i="1"/>
  <c r="DQ205" i="1"/>
  <c r="DR205" i="1"/>
  <c r="DS205" i="1"/>
  <c r="DT205" i="1"/>
  <c r="DU205" i="1"/>
  <c r="DV205" i="1"/>
  <c r="DW205" i="1"/>
  <c r="DX205" i="1"/>
  <c r="DY205" i="1"/>
  <c r="DZ205" i="1"/>
  <c r="EA205" i="1"/>
  <c r="EB205" i="1"/>
  <c r="EC205" i="1"/>
  <c r="ED205" i="1"/>
  <c r="EE205" i="1"/>
  <c r="EF205" i="1"/>
  <c r="EG205" i="1"/>
  <c r="EH205" i="1"/>
  <c r="EI205" i="1"/>
  <c r="EJ205" i="1"/>
  <c r="EK205" i="1"/>
  <c r="EL205" i="1"/>
  <c r="EM205" i="1"/>
  <c r="EN205" i="1"/>
  <c r="EO205" i="1"/>
  <c r="EP205" i="1"/>
  <c r="EQ205" i="1"/>
  <c r="ER205" i="1"/>
  <c r="ES205" i="1"/>
  <c r="ET205" i="1"/>
  <c r="EU205" i="1"/>
  <c r="EV205" i="1"/>
  <c r="EW205" i="1"/>
  <c r="EX205" i="1"/>
  <c r="EY205" i="1"/>
  <c r="EZ205" i="1"/>
  <c r="FA205" i="1"/>
  <c r="FB205" i="1"/>
  <c r="FC205" i="1"/>
  <c r="FD205" i="1"/>
  <c r="FE205" i="1"/>
  <c r="FF205" i="1"/>
  <c r="FG205" i="1"/>
  <c r="FH205" i="1"/>
  <c r="FI205" i="1"/>
  <c r="FJ205" i="1"/>
  <c r="FK205" i="1"/>
  <c r="FL205" i="1"/>
  <c r="FM205" i="1"/>
  <c r="FN205" i="1"/>
  <c r="FO205" i="1"/>
  <c r="FP205" i="1"/>
  <c r="FQ205" i="1"/>
  <c r="FR205" i="1"/>
  <c r="FS205" i="1"/>
  <c r="FT205" i="1"/>
  <c r="FU205" i="1"/>
  <c r="FV205" i="1"/>
  <c r="FW205" i="1"/>
  <c r="FX205" i="1"/>
  <c r="FY205" i="1"/>
  <c r="FZ205" i="1"/>
  <c r="GA205" i="1"/>
  <c r="GB205" i="1"/>
  <c r="GC205" i="1"/>
  <c r="GD205" i="1"/>
  <c r="GE205" i="1"/>
  <c r="GF205" i="1"/>
  <c r="GG205" i="1"/>
  <c r="GH205" i="1"/>
  <c r="GI205" i="1"/>
  <c r="GJ205" i="1"/>
  <c r="GK205" i="1"/>
  <c r="GL205" i="1"/>
  <c r="GM205" i="1"/>
  <c r="GN205" i="1"/>
  <c r="GO205" i="1"/>
  <c r="GP205" i="1"/>
  <c r="GQ205" i="1"/>
  <c r="GR205" i="1"/>
  <c r="GS205" i="1"/>
  <c r="GT205" i="1"/>
  <c r="AG206" i="1"/>
  <c r="AH206" i="1"/>
  <c r="AI206" i="1"/>
  <c r="AJ206" i="1"/>
  <c r="AK206" i="1"/>
  <c r="AL206" i="1"/>
  <c r="AM206" i="1"/>
  <c r="AN206" i="1"/>
  <c r="AO206" i="1"/>
  <c r="AP206" i="1"/>
  <c r="AQ206" i="1"/>
  <c r="AR206" i="1"/>
  <c r="AS206" i="1"/>
  <c r="AT206" i="1"/>
  <c r="AU206" i="1"/>
  <c r="AV206" i="1"/>
  <c r="AW206" i="1"/>
  <c r="AX206" i="1"/>
  <c r="AY206" i="1"/>
  <c r="AZ206" i="1"/>
  <c r="BA206" i="1"/>
  <c r="BB206" i="1"/>
  <c r="BC206" i="1"/>
  <c r="BD206" i="1"/>
  <c r="BE206" i="1"/>
  <c r="BF206" i="1"/>
  <c r="BG206" i="1"/>
  <c r="BH206" i="1"/>
  <c r="BI206" i="1"/>
  <c r="BJ206" i="1"/>
  <c r="BK206" i="1"/>
  <c r="BL206" i="1"/>
  <c r="BM206" i="1"/>
  <c r="BN206" i="1"/>
  <c r="BO206" i="1"/>
  <c r="BP206" i="1"/>
  <c r="BQ206" i="1"/>
  <c r="BR206" i="1"/>
  <c r="BS206" i="1"/>
  <c r="BT206" i="1"/>
  <c r="BU206" i="1"/>
  <c r="BV206" i="1"/>
  <c r="BW206" i="1"/>
  <c r="BX206" i="1"/>
  <c r="BY206" i="1"/>
  <c r="BZ206" i="1"/>
  <c r="CA206" i="1"/>
  <c r="CB206" i="1"/>
  <c r="CC206" i="1"/>
  <c r="CD206" i="1"/>
  <c r="CE206" i="1"/>
  <c r="CF206" i="1"/>
  <c r="CG206" i="1"/>
  <c r="CH206" i="1"/>
  <c r="CI206" i="1"/>
  <c r="CJ206" i="1"/>
  <c r="CK206" i="1"/>
  <c r="CL206" i="1"/>
  <c r="CM206" i="1"/>
  <c r="CN206" i="1"/>
  <c r="CO206" i="1"/>
  <c r="CP206" i="1"/>
  <c r="CQ206" i="1"/>
  <c r="CR206" i="1"/>
  <c r="CS206" i="1"/>
  <c r="CT206" i="1"/>
  <c r="CU206" i="1"/>
  <c r="CV206" i="1"/>
  <c r="CW206" i="1"/>
  <c r="CX206" i="1"/>
  <c r="CY206" i="1"/>
  <c r="CZ206" i="1"/>
  <c r="DA206" i="1"/>
  <c r="DB206" i="1"/>
  <c r="DC206" i="1"/>
  <c r="DD206" i="1"/>
  <c r="DE206" i="1"/>
  <c r="DF206" i="1"/>
  <c r="DG206" i="1"/>
  <c r="DH206" i="1"/>
  <c r="DI206" i="1"/>
  <c r="DJ206" i="1"/>
  <c r="DK206" i="1"/>
  <c r="DL206" i="1"/>
  <c r="DM206" i="1"/>
  <c r="DN206" i="1"/>
  <c r="DO206" i="1"/>
  <c r="DP206" i="1"/>
  <c r="DQ206" i="1"/>
  <c r="DR206" i="1"/>
  <c r="DS206" i="1"/>
  <c r="DT206" i="1"/>
  <c r="DU206" i="1"/>
  <c r="DV206" i="1"/>
  <c r="DW206" i="1"/>
  <c r="DX206" i="1"/>
  <c r="DY206" i="1"/>
  <c r="DZ206" i="1"/>
  <c r="EA206" i="1"/>
  <c r="EB206" i="1"/>
  <c r="EC206" i="1"/>
  <c r="ED206" i="1"/>
  <c r="EE206" i="1"/>
  <c r="EF206" i="1"/>
  <c r="EG206" i="1"/>
  <c r="EH206" i="1"/>
  <c r="EI206" i="1"/>
  <c r="EJ206" i="1"/>
  <c r="EK206" i="1"/>
  <c r="EL206" i="1"/>
  <c r="EM206" i="1"/>
  <c r="EN206" i="1"/>
  <c r="EO206" i="1"/>
  <c r="EP206" i="1"/>
  <c r="EQ206" i="1"/>
  <c r="ER206" i="1"/>
  <c r="ES206" i="1"/>
  <c r="ET206" i="1"/>
  <c r="EU206" i="1"/>
  <c r="EV206" i="1"/>
  <c r="EW206" i="1"/>
  <c r="EX206" i="1"/>
  <c r="EY206" i="1"/>
  <c r="EZ206" i="1"/>
  <c r="FA206" i="1"/>
  <c r="FB206" i="1"/>
  <c r="FC206" i="1"/>
  <c r="FD206" i="1"/>
  <c r="FE206" i="1"/>
  <c r="FF206" i="1"/>
  <c r="FG206" i="1"/>
  <c r="FH206" i="1"/>
  <c r="FI206" i="1"/>
  <c r="FJ206" i="1"/>
  <c r="FK206" i="1"/>
  <c r="FL206" i="1"/>
  <c r="FM206" i="1"/>
  <c r="FN206" i="1"/>
  <c r="FO206" i="1"/>
  <c r="FP206" i="1"/>
  <c r="FQ206" i="1"/>
  <c r="FR206" i="1"/>
  <c r="FS206" i="1"/>
  <c r="FT206" i="1"/>
  <c r="FU206" i="1"/>
  <c r="FV206" i="1"/>
  <c r="FW206" i="1"/>
  <c r="FX206" i="1"/>
  <c r="FY206" i="1"/>
  <c r="FZ206" i="1"/>
  <c r="GA206" i="1"/>
  <c r="GB206" i="1"/>
  <c r="GC206" i="1"/>
  <c r="GD206" i="1"/>
  <c r="GE206" i="1"/>
  <c r="GF206" i="1"/>
  <c r="GG206" i="1"/>
  <c r="GH206" i="1"/>
  <c r="GI206" i="1"/>
  <c r="GJ206" i="1"/>
  <c r="GK206" i="1"/>
  <c r="GL206" i="1"/>
  <c r="GM206" i="1"/>
  <c r="GN206" i="1"/>
  <c r="GO206" i="1"/>
  <c r="GP206" i="1"/>
  <c r="GQ206" i="1"/>
  <c r="GR206" i="1"/>
  <c r="GS206" i="1"/>
  <c r="GT206" i="1"/>
  <c r="AG207" i="1"/>
  <c r="AH207" i="1"/>
  <c r="AI207" i="1"/>
  <c r="AJ207" i="1"/>
  <c r="AK207" i="1"/>
  <c r="AL207" i="1"/>
  <c r="AM207" i="1"/>
  <c r="AN207" i="1"/>
  <c r="AO207" i="1"/>
  <c r="AP207" i="1"/>
  <c r="AQ207" i="1"/>
  <c r="AR207" i="1"/>
  <c r="AS207" i="1"/>
  <c r="AT207" i="1"/>
  <c r="AU207" i="1"/>
  <c r="AV207" i="1"/>
  <c r="AW207" i="1"/>
  <c r="AX207" i="1"/>
  <c r="AY207" i="1"/>
  <c r="AZ207" i="1"/>
  <c r="BA207" i="1"/>
  <c r="BB207" i="1"/>
  <c r="BC207" i="1"/>
  <c r="BD207" i="1"/>
  <c r="BE207" i="1"/>
  <c r="BF207" i="1"/>
  <c r="BG207" i="1"/>
  <c r="BH207" i="1"/>
  <c r="BI207" i="1"/>
  <c r="BJ207" i="1"/>
  <c r="BK207" i="1"/>
  <c r="BL207" i="1"/>
  <c r="BM207" i="1"/>
  <c r="BN207" i="1"/>
  <c r="BO207" i="1"/>
  <c r="BP207" i="1"/>
  <c r="BQ207" i="1"/>
  <c r="BR207" i="1"/>
  <c r="BS207" i="1"/>
  <c r="BT207" i="1"/>
  <c r="BU207" i="1"/>
  <c r="BV207" i="1"/>
  <c r="BW207" i="1"/>
  <c r="BX207" i="1"/>
  <c r="BY207" i="1"/>
  <c r="BZ207" i="1"/>
  <c r="CA207" i="1"/>
  <c r="CB207" i="1"/>
  <c r="CC207" i="1"/>
  <c r="CD207" i="1"/>
  <c r="CE207" i="1"/>
  <c r="CF207" i="1"/>
  <c r="CG207" i="1"/>
  <c r="CH207" i="1"/>
  <c r="CI207" i="1"/>
  <c r="CJ207" i="1"/>
  <c r="CK207" i="1"/>
  <c r="CL207" i="1"/>
  <c r="CM207" i="1"/>
  <c r="CN207" i="1"/>
  <c r="CO207" i="1"/>
  <c r="CP207" i="1"/>
  <c r="CQ207" i="1"/>
  <c r="CR207" i="1"/>
  <c r="CS207" i="1"/>
  <c r="CT207" i="1"/>
  <c r="CU207" i="1"/>
  <c r="CV207" i="1"/>
  <c r="CW207" i="1"/>
  <c r="CX207" i="1"/>
  <c r="CY207" i="1"/>
  <c r="CZ207" i="1"/>
  <c r="DA207" i="1"/>
  <c r="DB207" i="1"/>
  <c r="DC207" i="1"/>
  <c r="DD207" i="1"/>
  <c r="DE207" i="1"/>
  <c r="DF207" i="1"/>
  <c r="DG207" i="1"/>
  <c r="DH207" i="1"/>
  <c r="DI207" i="1"/>
  <c r="DJ207" i="1"/>
  <c r="DK207" i="1"/>
  <c r="DL207" i="1"/>
  <c r="DM207" i="1"/>
  <c r="DN207" i="1"/>
  <c r="DO207" i="1"/>
  <c r="DP207" i="1"/>
  <c r="DQ207" i="1"/>
  <c r="DR207" i="1"/>
  <c r="DS207" i="1"/>
  <c r="DT207" i="1"/>
  <c r="DU207" i="1"/>
  <c r="DV207" i="1"/>
  <c r="DW207" i="1"/>
  <c r="DX207" i="1"/>
  <c r="DY207" i="1"/>
  <c r="DZ207" i="1"/>
  <c r="EA207" i="1"/>
  <c r="EB207" i="1"/>
  <c r="EC207" i="1"/>
  <c r="ED207" i="1"/>
  <c r="EE207" i="1"/>
  <c r="EF207" i="1"/>
  <c r="EG207" i="1"/>
  <c r="EH207" i="1"/>
  <c r="EI207" i="1"/>
  <c r="EJ207" i="1"/>
  <c r="EK207" i="1"/>
  <c r="EL207" i="1"/>
  <c r="EM207" i="1"/>
  <c r="EN207" i="1"/>
  <c r="EO207" i="1"/>
  <c r="EP207" i="1"/>
  <c r="EQ207" i="1"/>
  <c r="ER207" i="1"/>
  <c r="ES207" i="1"/>
  <c r="ET207" i="1"/>
  <c r="EU207" i="1"/>
  <c r="EV207" i="1"/>
  <c r="EW207" i="1"/>
  <c r="EX207" i="1"/>
  <c r="EY207" i="1"/>
  <c r="EZ207" i="1"/>
  <c r="FA207" i="1"/>
  <c r="FB207" i="1"/>
  <c r="FC207" i="1"/>
  <c r="FD207" i="1"/>
  <c r="FE207" i="1"/>
  <c r="FF207" i="1"/>
  <c r="FG207" i="1"/>
  <c r="FH207" i="1"/>
  <c r="FI207" i="1"/>
  <c r="FJ207" i="1"/>
  <c r="FK207" i="1"/>
  <c r="FL207" i="1"/>
  <c r="FM207" i="1"/>
  <c r="FN207" i="1"/>
  <c r="FO207" i="1"/>
  <c r="FP207" i="1"/>
  <c r="FQ207" i="1"/>
  <c r="FR207" i="1"/>
  <c r="FS207" i="1"/>
  <c r="FT207" i="1"/>
  <c r="FU207" i="1"/>
  <c r="FV207" i="1"/>
  <c r="FW207" i="1"/>
  <c r="FX207" i="1"/>
  <c r="FY207" i="1"/>
  <c r="FZ207" i="1"/>
  <c r="GA207" i="1"/>
  <c r="GB207" i="1"/>
  <c r="GC207" i="1"/>
  <c r="GD207" i="1"/>
  <c r="GE207" i="1"/>
  <c r="GF207" i="1"/>
  <c r="GG207" i="1"/>
  <c r="GH207" i="1"/>
  <c r="GI207" i="1"/>
  <c r="GJ207" i="1"/>
  <c r="GK207" i="1"/>
  <c r="GL207" i="1"/>
  <c r="GM207" i="1"/>
  <c r="GN207" i="1"/>
  <c r="GO207" i="1"/>
  <c r="GP207" i="1"/>
  <c r="GQ207" i="1"/>
  <c r="GR207" i="1"/>
  <c r="GS207" i="1"/>
  <c r="GT207" i="1"/>
  <c r="AG208" i="1"/>
  <c r="AH208" i="1"/>
  <c r="AI208" i="1"/>
  <c r="AJ208" i="1"/>
  <c r="AK208" i="1"/>
  <c r="AL208" i="1"/>
  <c r="AM208" i="1"/>
  <c r="AN208" i="1"/>
  <c r="AO208" i="1"/>
  <c r="AP208" i="1"/>
  <c r="AQ208" i="1"/>
  <c r="AR208" i="1"/>
  <c r="AS208" i="1"/>
  <c r="AT208" i="1"/>
  <c r="AU208" i="1"/>
  <c r="AV208" i="1"/>
  <c r="AW208" i="1"/>
  <c r="AX208" i="1"/>
  <c r="AY208" i="1"/>
  <c r="AZ208" i="1"/>
  <c r="BA208" i="1"/>
  <c r="BB208" i="1"/>
  <c r="BC208" i="1"/>
  <c r="BD208" i="1"/>
  <c r="BE208" i="1"/>
  <c r="BF208" i="1"/>
  <c r="BG208" i="1"/>
  <c r="BH208" i="1"/>
  <c r="BI208" i="1"/>
  <c r="BJ208" i="1"/>
  <c r="BK208" i="1"/>
  <c r="BL208" i="1"/>
  <c r="BM208" i="1"/>
  <c r="BN208" i="1"/>
  <c r="BO208" i="1"/>
  <c r="BP208" i="1"/>
  <c r="BQ208" i="1"/>
  <c r="BR208" i="1"/>
  <c r="BS208" i="1"/>
  <c r="BT208" i="1"/>
  <c r="BU208" i="1"/>
  <c r="BV208" i="1"/>
  <c r="BW208" i="1"/>
  <c r="BX208" i="1"/>
  <c r="BY208" i="1"/>
  <c r="BZ208" i="1"/>
  <c r="CA208" i="1"/>
  <c r="CB208" i="1"/>
  <c r="CC208" i="1"/>
  <c r="CD208" i="1"/>
  <c r="CE208" i="1"/>
  <c r="CF208" i="1"/>
  <c r="CG208" i="1"/>
  <c r="CH208" i="1"/>
  <c r="CI208" i="1"/>
  <c r="CJ208" i="1"/>
  <c r="CK208" i="1"/>
  <c r="CL208" i="1"/>
  <c r="CM208" i="1"/>
  <c r="CN208" i="1"/>
  <c r="CO208" i="1"/>
  <c r="CP208" i="1"/>
  <c r="CQ208" i="1"/>
  <c r="CR208" i="1"/>
  <c r="CS208" i="1"/>
  <c r="CT208" i="1"/>
  <c r="CU208" i="1"/>
  <c r="CV208" i="1"/>
  <c r="CW208" i="1"/>
  <c r="CX208" i="1"/>
  <c r="CY208" i="1"/>
  <c r="CZ208" i="1"/>
  <c r="DA208" i="1"/>
  <c r="DB208" i="1"/>
  <c r="DC208" i="1"/>
  <c r="DD208" i="1"/>
  <c r="DE208" i="1"/>
  <c r="DF208" i="1"/>
  <c r="DG208" i="1"/>
  <c r="DH208" i="1"/>
  <c r="DI208" i="1"/>
  <c r="DJ208" i="1"/>
  <c r="DK208" i="1"/>
  <c r="DL208" i="1"/>
  <c r="DM208" i="1"/>
  <c r="DN208" i="1"/>
  <c r="DO208" i="1"/>
  <c r="DP208" i="1"/>
  <c r="DQ208" i="1"/>
  <c r="DR208" i="1"/>
  <c r="DS208" i="1"/>
  <c r="DT208" i="1"/>
  <c r="DU208" i="1"/>
  <c r="DV208" i="1"/>
  <c r="DW208" i="1"/>
  <c r="DX208" i="1"/>
  <c r="DY208" i="1"/>
  <c r="DZ208" i="1"/>
  <c r="EA208" i="1"/>
  <c r="EB208" i="1"/>
  <c r="EC208" i="1"/>
  <c r="ED208" i="1"/>
  <c r="EE208" i="1"/>
  <c r="EF208" i="1"/>
  <c r="EG208" i="1"/>
  <c r="EH208" i="1"/>
  <c r="EI208" i="1"/>
  <c r="EJ208" i="1"/>
  <c r="EK208" i="1"/>
  <c r="EL208" i="1"/>
  <c r="EM208" i="1"/>
  <c r="EN208" i="1"/>
  <c r="EO208" i="1"/>
  <c r="EP208" i="1"/>
  <c r="EQ208" i="1"/>
  <c r="ER208" i="1"/>
  <c r="ES208" i="1"/>
  <c r="ET208" i="1"/>
  <c r="EU208" i="1"/>
  <c r="EV208" i="1"/>
  <c r="EW208" i="1"/>
  <c r="EX208" i="1"/>
  <c r="EY208" i="1"/>
  <c r="EZ208" i="1"/>
  <c r="FA208" i="1"/>
  <c r="FB208" i="1"/>
  <c r="FC208" i="1"/>
  <c r="FD208" i="1"/>
  <c r="FE208" i="1"/>
  <c r="FF208" i="1"/>
  <c r="FG208" i="1"/>
  <c r="FH208" i="1"/>
  <c r="FI208" i="1"/>
  <c r="FJ208" i="1"/>
  <c r="FK208" i="1"/>
  <c r="FL208" i="1"/>
  <c r="FM208" i="1"/>
  <c r="FN208" i="1"/>
  <c r="FO208" i="1"/>
  <c r="FP208" i="1"/>
  <c r="FQ208" i="1"/>
  <c r="FR208" i="1"/>
  <c r="FS208" i="1"/>
  <c r="FT208" i="1"/>
  <c r="FU208" i="1"/>
  <c r="FV208" i="1"/>
  <c r="FW208" i="1"/>
  <c r="FX208" i="1"/>
  <c r="FY208" i="1"/>
  <c r="FZ208" i="1"/>
  <c r="GA208" i="1"/>
  <c r="GB208" i="1"/>
  <c r="GC208" i="1"/>
  <c r="GD208" i="1"/>
  <c r="GE208" i="1"/>
  <c r="GF208" i="1"/>
  <c r="GG208" i="1"/>
  <c r="GH208" i="1"/>
  <c r="GI208" i="1"/>
  <c r="GJ208" i="1"/>
  <c r="GK208" i="1"/>
  <c r="GL208" i="1"/>
  <c r="GM208" i="1"/>
  <c r="GN208" i="1"/>
  <c r="GO208" i="1"/>
  <c r="GP208" i="1"/>
  <c r="GQ208" i="1"/>
  <c r="GR208" i="1"/>
  <c r="GS208" i="1"/>
  <c r="GT208" i="1"/>
  <c r="AG209" i="1"/>
  <c r="AH209" i="1"/>
  <c r="AI209" i="1"/>
  <c r="AJ209" i="1"/>
  <c r="AK209" i="1"/>
  <c r="AL209" i="1"/>
  <c r="AM209" i="1"/>
  <c r="AN209" i="1"/>
  <c r="AO209" i="1"/>
  <c r="AP209" i="1"/>
  <c r="AQ209" i="1"/>
  <c r="AR209" i="1"/>
  <c r="AS209" i="1"/>
  <c r="AT209" i="1"/>
  <c r="AU209" i="1"/>
  <c r="AV209" i="1"/>
  <c r="AW209" i="1"/>
  <c r="AX209" i="1"/>
  <c r="AY209" i="1"/>
  <c r="AZ209" i="1"/>
  <c r="BA209" i="1"/>
  <c r="BB209" i="1"/>
  <c r="BC209" i="1"/>
  <c r="BD209" i="1"/>
  <c r="BE209" i="1"/>
  <c r="BF209" i="1"/>
  <c r="BG209" i="1"/>
  <c r="BH209" i="1"/>
  <c r="BI209" i="1"/>
  <c r="BJ209" i="1"/>
  <c r="BK209" i="1"/>
  <c r="BL209" i="1"/>
  <c r="BM209" i="1"/>
  <c r="BN209" i="1"/>
  <c r="BO209" i="1"/>
  <c r="BP209" i="1"/>
  <c r="BQ209" i="1"/>
  <c r="BR209" i="1"/>
  <c r="BS209" i="1"/>
  <c r="BT209" i="1"/>
  <c r="BU209" i="1"/>
  <c r="BV209" i="1"/>
  <c r="BW209" i="1"/>
  <c r="BX209" i="1"/>
  <c r="BY209" i="1"/>
  <c r="BZ209" i="1"/>
  <c r="CA209" i="1"/>
  <c r="CB209" i="1"/>
  <c r="CC209" i="1"/>
  <c r="CD209" i="1"/>
  <c r="CE209" i="1"/>
  <c r="CF209" i="1"/>
  <c r="CG209" i="1"/>
  <c r="CH209" i="1"/>
  <c r="CI209" i="1"/>
  <c r="CJ209" i="1"/>
  <c r="CK209" i="1"/>
  <c r="CL209" i="1"/>
  <c r="CM209" i="1"/>
  <c r="CN209" i="1"/>
  <c r="CO209" i="1"/>
  <c r="CP209" i="1"/>
  <c r="CQ209" i="1"/>
  <c r="CR209" i="1"/>
  <c r="CS209" i="1"/>
  <c r="CT209" i="1"/>
  <c r="CU209" i="1"/>
  <c r="CV209" i="1"/>
  <c r="CW209" i="1"/>
  <c r="CX209" i="1"/>
  <c r="CY209" i="1"/>
  <c r="CZ209" i="1"/>
  <c r="DA209" i="1"/>
  <c r="DB209" i="1"/>
  <c r="DC209" i="1"/>
  <c r="DD209" i="1"/>
  <c r="DE209" i="1"/>
  <c r="DF209" i="1"/>
  <c r="DG209" i="1"/>
  <c r="DH209" i="1"/>
  <c r="DI209" i="1"/>
  <c r="DJ209" i="1"/>
  <c r="DK209" i="1"/>
  <c r="DL209" i="1"/>
  <c r="DM209" i="1"/>
  <c r="DN209" i="1"/>
  <c r="DO209" i="1"/>
  <c r="DP209" i="1"/>
  <c r="DQ209" i="1"/>
  <c r="DR209" i="1"/>
  <c r="DS209" i="1"/>
  <c r="DT209" i="1"/>
  <c r="DU209" i="1"/>
  <c r="DV209" i="1"/>
  <c r="DW209" i="1"/>
  <c r="DX209" i="1"/>
  <c r="DY209" i="1"/>
  <c r="DZ209" i="1"/>
  <c r="EA209" i="1"/>
  <c r="EB209" i="1"/>
  <c r="EC209" i="1"/>
  <c r="ED209" i="1"/>
  <c r="EE209" i="1"/>
  <c r="EF209" i="1"/>
  <c r="EG209" i="1"/>
  <c r="EH209" i="1"/>
  <c r="EI209" i="1"/>
  <c r="EJ209" i="1"/>
  <c r="EK209" i="1"/>
  <c r="EL209" i="1"/>
  <c r="EM209" i="1"/>
  <c r="EN209" i="1"/>
  <c r="EO209" i="1"/>
  <c r="EP209" i="1"/>
  <c r="EQ209" i="1"/>
  <c r="ER209" i="1"/>
  <c r="ES209" i="1"/>
  <c r="ET209" i="1"/>
  <c r="EU209" i="1"/>
  <c r="EV209" i="1"/>
  <c r="EW209" i="1"/>
  <c r="EX209" i="1"/>
  <c r="EY209" i="1"/>
  <c r="EZ209" i="1"/>
  <c r="FA209" i="1"/>
  <c r="FB209" i="1"/>
  <c r="FC209" i="1"/>
  <c r="FD209" i="1"/>
  <c r="FE209" i="1"/>
  <c r="FF209" i="1"/>
  <c r="FG209" i="1"/>
  <c r="FH209" i="1"/>
  <c r="FI209" i="1"/>
  <c r="FJ209" i="1"/>
  <c r="FK209" i="1"/>
  <c r="FL209" i="1"/>
  <c r="FM209" i="1"/>
  <c r="FN209" i="1"/>
  <c r="FO209" i="1"/>
  <c r="FP209" i="1"/>
  <c r="FQ209" i="1"/>
  <c r="FR209" i="1"/>
  <c r="FS209" i="1"/>
  <c r="FT209" i="1"/>
  <c r="FU209" i="1"/>
  <c r="FV209" i="1"/>
  <c r="FW209" i="1"/>
  <c r="FX209" i="1"/>
  <c r="FY209" i="1"/>
  <c r="FZ209" i="1"/>
  <c r="GA209" i="1"/>
  <c r="GB209" i="1"/>
  <c r="GC209" i="1"/>
  <c r="GD209" i="1"/>
  <c r="GE209" i="1"/>
  <c r="GF209" i="1"/>
  <c r="GG209" i="1"/>
  <c r="GH209" i="1"/>
  <c r="GI209" i="1"/>
  <c r="GJ209" i="1"/>
  <c r="GK209" i="1"/>
  <c r="GL209" i="1"/>
  <c r="GM209" i="1"/>
  <c r="GN209" i="1"/>
  <c r="GO209" i="1"/>
  <c r="GP209" i="1"/>
  <c r="GQ209" i="1"/>
  <c r="GR209" i="1"/>
  <c r="GS209" i="1"/>
  <c r="GT209" i="1"/>
  <c r="AG210" i="1"/>
  <c r="AH210" i="1"/>
  <c r="AI210" i="1"/>
  <c r="AJ210" i="1"/>
  <c r="AK210" i="1"/>
  <c r="AL210" i="1"/>
  <c r="AM210" i="1"/>
  <c r="AN210" i="1"/>
  <c r="AO210" i="1"/>
  <c r="AP210" i="1"/>
  <c r="AQ210" i="1"/>
  <c r="AR210" i="1"/>
  <c r="AS210" i="1"/>
  <c r="AT210" i="1"/>
  <c r="AU210" i="1"/>
  <c r="AV210" i="1"/>
  <c r="AW210" i="1"/>
  <c r="AX210" i="1"/>
  <c r="AY210" i="1"/>
  <c r="AZ210" i="1"/>
  <c r="BA210" i="1"/>
  <c r="BB210" i="1"/>
  <c r="BC210" i="1"/>
  <c r="BD210" i="1"/>
  <c r="BE210" i="1"/>
  <c r="BF210" i="1"/>
  <c r="BG210" i="1"/>
  <c r="BH210" i="1"/>
  <c r="BI210" i="1"/>
  <c r="BJ210" i="1"/>
  <c r="BK210" i="1"/>
  <c r="BL210" i="1"/>
  <c r="BM210" i="1"/>
  <c r="BN210" i="1"/>
  <c r="BO210" i="1"/>
  <c r="BP210" i="1"/>
  <c r="BQ210" i="1"/>
  <c r="BR210" i="1"/>
  <c r="BS210" i="1"/>
  <c r="BT210" i="1"/>
  <c r="BU210" i="1"/>
  <c r="BV210" i="1"/>
  <c r="BW210" i="1"/>
  <c r="BX210" i="1"/>
  <c r="BY210" i="1"/>
  <c r="BZ210" i="1"/>
  <c r="CA210" i="1"/>
  <c r="CB210" i="1"/>
  <c r="CC210" i="1"/>
  <c r="CD210" i="1"/>
  <c r="CE210" i="1"/>
  <c r="CF210" i="1"/>
  <c r="CG210" i="1"/>
  <c r="CH210" i="1"/>
  <c r="CI210" i="1"/>
  <c r="CJ210" i="1"/>
  <c r="CK210" i="1"/>
  <c r="CL210" i="1"/>
  <c r="CM210" i="1"/>
  <c r="CN210" i="1"/>
  <c r="CO210" i="1"/>
  <c r="CP210" i="1"/>
  <c r="CQ210" i="1"/>
  <c r="CR210" i="1"/>
  <c r="CS210" i="1"/>
  <c r="CT210" i="1"/>
  <c r="CU210" i="1"/>
  <c r="CV210" i="1"/>
  <c r="CW210" i="1"/>
  <c r="CX210" i="1"/>
  <c r="CY210" i="1"/>
  <c r="CZ210" i="1"/>
  <c r="DA210" i="1"/>
  <c r="DB210" i="1"/>
  <c r="DC210" i="1"/>
  <c r="DD210" i="1"/>
  <c r="DE210" i="1"/>
  <c r="DF210" i="1"/>
  <c r="DG210" i="1"/>
  <c r="DH210" i="1"/>
  <c r="DI210" i="1"/>
  <c r="DJ210" i="1"/>
  <c r="DK210" i="1"/>
  <c r="DL210" i="1"/>
  <c r="DM210" i="1"/>
  <c r="DN210" i="1"/>
  <c r="DO210" i="1"/>
  <c r="DP210" i="1"/>
  <c r="DQ210" i="1"/>
  <c r="DR210" i="1"/>
  <c r="DS210" i="1"/>
  <c r="DT210" i="1"/>
  <c r="DU210" i="1"/>
  <c r="DV210" i="1"/>
  <c r="DW210" i="1"/>
  <c r="DX210" i="1"/>
  <c r="DY210" i="1"/>
  <c r="DZ210" i="1"/>
  <c r="EA210" i="1"/>
  <c r="EB210" i="1"/>
  <c r="EC210" i="1"/>
  <c r="ED210" i="1"/>
  <c r="EE210" i="1"/>
  <c r="EF210" i="1"/>
  <c r="EG210" i="1"/>
  <c r="EH210" i="1"/>
  <c r="EI210" i="1"/>
  <c r="EJ210" i="1"/>
  <c r="EK210" i="1"/>
  <c r="EL210" i="1"/>
  <c r="EM210" i="1"/>
  <c r="EN210" i="1"/>
  <c r="EO210" i="1"/>
  <c r="EP210" i="1"/>
  <c r="EQ210" i="1"/>
  <c r="ER210" i="1"/>
  <c r="ES210" i="1"/>
  <c r="ET210" i="1"/>
  <c r="EU210" i="1"/>
  <c r="EV210" i="1"/>
  <c r="EW210" i="1"/>
  <c r="EX210" i="1"/>
  <c r="EY210" i="1"/>
  <c r="EZ210" i="1"/>
  <c r="FA210" i="1"/>
  <c r="FB210" i="1"/>
  <c r="FC210" i="1"/>
  <c r="FD210" i="1"/>
  <c r="FE210" i="1"/>
  <c r="FF210" i="1"/>
  <c r="FG210" i="1"/>
  <c r="FH210" i="1"/>
  <c r="FI210" i="1"/>
  <c r="FJ210" i="1"/>
  <c r="FK210" i="1"/>
  <c r="FL210" i="1"/>
  <c r="FM210" i="1"/>
  <c r="FN210" i="1"/>
  <c r="FO210" i="1"/>
  <c r="FP210" i="1"/>
  <c r="FQ210" i="1"/>
  <c r="FR210" i="1"/>
  <c r="FS210" i="1"/>
  <c r="FT210" i="1"/>
  <c r="FU210" i="1"/>
  <c r="FV210" i="1"/>
  <c r="FW210" i="1"/>
  <c r="FX210" i="1"/>
  <c r="FY210" i="1"/>
  <c r="FZ210" i="1"/>
  <c r="GA210" i="1"/>
  <c r="GB210" i="1"/>
  <c r="GC210" i="1"/>
  <c r="GD210" i="1"/>
  <c r="GE210" i="1"/>
  <c r="GF210" i="1"/>
  <c r="GG210" i="1"/>
  <c r="GH210" i="1"/>
  <c r="GI210" i="1"/>
  <c r="GJ210" i="1"/>
  <c r="GK210" i="1"/>
  <c r="GL210" i="1"/>
  <c r="GM210" i="1"/>
  <c r="GN210" i="1"/>
  <c r="GO210" i="1"/>
  <c r="GP210" i="1"/>
  <c r="GQ210" i="1"/>
  <c r="GR210" i="1"/>
  <c r="GS210" i="1"/>
  <c r="GT210" i="1"/>
  <c r="AG211" i="1"/>
  <c r="AH211" i="1"/>
  <c r="AI211" i="1"/>
  <c r="AJ211" i="1"/>
  <c r="AK211" i="1"/>
  <c r="AL211" i="1"/>
  <c r="AM211" i="1"/>
  <c r="AN211" i="1"/>
  <c r="AO211" i="1"/>
  <c r="AP211" i="1"/>
  <c r="AQ211" i="1"/>
  <c r="AR211" i="1"/>
  <c r="AS211" i="1"/>
  <c r="AT211" i="1"/>
  <c r="AU211" i="1"/>
  <c r="AV211" i="1"/>
  <c r="AW211" i="1"/>
  <c r="AX211" i="1"/>
  <c r="AY211" i="1"/>
  <c r="AZ211" i="1"/>
  <c r="BA211" i="1"/>
  <c r="BB211" i="1"/>
  <c r="BC211" i="1"/>
  <c r="BD211" i="1"/>
  <c r="BE211" i="1"/>
  <c r="BF211" i="1"/>
  <c r="BG211" i="1"/>
  <c r="BH211" i="1"/>
  <c r="BI211" i="1"/>
  <c r="BJ211" i="1"/>
  <c r="BK211" i="1"/>
  <c r="BL211" i="1"/>
  <c r="BM211" i="1"/>
  <c r="BN211" i="1"/>
  <c r="BO211" i="1"/>
  <c r="BP211" i="1"/>
  <c r="BQ211" i="1"/>
  <c r="BR211" i="1"/>
  <c r="BS211" i="1"/>
  <c r="BT211" i="1"/>
  <c r="BU211" i="1"/>
  <c r="BV211" i="1"/>
  <c r="BW211" i="1"/>
  <c r="BX211" i="1"/>
  <c r="BY211" i="1"/>
  <c r="BZ211" i="1"/>
  <c r="CA211" i="1"/>
  <c r="CB211" i="1"/>
  <c r="CC211" i="1"/>
  <c r="CD211" i="1"/>
  <c r="CE211" i="1"/>
  <c r="CF211" i="1"/>
  <c r="CG211" i="1"/>
  <c r="CH211" i="1"/>
  <c r="CI211" i="1"/>
  <c r="CJ211" i="1"/>
  <c r="CK211" i="1"/>
  <c r="CL211" i="1"/>
  <c r="CM211" i="1"/>
  <c r="CN211" i="1"/>
  <c r="CO211" i="1"/>
  <c r="CP211" i="1"/>
  <c r="CQ211" i="1"/>
  <c r="CR211" i="1"/>
  <c r="CS211" i="1"/>
  <c r="CT211" i="1"/>
  <c r="CU211" i="1"/>
  <c r="CV211" i="1"/>
  <c r="CW211" i="1"/>
  <c r="CX211" i="1"/>
  <c r="CY211" i="1"/>
  <c r="CZ211" i="1"/>
  <c r="DA211" i="1"/>
  <c r="DB211" i="1"/>
  <c r="DC211" i="1"/>
  <c r="DD211" i="1"/>
  <c r="DE211" i="1"/>
  <c r="DF211" i="1"/>
  <c r="DG211" i="1"/>
  <c r="DH211" i="1"/>
  <c r="DI211" i="1"/>
  <c r="DJ211" i="1"/>
  <c r="DK211" i="1"/>
  <c r="DL211" i="1"/>
  <c r="DM211" i="1"/>
  <c r="DN211" i="1"/>
  <c r="DO211" i="1"/>
  <c r="DP211" i="1"/>
  <c r="DQ211" i="1"/>
  <c r="DR211" i="1"/>
  <c r="DS211" i="1"/>
  <c r="DT211" i="1"/>
  <c r="DU211" i="1"/>
  <c r="DV211" i="1"/>
  <c r="DW211" i="1"/>
  <c r="DX211" i="1"/>
  <c r="DY211" i="1"/>
  <c r="DZ211" i="1"/>
  <c r="EA211" i="1"/>
  <c r="EB211" i="1"/>
  <c r="EC211" i="1"/>
  <c r="ED211" i="1"/>
  <c r="EE211" i="1"/>
  <c r="EF211" i="1"/>
  <c r="EG211" i="1"/>
  <c r="EH211" i="1"/>
  <c r="EI211" i="1"/>
  <c r="EJ211" i="1"/>
  <c r="EK211" i="1"/>
  <c r="EL211" i="1"/>
  <c r="EM211" i="1"/>
  <c r="EN211" i="1"/>
  <c r="EO211" i="1"/>
  <c r="EP211" i="1"/>
  <c r="EQ211" i="1"/>
  <c r="ER211" i="1"/>
  <c r="ES211" i="1"/>
  <c r="ET211" i="1"/>
  <c r="EU211" i="1"/>
  <c r="EV211" i="1"/>
  <c r="EW211" i="1"/>
  <c r="EX211" i="1"/>
  <c r="EY211" i="1"/>
  <c r="EZ211" i="1"/>
  <c r="FA211" i="1"/>
  <c r="FB211" i="1"/>
  <c r="FC211" i="1"/>
  <c r="FD211" i="1"/>
  <c r="FE211" i="1"/>
  <c r="FF211" i="1"/>
  <c r="FG211" i="1"/>
  <c r="FH211" i="1"/>
  <c r="FI211" i="1"/>
  <c r="FJ211" i="1"/>
  <c r="FK211" i="1"/>
  <c r="FL211" i="1"/>
  <c r="FM211" i="1"/>
  <c r="FN211" i="1"/>
  <c r="FO211" i="1"/>
  <c r="FP211" i="1"/>
  <c r="FQ211" i="1"/>
  <c r="FR211" i="1"/>
  <c r="FS211" i="1"/>
  <c r="FT211" i="1"/>
  <c r="FU211" i="1"/>
  <c r="FV211" i="1"/>
  <c r="FW211" i="1"/>
  <c r="FX211" i="1"/>
  <c r="FY211" i="1"/>
  <c r="FZ211" i="1"/>
  <c r="GA211" i="1"/>
  <c r="GB211" i="1"/>
  <c r="GC211" i="1"/>
  <c r="GD211" i="1"/>
  <c r="GE211" i="1"/>
  <c r="GF211" i="1"/>
  <c r="GG211" i="1"/>
  <c r="GH211" i="1"/>
  <c r="GI211" i="1"/>
  <c r="GJ211" i="1"/>
  <c r="GK211" i="1"/>
  <c r="GL211" i="1"/>
  <c r="GM211" i="1"/>
  <c r="GN211" i="1"/>
  <c r="GO211" i="1"/>
  <c r="GP211" i="1"/>
  <c r="GQ211" i="1"/>
  <c r="GR211" i="1"/>
  <c r="GS211" i="1"/>
  <c r="GT211" i="1"/>
  <c r="AG212" i="1"/>
  <c r="AH212" i="1"/>
  <c r="AI212" i="1"/>
  <c r="AJ212" i="1"/>
  <c r="AK212" i="1"/>
  <c r="AL212" i="1"/>
  <c r="AM212" i="1"/>
  <c r="AN212" i="1"/>
  <c r="AO212" i="1"/>
  <c r="AP212" i="1"/>
  <c r="AQ212" i="1"/>
  <c r="AR212" i="1"/>
  <c r="AS212" i="1"/>
  <c r="AT212" i="1"/>
  <c r="AU212" i="1"/>
  <c r="AV212" i="1"/>
  <c r="AW212" i="1"/>
  <c r="AX212" i="1"/>
  <c r="AY212" i="1"/>
  <c r="AZ212" i="1"/>
  <c r="BA212" i="1"/>
  <c r="BB212" i="1"/>
  <c r="BC212" i="1"/>
  <c r="BD212" i="1"/>
  <c r="BE212" i="1"/>
  <c r="BF212" i="1"/>
  <c r="BG212" i="1"/>
  <c r="BH212" i="1"/>
  <c r="BI212" i="1"/>
  <c r="BJ212" i="1"/>
  <c r="BK212" i="1"/>
  <c r="BL212" i="1"/>
  <c r="BM212" i="1"/>
  <c r="BN212" i="1"/>
  <c r="BO212" i="1"/>
  <c r="BP212" i="1"/>
  <c r="BQ212" i="1"/>
  <c r="BR212" i="1"/>
  <c r="BS212" i="1"/>
  <c r="BT212" i="1"/>
  <c r="BU212" i="1"/>
  <c r="BV212" i="1"/>
  <c r="BW212" i="1"/>
  <c r="BX212" i="1"/>
  <c r="BY212" i="1"/>
  <c r="BZ212" i="1"/>
  <c r="CA212" i="1"/>
  <c r="CB212" i="1"/>
  <c r="CC212" i="1"/>
  <c r="CD212" i="1"/>
  <c r="CE212" i="1"/>
  <c r="CF212" i="1"/>
  <c r="CG212" i="1"/>
  <c r="CH212" i="1"/>
  <c r="CI212" i="1"/>
  <c r="CJ212" i="1"/>
  <c r="CK212" i="1"/>
  <c r="CL212" i="1"/>
  <c r="CM212" i="1"/>
  <c r="CN212" i="1"/>
  <c r="CO212" i="1"/>
  <c r="CP212" i="1"/>
  <c r="CQ212" i="1"/>
  <c r="CR212" i="1"/>
  <c r="CS212" i="1"/>
  <c r="CT212" i="1"/>
  <c r="CU212" i="1"/>
  <c r="CV212" i="1"/>
  <c r="CW212" i="1"/>
  <c r="CX212" i="1"/>
  <c r="CY212" i="1"/>
  <c r="CZ212" i="1"/>
  <c r="DA212" i="1"/>
  <c r="DB212" i="1"/>
  <c r="DC212" i="1"/>
  <c r="DD212" i="1"/>
  <c r="DE212" i="1"/>
  <c r="DF212" i="1"/>
  <c r="DG212" i="1"/>
  <c r="DH212" i="1"/>
  <c r="DI212" i="1"/>
  <c r="DJ212" i="1"/>
  <c r="DK212" i="1"/>
  <c r="DL212" i="1"/>
  <c r="DM212" i="1"/>
  <c r="DN212" i="1"/>
  <c r="DO212" i="1"/>
  <c r="DP212" i="1"/>
  <c r="DQ212" i="1"/>
  <c r="DR212" i="1"/>
  <c r="DS212" i="1"/>
  <c r="DT212" i="1"/>
  <c r="DU212" i="1"/>
  <c r="DV212" i="1"/>
  <c r="DW212" i="1"/>
  <c r="DX212" i="1"/>
  <c r="DY212" i="1"/>
  <c r="DZ212" i="1"/>
  <c r="EA212" i="1"/>
  <c r="EB212" i="1"/>
  <c r="EC212" i="1"/>
  <c r="ED212" i="1"/>
  <c r="EE212" i="1"/>
  <c r="EF212" i="1"/>
  <c r="EG212" i="1"/>
  <c r="EH212" i="1"/>
  <c r="EI212" i="1"/>
  <c r="EJ212" i="1"/>
  <c r="EK212" i="1"/>
  <c r="EL212" i="1"/>
  <c r="EM212" i="1"/>
  <c r="EN212" i="1"/>
  <c r="EO212" i="1"/>
  <c r="EP212" i="1"/>
  <c r="EQ212" i="1"/>
  <c r="ER212" i="1"/>
  <c r="ES212" i="1"/>
  <c r="ET212" i="1"/>
  <c r="EU212" i="1"/>
  <c r="EV212" i="1"/>
  <c r="EW212" i="1"/>
  <c r="EX212" i="1"/>
  <c r="EY212" i="1"/>
  <c r="EZ212" i="1"/>
  <c r="FA212" i="1"/>
  <c r="FB212" i="1"/>
  <c r="FC212" i="1"/>
  <c r="FD212" i="1"/>
  <c r="FE212" i="1"/>
  <c r="FF212" i="1"/>
  <c r="FG212" i="1"/>
  <c r="FH212" i="1"/>
  <c r="FI212" i="1"/>
  <c r="FJ212" i="1"/>
  <c r="FK212" i="1"/>
  <c r="FL212" i="1"/>
  <c r="FM212" i="1"/>
  <c r="FN212" i="1"/>
  <c r="FO212" i="1"/>
  <c r="FP212" i="1"/>
  <c r="FQ212" i="1"/>
  <c r="FR212" i="1"/>
  <c r="FS212" i="1"/>
  <c r="FT212" i="1"/>
  <c r="FU212" i="1"/>
  <c r="FV212" i="1"/>
  <c r="FW212" i="1"/>
  <c r="FX212" i="1"/>
  <c r="FY212" i="1"/>
  <c r="FZ212" i="1"/>
  <c r="GA212" i="1"/>
  <c r="GB212" i="1"/>
  <c r="GC212" i="1"/>
  <c r="GD212" i="1"/>
  <c r="GE212" i="1"/>
  <c r="GF212" i="1"/>
  <c r="GG212" i="1"/>
  <c r="GH212" i="1"/>
  <c r="GI212" i="1"/>
  <c r="GJ212" i="1"/>
  <c r="GK212" i="1"/>
  <c r="GL212" i="1"/>
  <c r="GM212" i="1"/>
  <c r="GN212" i="1"/>
  <c r="GO212" i="1"/>
  <c r="GP212" i="1"/>
  <c r="GQ212" i="1"/>
  <c r="GR212" i="1"/>
  <c r="GS212" i="1"/>
  <c r="GT212" i="1"/>
  <c r="AG213" i="1"/>
  <c r="AH213" i="1"/>
  <c r="AI213" i="1"/>
  <c r="AJ213" i="1"/>
  <c r="AK213" i="1"/>
  <c r="AL213" i="1"/>
  <c r="AM213" i="1"/>
  <c r="AN213" i="1"/>
  <c r="AO213" i="1"/>
  <c r="AP213" i="1"/>
  <c r="AQ213" i="1"/>
  <c r="AR213" i="1"/>
  <c r="AS213" i="1"/>
  <c r="AT213" i="1"/>
  <c r="AU213" i="1"/>
  <c r="AV213" i="1"/>
  <c r="AW213" i="1"/>
  <c r="AX213" i="1"/>
  <c r="AY213" i="1"/>
  <c r="AZ213" i="1"/>
  <c r="BA213" i="1"/>
  <c r="BB213" i="1"/>
  <c r="BC213" i="1"/>
  <c r="BD213" i="1"/>
  <c r="BE213" i="1"/>
  <c r="BF213" i="1"/>
  <c r="BG213" i="1"/>
  <c r="BH213" i="1"/>
  <c r="BI213" i="1"/>
  <c r="BJ213" i="1"/>
  <c r="BK213" i="1"/>
  <c r="BL213" i="1"/>
  <c r="BM213" i="1"/>
  <c r="BN213" i="1"/>
  <c r="BO213" i="1"/>
  <c r="BP213" i="1"/>
  <c r="BQ213" i="1"/>
  <c r="BR213" i="1"/>
  <c r="BS213" i="1"/>
  <c r="BT213" i="1"/>
  <c r="BU213" i="1"/>
  <c r="BV213" i="1"/>
  <c r="BW213" i="1"/>
  <c r="BX213" i="1"/>
  <c r="BY213" i="1"/>
  <c r="BZ213" i="1"/>
  <c r="CA213" i="1"/>
  <c r="CB213" i="1"/>
  <c r="CC213" i="1"/>
  <c r="CD213" i="1"/>
  <c r="CE213" i="1"/>
  <c r="CF213" i="1"/>
  <c r="CG213" i="1"/>
  <c r="CH213" i="1"/>
  <c r="CI213" i="1"/>
  <c r="CJ213" i="1"/>
  <c r="CK213" i="1"/>
  <c r="CL213" i="1"/>
  <c r="CM213" i="1"/>
  <c r="CN213" i="1"/>
  <c r="CO213" i="1"/>
  <c r="CP213" i="1"/>
  <c r="CQ213" i="1"/>
  <c r="CR213" i="1"/>
  <c r="CS213" i="1"/>
  <c r="CT213" i="1"/>
  <c r="CU213" i="1"/>
  <c r="CV213" i="1"/>
  <c r="CW213" i="1"/>
  <c r="CX213" i="1"/>
  <c r="CY213" i="1"/>
  <c r="CZ213" i="1"/>
  <c r="DA213" i="1"/>
  <c r="DB213" i="1"/>
  <c r="DC213" i="1"/>
  <c r="DD213" i="1"/>
  <c r="DE213" i="1"/>
  <c r="DF213" i="1"/>
  <c r="DG213" i="1"/>
  <c r="DH213" i="1"/>
  <c r="DI213" i="1"/>
  <c r="DJ213" i="1"/>
  <c r="DK213" i="1"/>
  <c r="DL213" i="1"/>
  <c r="DM213" i="1"/>
  <c r="DN213" i="1"/>
  <c r="DO213" i="1"/>
  <c r="DP213" i="1"/>
  <c r="DQ213" i="1"/>
  <c r="DR213" i="1"/>
  <c r="DS213" i="1"/>
  <c r="DT213" i="1"/>
  <c r="DU213" i="1"/>
  <c r="DV213" i="1"/>
  <c r="DW213" i="1"/>
  <c r="DX213" i="1"/>
  <c r="DY213" i="1"/>
  <c r="DZ213" i="1"/>
  <c r="EA213" i="1"/>
  <c r="EB213" i="1"/>
  <c r="EC213" i="1"/>
  <c r="ED213" i="1"/>
  <c r="EE213" i="1"/>
  <c r="EF213" i="1"/>
  <c r="EG213" i="1"/>
  <c r="EH213" i="1"/>
  <c r="EI213" i="1"/>
  <c r="EJ213" i="1"/>
  <c r="EK213" i="1"/>
  <c r="EL213" i="1"/>
  <c r="EM213" i="1"/>
  <c r="EN213" i="1"/>
  <c r="EO213" i="1"/>
  <c r="EP213" i="1"/>
  <c r="EQ213" i="1"/>
  <c r="ER213" i="1"/>
  <c r="ES213" i="1"/>
  <c r="ET213" i="1"/>
  <c r="EU213" i="1"/>
  <c r="EV213" i="1"/>
  <c r="EW213" i="1"/>
  <c r="EX213" i="1"/>
  <c r="EY213" i="1"/>
  <c r="EZ213" i="1"/>
  <c r="FA213" i="1"/>
  <c r="FB213" i="1"/>
  <c r="FC213" i="1"/>
  <c r="FD213" i="1"/>
  <c r="FE213" i="1"/>
  <c r="FF213" i="1"/>
  <c r="FG213" i="1"/>
  <c r="FH213" i="1"/>
  <c r="FI213" i="1"/>
  <c r="FJ213" i="1"/>
  <c r="FK213" i="1"/>
  <c r="FL213" i="1"/>
  <c r="FM213" i="1"/>
  <c r="FN213" i="1"/>
  <c r="FO213" i="1"/>
  <c r="FP213" i="1"/>
  <c r="FQ213" i="1"/>
  <c r="FR213" i="1"/>
  <c r="FS213" i="1"/>
  <c r="FT213" i="1"/>
  <c r="FU213" i="1"/>
  <c r="FV213" i="1"/>
  <c r="FW213" i="1"/>
  <c r="FX213" i="1"/>
  <c r="FY213" i="1"/>
  <c r="FZ213" i="1"/>
  <c r="GA213" i="1"/>
  <c r="GB213" i="1"/>
  <c r="GC213" i="1"/>
  <c r="GD213" i="1"/>
  <c r="GE213" i="1"/>
  <c r="GF213" i="1"/>
  <c r="GG213" i="1"/>
  <c r="GH213" i="1"/>
  <c r="GI213" i="1"/>
  <c r="GJ213" i="1"/>
  <c r="GK213" i="1"/>
  <c r="GL213" i="1"/>
  <c r="GM213" i="1"/>
  <c r="GN213" i="1"/>
  <c r="GO213" i="1"/>
  <c r="GP213" i="1"/>
  <c r="GQ213" i="1"/>
  <c r="GR213" i="1"/>
  <c r="GS213" i="1"/>
  <c r="GT213" i="1"/>
  <c r="AG214" i="1"/>
  <c r="AH214" i="1"/>
  <c r="AI214" i="1"/>
  <c r="AJ214" i="1"/>
  <c r="AK214" i="1"/>
  <c r="AL214" i="1"/>
  <c r="AM214" i="1"/>
  <c r="AN214" i="1"/>
  <c r="AO214" i="1"/>
  <c r="AP214" i="1"/>
  <c r="AQ214" i="1"/>
  <c r="AR214" i="1"/>
  <c r="AS214" i="1"/>
  <c r="AT214" i="1"/>
  <c r="AU214" i="1"/>
  <c r="AV214" i="1"/>
  <c r="AW214" i="1"/>
  <c r="AX214" i="1"/>
  <c r="AY214" i="1"/>
  <c r="AZ214" i="1"/>
  <c r="BA214" i="1"/>
  <c r="BB214" i="1"/>
  <c r="BC214" i="1"/>
  <c r="BD214" i="1"/>
  <c r="BE214" i="1"/>
  <c r="BF214" i="1"/>
  <c r="BG214" i="1"/>
  <c r="BH214" i="1"/>
  <c r="BI214" i="1"/>
  <c r="BJ214" i="1"/>
  <c r="BK214" i="1"/>
  <c r="BL214" i="1"/>
  <c r="BM214" i="1"/>
  <c r="BN214" i="1"/>
  <c r="BO214" i="1"/>
  <c r="BP214" i="1"/>
  <c r="BQ214" i="1"/>
  <c r="BR214" i="1"/>
  <c r="BS214" i="1"/>
  <c r="BT214" i="1"/>
  <c r="BU214" i="1"/>
  <c r="BV214" i="1"/>
  <c r="BW214" i="1"/>
  <c r="BX214" i="1"/>
  <c r="BY214" i="1"/>
  <c r="BZ214" i="1"/>
  <c r="CA214" i="1"/>
  <c r="CB214" i="1"/>
  <c r="CC214" i="1"/>
  <c r="CD214" i="1"/>
  <c r="CE214" i="1"/>
  <c r="CF214" i="1"/>
  <c r="CG214" i="1"/>
  <c r="CH214" i="1"/>
  <c r="CI214" i="1"/>
  <c r="CJ214" i="1"/>
  <c r="CK214" i="1"/>
  <c r="CL214" i="1"/>
  <c r="CM214" i="1"/>
  <c r="CN214" i="1"/>
  <c r="CO214" i="1"/>
  <c r="CP214" i="1"/>
  <c r="CQ214" i="1"/>
  <c r="CR214" i="1"/>
  <c r="CS214" i="1"/>
  <c r="CT214" i="1"/>
  <c r="CU214" i="1"/>
  <c r="CV214" i="1"/>
  <c r="CW214" i="1"/>
  <c r="CX214" i="1"/>
  <c r="CY214" i="1"/>
  <c r="CZ214" i="1"/>
  <c r="DA214" i="1"/>
  <c r="DB214" i="1"/>
  <c r="DC214" i="1"/>
  <c r="DD214" i="1"/>
  <c r="DE214" i="1"/>
  <c r="DF214" i="1"/>
  <c r="DG214" i="1"/>
  <c r="DH214" i="1"/>
  <c r="DI214" i="1"/>
  <c r="DJ214" i="1"/>
  <c r="DK214" i="1"/>
  <c r="DL214" i="1"/>
  <c r="DM214" i="1"/>
  <c r="DN214" i="1"/>
  <c r="DO214" i="1"/>
  <c r="DP214" i="1"/>
  <c r="DQ214" i="1"/>
  <c r="DR214" i="1"/>
  <c r="DS214" i="1"/>
  <c r="DT214" i="1"/>
  <c r="DU214" i="1"/>
  <c r="DV214" i="1"/>
  <c r="DW214" i="1"/>
  <c r="DX214" i="1"/>
  <c r="DY214" i="1"/>
  <c r="DZ214" i="1"/>
  <c r="EA214" i="1"/>
  <c r="EB214" i="1"/>
  <c r="EC214" i="1"/>
  <c r="ED214" i="1"/>
  <c r="EE214" i="1"/>
  <c r="EF214" i="1"/>
  <c r="EG214" i="1"/>
  <c r="EH214" i="1"/>
  <c r="EI214" i="1"/>
  <c r="EJ214" i="1"/>
  <c r="EK214" i="1"/>
  <c r="EL214" i="1"/>
  <c r="EM214" i="1"/>
  <c r="EN214" i="1"/>
  <c r="EO214" i="1"/>
  <c r="EP214" i="1"/>
  <c r="EQ214" i="1"/>
  <c r="ER214" i="1"/>
  <c r="ES214" i="1"/>
  <c r="ET214" i="1"/>
  <c r="EU214" i="1"/>
  <c r="EV214" i="1"/>
  <c r="EW214" i="1"/>
  <c r="EX214" i="1"/>
  <c r="EY214" i="1"/>
  <c r="EZ214" i="1"/>
  <c r="FA214" i="1"/>
  <c r="FB214" i="1"/>
  <c r="FC214" i="1"/>
  <c r="FD214" i="1"/>
  <c r="FE214" i="1"/>
  <c r="FF214" i="1"/>
  <c r="FG214" i="1"/>
  <c r="FH214" i="1"/>
  <c r="FI214" i="1"/>
  <c r="FJ214" i="1"/>
  <c r="FK214" i="1"/>
  <c r="FL214" i="1"/>
  <c r="FM214" i="1"/>
  <c r="FN214" i="1"/>
  <c r="FO214" i="1"/>
  <c r="FP214" i="1"/>
  <c r="FQ214" i="1"/>
  <c r="FR214" i="1"/>
  <c r="FS214" i="1"/>
  <c r="FT214" i="1"/>
  <c r="FU214" i="1"/>
  <c r="FV214" i="1"/>
  <c r="FW214" i="1"/>
  <c r="FX214" i="1"/>
  <c r="FY214" i="1"/>
  <c r="FZ214" i="1"/>
  <c r="GA214" i="1"/>
  <c r="GB214" i="1"/>
  <c r="GC214" i="1"/>
  <c r="GD214" i="1"/>
  <c r="GE214" i="1"/>
  <c r="GF214" i="1"/>
  <c r="GG214" i="1"/>
  <c r="GH214" i="1"/>
  <c r="GI214" i="1"/>
  <c r="GJ214" i="1"/>
  <c r="GK214" i="1"/>
  <c r="GL214" i="1"/>
  <c r="GM214" i="1"/>
  <c r="GN214" i="1"/>
  <c r="GO214" i="1"/>
  <c r="GP214" i="1"/>
  <c r="GQ214" i="1"/>
  <c r="GR214" i="1"/>
  <c r="GS214" i="1"/>
  <c r="GT214" i="1"/>
  <c r="AG215" i="1"/>
  <c r="AH215" i="1"/>
  <c r="AI215" i="1"/>
  <c r="AJ215" i="1"/>
  <c r="AK215" i="1"/>
  <c r="AL215" i="1"/>
  <c r="AM215" i="1"/>
  <c r="AN215" i="1"/>
  <c r="AO215" i="1"/>
  <c r="AP215" i="1"/>
  <c r="AQ215" i="1"/>
  <c r="AR215" i="1"/>
  <c r="AS215" i="1"/>
  <c r="AT215" i="1"/>
  <c r="AU215" i="1"/>
  <c r="AV215" i="1"/>
  <c r="AW215" i="1"/>
  <c r="AX215" i="1"/>
  <c r="AY215" i="1"/>
  <c r="AZ215" i="1"/>
  <c r="BA215" i="1"/>
  <c r="BB215" i="1"/>
  <c r="BC215" i="1"/>
  <c r="BD215" i="1"/>
  <c r="BE215" i="1"/>
  <c r="BF215" i="1"/>
  <c r="BG215" i="1"/>
  <c r="BH215" i="1"/>
  <c r="BI215" i="1"/>
  <c r="BJ215" i="1"/>
  <c r="BK215" i="1"/>
  <c r="BL215" i="1"/>
  <c r="BM215" i="1"/>
  <c r="BN215" i="1"/>
  <c r="BO215" i="1"/>
  <c r="BP215" i="1"/>
  <c r="BQ215" i="1"/>
  <c r="BR215" i="1"/>
  <c r="BS215" i="1"/>
  <c r="BT215" i="1"/>
  <c r="BU215" i="1"/>
  <c r="BV215" i="1"/>
  <c r="BW215" i="1"/>
  <c r="BX215" i="1"/>
  <c r="BY215" i="1"/>
  <c r="BZ215" i="1"/>
  <c r="CA215" i="1"/>
  <c r="CB215" i="1"/>
  <c r="CC215" i="1"/>
  <c r="CD215" i="1"/>
  <c r="CE215" i="1"/>
  <c r="CF215" i="1"/>
  <c r="CG215" i="1"/>
  <c r="CH215" i="1"/>
  <c r="CI215" i="1"/>
  <c r="CJ215" i="1"/>
  <c r="CK215" i="1"/>
  <c r="CL215" i="1"/>
  <c r="CM215" i="1"/>
  <c r="CN215" i="1"/>
  <c r="CO215" i="1"/>
  <c r="CP215" i="1"/>
  <c r="CQ215" i="1"/>
  <c r="CR215" i="1"/>
  <c r="CS215" i="1"/>
  <c r="CT215" i="1"/>
  <c r="CU215" i="1"/>
  <c r="CV215" i="1"/>
  <c r="CW215" i="1"/>
  <c r="CX215" i="1"/>
  <c r="CY215" i="1"/>
  <c r="CZ215" i="1"/>
  <c r="DA215" i="1"/>
  <c r="DB215" i="1"/>
  <c r="DC215" i="1"/>
  <c r="DD215" i="1"/>
  <c r="DE215" i="1"/>
  <c r="DF215" i="1"/>
  <c r="DG215" i="1"/>
  <c r="DH215" i="1"/>
  <c r="DI215" i="1"/>
  <c r="DJ215" i="1"/>
  <c r="DK215" i="1"/>
  <c r="DL215" i="1"/>
  <c r="DM215" i="1"/>
  <c r="DN215" i="1"/>
  <c r="DO215" i="1"/>
  <c r="DP215" i="1"/>
  <c r="DQ215" i="1"/>
  <c r="DR215" i="1"/>
  <c r="DS215" i="1"/>
  <c r="DT215" i="1"/>
  <c r="DU215" i="1"/>
  <c r="DV215" i="1"/>
  <c r="DW215" i="1"/>
  <c r="DX215" i="1"/>
  <c r="DY215" i="1"/>
  <c r="DZ215" i="1"/>
  <c r="EA215" i="1"/>
  <c r="EB215" i="1"/>
  <c r="EC215" i="1"/>
  <c r="ED215" i="1"/>
  <c r="EE215" i="1"/>
  <c r="EF215" i="1"/>
  <c r="EG215" i="1"/>
  <c r="EH215" i="1"/>
  <c r="EI215" i="1"/>
  <c r="EJ215" i="1"/>
  <c r="EK215" i="1"/>
  <c r="EL215" i="1"/>
  <c r="EM215" i="1"/>
  <c r="EN215" i="1"/>
  <c r="EO215" i="1"/>
  <c r="EP215" i="1"/>
  <c r="EQ215" i="1"/>
  <c r="ER215" i="1"/>
  <c r="ES215" i="1"/>
  <c r="ET215" i="1"/>
  <c r="EU215" i="1"/>
  <c r="EV215" i="1"/>
  <c r="EW215" i="1"/>
  <c r="EX215" i="1"/>
  <c r="EY215" i="1"/>
  <c r="EZ215" i="1"/>
  <c r="FA215" i="1"/>
  <c r="FB215" i="1"/>
  <c r="FC215" i="1"/>
  <c r="FD215" i="1"/>
  <c r="FE215" i="1"/>
  <c r="FF215" i="1"/>
  <c r="FG215" i="1"/>
  <c r="FH215" i="1"/>
  <c r="FI215" i="1"/>
  <c r="FJ215" i="1"/>
  <c r="FK215" i="1"/>
  <c r="FL215" i="1"/>
  <c r="FM215" i="1"/>
  <c r="FN215" i="1"/>
  <c r="FO215" i="1"/>
  <c r="FP215" i="1"/>
  <c r="FQ215" i="1"/>
  <c r="FR215" i="1"/>
  <c r="FS215" i="1"/>
  <c r="FT215" i="1"/>
  <c r="FU215" i="1"/>
  <c r="FV215" i="1"/>
  <c r="FW215" i="1"/>
  <c r="FX215" i="1"/>
  <c r="FY215" i="1"/>
  <c r="FZ215" i="1"/>
  <c r="GA215" i="1"/>
  <c r="GB215" i="1"/>
  <c r="GC215" i="1"/>
  <c r="GD215" i="1"/>
  <c r="GE215" i="1"/>
  <c r="GF215" i="1"/>
  <c r="GG215" i="1"/>
  <c r="GH215" i="1"/>
  <c r="GI215" i="1"/>
  <c r="GJ215" i="1"/>
  <c r="GK215" i="1"/>
  <c r="GL215" i="1"/>
  <c r="GM215" i="1"/>
  <c r="GN215" i="1"/>
  <c r="GO215" i="1"/>
  <c r="GP215" i="1"/>
  <c r="GQ215" i="1"/>
  <c r="GR215" i="1"/>
  <c r="GS215" i="1"/>
  <c r="GT215" i="1"/>
  <c r="AG216" i="1"/>
  <c r="AH216" i="1"/>
  <c r="AI216" i="1"/>
  <c r="AJ216" i="1"/>
  <c r="AK216" i="1"/>
  <c r="AL216" i="1"/>
  <c r="AM216" i="1"/>
  <c r="AN216" i="1"/>
  <c r="AO216" i="1"/>
  <c r="AP216" i="1"/>
  <c r="AQ216" i="1"/>
  <c r="AR216" i="1"/>
  <c r="AS216" i="1"/>
  <c r="AT216" i="1"/>
  <c r="AU216" i="1"/>
  <c r="AV216" i="1"/>
  <c r="AW216" i="1"/>
  <c r="AX216" i="1"/>
  <c r="AY216" i="1"/>
  <c r="AZ216" i="1"/>
  <c r="BA216" i="1"/>
  <c r="BB216" i="1"/>
  <c r="BC216" i="1"/>
  <c r="BD216" i="1"/>
  <c r="BE216" i="1"/>
  <c r="BF216" i="1"/>
  <c r="BG216" i="1"/>
  <c r="BH216" i="1"/>
  <c r="BI216" i="1"/>
  <c r="BJ216" i="1"/>
  <c r="BK216" i="1"/>
  <c r="BL216" i="1"/>
  <c r="BM216" i="1"/>
  <c r="BN216" i="1"/>
  <c r="BO216" i="1"/>
  <c r="BP216" i="1"/>
  <c r="BQ216" i="1"/>
  <c r="BR216" i="1"/>
  <c r="BS216" i="1"/>
  <c r="BT216" i="1"/>
  <c r="BU216" i="1"/>
  <c r="BV216" i="1"/>
  <c r="BW216" i="1"/>
  <c r="BX216" i="1"/>
  <c r="BY216" i="1"/>
  <c r="BZ216" i="1"/>
  <c r="CA216" i="1"/>
  <c r="CB216" i="1"/>
  <c r="CC216" i="1"/>
  <c r="CD216" i="1"/>
  <c r="CE216" i="1"/>
  <c r="CF216" i="1"/>
  <c r="CG216" i="1"/>
  <c r="CH216" i="1"/>
  <c r="CI216" i="1"/>
  <c r="CJ216" i="1"/>
  <c r="CK216" i="1"/>
  <c r="CL216" i="1"/>
  <c r="CM216" i="1"/>
  <c r="CN216" i="1"/>
  <c r="CO216" i="1"/>
  <c r="CP216" i="1"/>
  <c r="CQ216" i="1"/>
  <c r="CR216" i="1"/>
  <c r="CS216" i="1"/>
  <c r="CT216" i="1"/>
  <c r="CU216" i="1"/>
  <c r="CV216" i="1"/>
  <c r="CW216" i="1"/>
  <c r="CX216" i="1"/>
  <c r="CY216" i="1"/>
  <c r="CZ216" i="1"/>
  <c r="DA216" i="1"/>
  <c r="DB216" i="1"/>
  <c r="DC216" i="1"/>
  <c r="DD216" i="1"/>
  <c r="DE216" i="1"/>
  <c r="DF216" i="1"/>
  <c r="DG216" i="1"/>
  <c r="DH216" i="1"/>
  <c r="DI216" i="1"/>
  <c r="DJ216" i="1"/>
  <c r="DK216" i="1"/>
  <c r="DL216" i="1"/>
  <c r="DM216" i="1"/>
  <c r="DN216" i="1"/>
  <c r="DO216" i="1"/>
  <c r="DP216" i="1"/>
  <c r="DQ216" i="1"/>
  <c r="DR216" i="1"/>
  <c r="DS216" i="1"/>
  <c r="DT216" i="1"/>
  <c r="DU216" i="1"/>
  <c r="DV216" i="1"/>
  <c r="DW216" i="1"/>
  <c r="DX216" i="1"/>
  <c r="DY216" i="1"/>
  <c r="DZ216" i="1"/>
  <c r="EA216" i="1"/>
  <c r="EB216" i="1"/>
  <c r="EC216" i="1"/>
  <c r="ED216" i="1"/>
  <c r="EE216" i="1"/>
  <c r="EF216" i="1"/>
  <c r="EG216" i="1"/>
  <c r="EH216" i="1"/>
  <c r="EI216" i="1"/>
  <c r="EJ216" i="1"/>
  <c r="EK216" i="1"/>
  <c r="EL216" i="1"/>
  <c r="EM216" i="1"/>
  <c r="EN216" i="1"/>
  <c r="EO216" i="1"/>
  <c r="EP216" i="1"/>
  <c r="EQ216" i="1"/>
  <c r="ER216" i="1"/>
  <c r="ES216" i="1"/>
  <c r="ET216" i="1"/>
  <c r="EU216" i="1"/>
  <c r="EV216" i="1"/>
  <c r="EW216" i="1"/>
  <c r="EX216" i="1"/>
  <c r="EY216" i="1"/>
  <c r="EZ216" i="1"/>
  <c r="FA216" i="1"/>
  <c r="FB216" i="1"/>
  <c r="FC216" i="1"/>
  <c r="FD216" i="1"/>
  <c r="FE216" i="1"/>
  <c r="FF216" i="1"/>
  <c r="FG216" i="1"/>
  <c r="FH216" i="1"/>
  <c r="FI216" i="1"/>
  <c r="FJ216" i="1"/>
  <c r="FK216" i="1"/>
  <c r="FL216" i="1"/>
  <c r="FM216" i="1"/>
  <c r="FN216" i="1"/>
  <c r="FO216" i="1"/>
  <c r="FP216" i="1"/>
  <c r="FQ216" i="1"/>
  <c r="FR216" i="1"/>
  <c r="FS216" i="1"/>
  <c r="FT216" i="1"/>
  <c r="FU216" i="1"/>
  <c r="FV216" i="1"/>
  <c r="FW216" i="1"/>
  <c r="FX216" i="1"/>
  <c r="FY216" i="1"/>
  <c r="FZ216" i="1"/>
  <c r="GA216" i="1"/>
  <c r="GB216" i="1"/>
  <c r="GC216" i="1"/>
  <c r="GD216" i="1"/>
  <c r="GE216" i="1"/>
  <c r="GF216" i="1"/>
  <c r="GG216" i="1"/>
  <c r="GH216" i="1"/>
  <c r="GI216" i="1"/>
  <c r="GJ216" i="1"/>
  <c r="GK216" i="1"/>
  <c r="GL216" i="1"/>
  <c r="GM216" i="1"/>
  <c r="GN216" i="1"/>
  <c r="GO216" i="1"/>
  <c r="GP216" i="1"/>
  <c r="GQ216" i="1"/>
  <c r="GR216" i="1"/>
  <c r="GS216" i="1"/>
  <c r="GT216" i="1"/>
  <c r="AG217" i="1"/>
  <c r="AH217" i="1"/>
  <c r="AI217" i="1"/>
  <c r="AJ217" i="1"/>
  <c r="AK217" i="1"/>
  <c r="AL217" i="1"/>
  <c r="AM217" i="1"/>
  <c r="AN217" i="1"/>
  <c r="AO217" i="1"/>
  <c r="AP217" i="1"/>
  <c r="AQ217" i="1"/>
  <c r="AR217" i="1"/>
  <c r="AS217" i="1"/>
  <c r="AT217" i="1"/>
  <c r="AU217" i="1"/>
  <c r="AV217" i="1"/>
  <c r="AW217" i="1"/>
  <c r="AX217" i="1"/>
  <c r="AY217" i="1"/>
  <c r="AZ217" i="1"/>
  <c r="BA217" i="1"/>
  <c r="BB217" i="1"/>
  <c r="BC217" i="1"/>
  <c r="BD217" i="1"/>
  <c r="BE217" i="1"/>
  <c r="BF217" i="1"/>
  <c r="BG217" i="1"/>
  <c r="BH217" i="1"/>
  <c r="BI217" i="1"/>
  <c r="BJ217" i="1"/>
  <c r="BK217" i="1"/>
  <c r="BL217" i="1"/>
  <c r="BM217" i="1"/>
  <c r="BN217" i="1"/>
  <c r="BO217" i="1"/>
  <c r="BP217" i="1"/>
  <c r="BQ217" i="1"/>
  <c r="BR217" i="1"/>
  <c r="BS217" i="1"/>
  <c r="BT217" i="1"/>
  <c r="BU217" i="1"/>
  <c r="BV217" i="1"/>
  <c r="BW217" i="1"/>
  <c r="BX217" i="1"/>
  <c r="BY217" i="1"/>
  <c r="BZ217" i="1"/>
  <c r="CA217" i="1"/>
  <c r="CB217" i="1"/>
  <c r="CC217" i="1"/>
  <c r="CD217" i="1"/>
  <c r="CE217" i="1"/>
  <c r="CF217" i="1"/>
  <c r="CG217" i="1"/>
  <c r="CH217" i="1"/>
  <c r="CI217" i="1"/>
  <c r="CJ217" i="1"/>
  <c r="CK217" i="1"/>
  <c r="CL217" i="1"/>
  <c r="CM217" i="1"/>
  <c r="CN217" i="1"/>
  <c r="CO217" i="1"/>
  <c r="CP217" i="1"/>
  <c r="CQ217" i="1"/>
  <c r="CR217" i="1"/>
  <c r="CS217" i="1"/>
  <c r="CT217" i="1"/>
  <c r="CU217" i="1"/>
  <c r="CV217" i="1"/>
  <c r="CW217" i="1"/>
  <c r="CX217" i="1"/>
  <c r="CY217" i="1"/>
  <c r="CZ217" i="1"/>
  <c r="DA217" i="1"/>
  <c r="DB217" i="1"/>
  <c r="DC217" i="1"/>
  <c r="DD217" i="1"/>
  <c r="DE217" i="1"/>
  <c r="DF217" i="1"/>
  <c r="DG217" i="1"/>
  <c r="DH217" i="1"/>
  <c r="DI217" i="1"/>
  <c r="DJ217" i="1"/>
  <c r="DK217" i="1"/>
  <c r="DL217" i="1"/>
  <c r="DM217" i="1"/>
  <c r="DN217" i="1"/>
  <c r="DO217" i="1"/>
  <c r="DP217" i="1"/>
  <c r="DQ217" i="1"/>
  <c r="DR217" i="1"/>
  <c r="DS217" i="1"/>
  <c r="DT217" i="1"/>
  <c r="DU217" i="1"/>
  <c r="DV217" i="1"/>
  <c r="DW217" i="1"/>
  <c r="DX217" i="1"/>
  <c r="DY217" i="1"/>
  <c r="DZ217" i="1"/>
  <c r="EA217" i="1"/>
  <c r="EB217" i="1"/>
  <c r="EC217" i="1"/>
  <c r="ED217" i="1"/>
  <c r="EE217" i="1"/>
  <c r="EF217" i="1"/>
  <c r="EG217" i="1"/>
  <c r="EH217" i="1"/>
  <c r="EI217" i="1"/>
  <c r="EJ217" i="1"/>
  <c r="EK217" i="1"/>
  <c r="EL217" i="1"/>
  <c r="EM217" i="1"/>
  <c r="EN217" i="1"/>
  <c r="EO217" i="1"/>
  <c r="EP217" i="1"/>
  <c r="EQ217" i="1"/>
  <c r="ER217" i="1"/>
  <c r="ES217" i="1"/>
  <c r="ET217" i="1"/>
  <c r="EU217" i="1"/>
  <c r="EV217" i="1"/>
  <c r="EW217" i="1"/>
  <c r="EX217" i="1"/>
  <c r="EY217" i="1"/>
  <c r="EZ217" i="1"/>
  <c r="FA217" i="1"/>
  <c r="FB217" i="1"/>
  <c r="FC217" i="1"/>
  <c r="FD217" i="1"/>
  <c r="FE217" i="1"/>
  <c r="FF217" i="1"/>
  <c r="FG217" i="1"/>
  <c r="FH217" i="1"/>
  <c r="FI217" i="1"/>
  <c r="FJ217" i="1"/>
  <c r="FK217" i="1"/>
  <c r="FL217" i="1"/>
  <c r="FM217" i="1"/>
  <c r="FN217" i="1"/>
  <c r="FO217" i="1"/>
  <c r="FP217" i="1"/>
  <c r="FQ217" i="1"/>
  <c r="FR217" i="1"/>
  <c r="FS217" i="1"/>
  <c r="FT217" i="1"/>
  <c r="FU217" i="1"/>
  <c r="FV217" i="1"/>
  <c r="FW217" i="1"/>
  <c r="FX217" i="1"/>
  <c r="FY217" i="1"/>
  <c r="FZ217" i="1"/>
  <c r="GA217" i="1"/>
  <c r="GB217" i="1"/>
  <c r="GC217" i="1"/>
  <c r="GD217" i="1"/>
  <c r="GE217" i="1"/>
  <c r="GF217" i="1"/>
  <c r="GG217" i="1"/>
  <c r="GH217" i="1"/>
  <c r="GI217" i="1"/>
  <c r="GJ217" i="1"/>
  <c r="GK217" i="1"/>
  <c r="GL217" i="1"/>
  <c r="GM217" i="1"/>
  <c r="GN217" i="1"/>
  <c r="GO217" i="1"/>
  <c r="GP217" i="1"/>
  <c r="GQ217" i="1"/>
  <c r="GR217" i="1"/>
  <c r="GS217" i="1"/>
  <c r="GT217" i="1"/>
  <c r="AG218" i="1"/>
  <c r="AH218" i="1"/>
  <c r="AI218" i="1"/>
  <c r="AJ218" i="1"/>
  <c r="AK218" i="1"/>
  <c r="AL218" i="1"/>
  <c r="AM218" i="1"/>
  <c r="AN218" i="1"/>
  <c r="AO218" i="1"/>
  <c r="AP218" i="1"/>
  <c r="AQ218" i="1"/>
  <c r="AR218" i="1"/>
  <c r="AS218" i="1"/>
  <c r="AT218" i="1"/>
  <c r="AU218" i="1"/>
  <c r="AV218" i="1"/>
  <c r="AW218" i="1"/>
  <c r="AX218" i="1"/>
  <c r="AY218" i="1"/>
  <c r="AZ218" i="1"/>
  <c r="BA218" i="1"/>
  <c r="BB218" i="1"/>
  <c r="BC218" i="1"/>
  <c r="BD218" i="1"/>
  <c r="BE218" i="1"/>
  <c r="BF218" i="1"/>
  <c r="BG218" i="1"/>
  <c r="BH218" i="1"/>
  <c r="BI218" i="1"/>
  <c r="BJ218" i="1"/>
  <c r="BK218" i="1"/>
  <c r="BL218" i="1"/>
  <c r="BM218" i="1"/>
  <c r="BN218" i="1"/>
  <c r="BO218" i="1"/>
  <c r="BP218" i="1"/>
  <c r="BQ218" i="1"/>
  <c r="BR218" i="1"/>
  <c r="BS218" i="1"/>
  <c r="BT218" i="1"/>
  <c r="BU218" i="1"/>
  <c r="BV218" i="1"/>
  <c r="BW218" i="1"/>
  <c r="BX218" i="1"/>
  <c r="BY218" i="1"/>
  <c r="BZ218" i="1"/>
  <c r="CA218" i="1"/>
  <c r="CB218" i="1"/>
  <c r="CC218" i="1"/>
  <c r="CD218" i="1"/>
  <c r="CE218" i="1"/>
  <c r="CF218" i="1"/>
  <c r="CG218" i="1"/>
  <c r="CH218" i="1"/>
  <c r="CI218" i="1"/>
  <c r="CJ218" i="1"/>
  <c r="CK218" i="1"/>
  <c r="CL218" i="1"/>
  <c r="CM218" i="1"/>
  <c r="CN218" i="1"/>
  <c r="CO218" i="1"/>
  <c r="CP218" i="1"/>
  <c r="CQ218" i="1"/>
  <c r="CR218" i="1"/>
  <c r="CS218" i="1"/>
  <c r="CT218" i="1"/>
  <c r="CU218" i="1"/>
  <c r="CV218" i="1"/>
  <c r="CW218" i="1"/>
  <c r="CX218" i="1"/>
  <c r="CY218" i="1"/>
  <c r="CZ218" i="1"/>
  <c r="DA218" i="1"/>
  <c r="DB218" i="1"/>
  <c r="DC218" i="1"/>
  <c r="DD218" i="1"/>
  <c r="DE218" i="1"/>
  <c r="DF218" i="1"/>
  <c r="DG218" i="1"/>
  <c r="DH218" i="1"/>
  <c r="DI218" i="1"/>
  <c r="DJ218" i="1"/>
  <c r="DK218" i="1"/>
  <c r="DL218" i="1"/>
  <c r="DM218" i="1"/>
  <c r="DN218" i="1"/>
  <c r="DO218" i="1"/>
  <c r="DP218" i="1"/>
  <c r="DQ218" i="1"/>
  <c r="DR218" i="1"/>
  <c r="DS218" i="1"/>
  <c r="DT218" i="1"/>
  <c r="DU218" i="1"/>
  <c r="DV218" i="1"/>
  <c r="DW218" i="1"/>
  <c r="DX218" i="1"/>
  <c r="DY218" i="1"/>
  <c r="DZ218" i="1"/>
  <c r="EA218" i="1"/>
  <c r="EB218" i="1"/>
  <c r="EC218" i="1"/>
  <c r="ED218" i="1"/>
  <c r="EE218" i="1"/>
  <c r="EF218" i="1"/>
  <c r="EG218" i="1"/>
  <c r="EH218" i="1"/>
  <c r="EI218" i="1"/>
  <c r="EJ218" i="1"/>
  <c r="EK218" i="1"/>
  <c r="EL218" i="1"/>
  <c r="EM218" i="1"/>
  <c r="EN218" i="1"/>
  <c r="EO218" i="1"/>
  <c r="EP218" i="1"/>
  <c r="EQ218" i="1"/>
  <c r="ER218" i="1"/>
  <c r="ES218" i="1"/>
  <c r="ET218" i="1"/>
  <c r="EU218" i="1"/>
  <c r="EV218" i="1"/>
  <c r="EW218" i="1"/>
  <c r="EX218" i="1"/>
  <c r="EY218" i="1"/>
  <c r="EZ218" i="1"/>
  <c r="FA218" i="1"/>
  <c r="FB218" i="1"/>
  <c r="FC218" i="1"/>
  <c r="FD218" i="1"/>
  <c r="FE218" i="1"/>
  <c r="FF218" i="1"/>
  <c r="FG218" i="1"/>
  <c r="FH218" i="1"/>
  <c r="FI218" i="1"/>
  <c r="FJ218" i="1"/>
  <c r="FK218" i="1"/>
  <c r="FL218" i="1"/>
  <c r="FM218" i="1"/>
  <c r="FN218" i="1"/>
  <c r="FO218" i="1"/>
  <c r="FP218" i="1"/>
  <c r="FQ218" i="1"/>
  <c r="FR218" i="1"/>
  <c r="FS218" i="1"/>
  <c r="FT218" i="1"/>
  <c r="FU218" i="1"/>
  <c r="FV218" i="1"/>
  <c r="FW218" i="1"/>
  <c r="FX218" i="1"/>
  <c r="FY218" i="1"/>
  <c r="FZ218" i="1"/>
  <c r="GA218" i="1"/>
  <c r="GB218" i="1"/>
  <c r="GC218" i="1"/>
  <c r="GD218" i="1"/>
  <c r="GE218" i="1"/>
  <c r="GF218" i="1"/>
  <c r="GG218" i="1"/>
  <c r="GH218" i="1"/>
  <c r="GI218" i="1"/>
  <c r="GJ218" i="1"/>
  <c r="GK218" i="1"/>
  <c r="GL218" i="1"/>
  <c r="GM218" i="1"/>
  <c r="GN218" i="1"/>
  <c r="GO218" i="1"/>
  <c r="GP218" i="1"/>
  <c r="GQ218" i="1"/>
  <c r="GR218" i="1"/>
  <c r="GS218" i="1"/>
  <c r="GT218" i="1"/>
  <c r="AG219" i="1"/>
  <c r="AH219" i="1"/>
  <c r="AI219" i="1"/>
  <c r="AJ219" i="1"/>
  <c r="AK219" i="1"/>
  <c r="AL219" i="1"/>
  <c r="AM219" i="1"/>
  <c r="AN219" i="1"/>
  <c r="AO219" i="1"/>
  <c r="AP219" i="1"/>
  <c r="AQ219" i="1"/>
  <c r="AR219" i="1"/>
  <c r="AS219" i="1"/>
  <c r="AT219" i="1"/>
  <c r="AU219" i="1"/>
  <c r="AV219" i="1"/>
  <c r="AW219" i="1"/>
  <c r="AX219" i="1"/>
  <c r="AY219" i="1"/>
  <c r="AZ219" i="1"/>
  <c r="BA219" i="1"/>
  <c r="BB219" i="1"/>
  <c r="BC219" i="1"/>
  <c r="BD219" i="1"/>
  <c r="BE219" i="1"/>
  <c r="BF219" i="1"/>
  <c r="BG219" i="1"/>
  <c r="BH219" i="1"/>
  <c r="BI219" i="1"/>
  <c r="BJ219" i="1"/>
  <c r="BK219" i="1"/>
  <c r="BL219" i="1"/>
  <c r="BM219" i="1"/>
  <c r="BN219" i="1"/>
  <c r="BO219" i="1"/>
  <c r="BP219" i="1"/>
  <c r="BQ219" i="1"/>
  <c r="BR219" i="1"/>
  <c r="BS219" i="1"/>
  <c r="BT219" i="1"/>
  <c r="BU219" i="1"/>
  <c r="BV219" i="1"/>
  <c r="BW219" i="1"/>
  <c r="BX219" i="1"/>
  <c r="BY219" i="1"/>
  <c r="BZ219" i="1"/>
  <c r="CA219" i="1"/>
  <c r="CB219" i="1"/>
  <c r="CC219" i="1"/>
  <c r="CD219" i="1"/>
  <c r="CE219" i="1"/>
  <c r="CF219" i="1"/>
  <c r="CG219" i="1"/>
  <c r="CH219" i="1"/>
  <c r="CI219" i="1"/>
  <c r="CJ219" i="1"/>
  <c r="CK219" i="1"/>
  <c r="CL219" i="1"/>
  <c r="CM219" i="1"/>
  <c r="CN219" i="1"/>
  <c r="CO219" i="1"/>
  <c r="CP219" i="1"/>
  <c r="CQ219" i="1"/>
  <c r="CR219" i="1"/>
  <c r="CS219" i="1"/>
  <c r="CT219" i="1"/>
  <c r="CU219" i="1"/>
  <c r="CV219" i="1"/>
  <c r="CW219" i="1"/>
  <c r="CX219" i="1"/>
  <c r="CY219" i="1"/>
  <c r="CZ219" i="1"/>
  <c r="DA219" i="1"/>
  <c r="DB219" i="1"/>
  <c r="DC219" i="1"/>
  <c r="DD219" i="1"/>
  <c r="DE219" i="1"/>
  <c r="DF219" i="1"/>
  <c r="DG219" i="1"/>
  <c r="DH219" i="1"/>
  <c r="DI219" i="1"/>
  <c r="DJ219" i="1"/>
  <c r="DK219" i="1"/>
  <c r="DL219" i="1"/>
  <c r="DM219" i="1"/>
  <c r="DN219" i="1"/>
  <c r="DO219" i="1"/>
  <c r="DP219" i="1"/>
  <c r="DQ219" i="1"/>
  <c r="DR219" i="1"/>
  <c r="DS219" i="1"/>
  <c r="DT219" i="1"/>
  <c r="DU219" i="1"/>
  <c r="DV219" i="1"/>
  <c r="DW219" i="1"/>
  <c r="DX219" i="1"/>
  <c r="DY219" i="1"/>
  <c r="DZ219" i="1"/>
  <c r="EA219" i="1"/>
  <c r="EB219" i="1"/>
  <c r="EC219" i="1"/>
  <c r="ED219" i="1"/>
  <c r="EE219" i="1"/>
  <c r="EF219" i="1"/>
  <c r="EG219" i="1"/>
  <c r="EH219" i="1"/>
  <c r="EI219" i="1"/>
  <c r="EJ219" i="1"/>
  <c r="EK219" i="1"/>
  <c r="EL219" i="1"/>
  <c r="EM219" i="1"/>
  <c r="EN219" i="1"/>
  <c r="EO219" i="1"/>
  <c r="EP219" i="1"/>
  <c r="EQ219" i="1"/>
  <c r="ER219" i="1"/>
  <c r="ES219" i="1"/>
  <c r="ET219" i="1"/>
  <c r="EU219" i="1"/>
  <c r="EV219" i="1"/>
  <c r="EW219" i="1"/>
  <c r="EX219" i="1"/>
  <c r="EY219" i="1"/>
  <c r="EZ219" i="1"/>
  <c r="FA219" i="1"/>
  <c r="FB219" i="1"/>
  <c r="FC219" i="1"/>
  <c r="FD219" i="1"/>
  <c r="FE219" i="1"/>
  <c r="FF219" i="1"/>
  <c r="FG219" i="1"/>
  <c r="FH219" i="1"/>
  <c r="FI219" i="1"/>
  <c r="FJ219" i="1"/>
  <c r="FK219" i="1"/>
  <c r="FL219" i="1"/>
  <c r="FM219" i="1"/>
  <c r="FN219" i="1"/>
  <c r="FO219" i="1"/>
  <c r="FP219" i="1"/>
  <c r="FQ219" i="1"/>
  <c r="FR219" i="1"/>
  <c r="FS219" i="1"/>
  <c r="FT219" i="1"/>
  <c r="FU219" i="1"/>
  <c r="FV219" i="1"/>
  <c r="FW219" i="1"/>
  <c r="FX219" i="1"/>
  <c r="FY219" i="1"/>
  <c r="FZ219" i="1"/>
  <c r="GA219" i="1"/>
  <c r="GB219" i="1"/>
  <c r="GC219" i="1"/>
  <c r="GD219" i="1"/>
  <c r="GE219" i="1"/>
  <c r="GF219" i="1"/>
  <c r="GG219" i="1"/>
  <c r="GH219" i="1"/>
  <c r="GI219" i="1"/>
  <c r="GJ219" i="1"/>
  <c r="GK219" i="1"/>
  <c r="GL219" i="1"/>
  <c r="GM219" i="1"/>
  <c r="GN219" i="1"/>
  <c r="GO219" i="1"/>
  <c r="GP219" i="1"/>
  <c r="GQ219" i="1"/>
  <c r="GR219" i="1"/>
  <c r="GS219" i="1"/>
  <c r="GT219" i="1"/>
  <c r="AG220" i="1"/>
  <c r="AH220" i="1"/>
  <c r="AI220" i="1"/>
  <c r="AJ220" i="1"/>
  <c r="AK220" i="1"/>
  <c r="AL220" i="1"/>
  <c r="AM220" i="1"/>
  <c r="AN220" i="1"/>
  <c r="AO220" i="1"/>
  <c r="AP220" i="1"/>
  <c r="AQ220" i="1"/>
  <c r="AR220" i="1"/>
  <c r="AS220" i="1"/>
  <c r="AT220" i="1"/>
  <c r="AU220" i="1"/>
  <c r="AV220" i="1"/>
  <c r="AW220" i="1"/>
  <c r="AX220" i="1"/>
  <c r="AY220" i="1"/>
  <c r="AZ220" i="1"/>
  <c r="BA220" i="1"/>
  <c r="BB220" i="1"/>
  <c r="BC220" i="1"/>
  <c r="BD220" i="1"/>
  <c r="BE220" i="1"/>
  <c r="BF220" i="1"/>
  <c r="BG220" i="1"/>
  <c r="BH220" i="1"/>
  <c r="BI220" i="1"/>
  <c r="BJ220" i="1"/>
  <c r="BK220" i="1"/>
  <c r="BL220" i="1"/>
  <c r="BM220" i="1"/>
  <c r="BN220" i="1"/>
  <c r="BO220" i="1"/>
  <c r="BP220" i="1"/>
  <c r="BQ220" i="1"/>
  <c r="BR220" i="1"/>
  <c r="BS220" i="1"/>
  <c r="BT220" i="1"/>
  <c r="BU220" i="1"/>
  <c r="BV220" i="1"/>
  <c r="BW220" i="1"/>
  <c r="BX220" i="1"/>
  <c r="BY220" i="1"/>
  <c r="BZ220" i="1"/>
  <c r="CA220" i="1"/>
  <c r="CB220" i="1"/>
  <c r="CC220" i="1"/>
  <c r="CD220" i="1"/>
  <c r="CE220" i="1"/>
  <c r="CF220" i="1"/>
  <c r="CG220" i="1"/>
  <c r="CH220" i="1"/>
  <c r="CI220" i="1"/>
  <c r="CJ220" i="1"/>
  <c r="CK220" i="1"/>
  <c r="CL220" i="1"/>
  <c r="CM220" i="1"/>
  <c r="CN220" i="1"/>
  <c r="CO220" i="1"/>
  <c r="CP220" i="1"/>
  <c r="CQ220" i="1"/>
  <c r="CR220" i="1"/>
  <c r="CS220" i="1"/>
  <c r="CT220" i="1"/>
  <c r="CU220" i="1"/>
  <c r="CV220" i="1"/>
  <c r="CW220" i="1"/>
  <c r="CX220" i="1"/>
  <c r="CY220" i="1"/>
  <c r="CZ220" i="1"/>
  <c r="DA220" i="1"/>
  <c r="DB220" i="1"/>
  <c r="DC220" i="1"/>
  <c r="DD220" i="1"/>
  <c r="DE220" i="1"/>
  <c r="DF220" i="1"/>
  <c r="DG220" i="1"/>
  <c r="DH220" i="1"/>
  <c r="DI220" i="1"/>
  <c r="DJ220" i="1"/>
  <c r="DK220" i="1"/>
  <c r="DL220" i="1"/>
  <c r="DM220" i="1"/>
  <c r="DN220" i="1"/>
  <c r="DO220" i="1"/>
  <c r="DP220" i="1"/>
  <c r="DQ220" i="1"/>
  <c r="DR220" i="1"/>
  <c r="DS220" i="1"/>
  <c r="DT220" i="1"/>
  <c r="DU220" i="1"/>
  <c r="DV220" i="1"/>
  <c r="DW220" i="1"/>
  <c r="DX220" i="1"/>
  <c r="DY220" i="1"/>
  <c r="DZ220" i="1"/>
  <c r="EA220" i="1"/>
  <c r="EB220" i="1"/>
  <c r="EC220" i="1"/>
  <c r="ED220" i="1"/>
  <c r="EE220" i="1"/>
  <c r="EF220" i="1"/>
  <c r="EG220" i="1"/>
  <c r="EH220" i="1"/>
  <c r="EI220" i="1"/>
  <c r="EJ220" i="1"/>
  <c r="EK220" i="1"/>
  <c r="EL220" i="1"/>
  <c r="EM220" i="1"/>
  <c r="EN220" i="1"/>
  <c r="EO220" i="1"/>
  <c r="EP220" i="1"/>
  <c r="EQ220" i="1"/>
  <c r="ER220" i="1"/>
  <c r="ES220" i="1"/>
  <c r="ET220" i="1"/>
  <c r="EU220" i="1"/>
  <c r="EV220" i="1"/>
  <c r="EW220" i="1"/>
  <c r="EX220" i="1"/>
  <c r="EY220" i="1"/>
  <c r="EZ220" i="1"/>
  <c r="FA220" i="1"/>
  <c r="FB220" i="1"/>
  <c r="FC220" i="1"/>
  <c r="FD220" i="1"/>
  <c r="FE220" i="1"/>
  <c r="FF220" i="1"/>
  <c r="FG220" i="1"/>
  <c r="FH220" i="1"/>
  <c r="FI220" i="1"/>
  <c r="FJ220" i="1"/>
  <c r="FK220" i="1"/>
  <c r="FL220" i="1"/>
  <c r="FM220" i="1"/>
  <c r="FN220" i="1"/>
  <c r="FO220" i="1"/>
  <c r="FP220" i="1"/>
  <c r="FQ220" i="1"/>
  <c r="FR220" i="1"/>
  <c r="FS220" i="1"/>
  <c r="FT220" i="1"/>
  <c r="FU220" i="1"/>
  <c r="FV220" i="1"/>
  <c r="FW220" i="1"/>
  <c r="FX220" i="1"/>
  <c r="FY220" i="1"/>
  <c r="FZ220" i="1"/>
  <c r="GA220" i="1"/>
  <c r="GB220" i="1"/>
  <c r="GC220" i="1"/>
  <c r="GD220" i="1"/>
  <c r="GE220" i="1"/>
  <c r="GF220" i="1"/>
  <c r="GG220" i="1"/>
  <c r="GH220" i="1"/>
  <c r="GI220" i="1"/>
  <c r="GJ220" i="1"/>
  <c r="GK220" i="1"/>
  <c r="GL220" i="1"/>
  <c r="GM220" i="1"/>
  <c r="GN220" i="1"/>
  <c r="GO220" i="1"/>
  <c r="GP220" i="1"/>
  <c r="GQ220" i="1"/>
  <c r="GR220" i="1"/>
  <c r="GS220" i="1"/>
  <c r="GT220" i="1"/>
  <c r="AG221" i="1"/>
  <c r="AH221" i="1"/>
  <c r="AI221" i="1"/>
  <c r="AJ221" i="1"/>
  <c r="AK221" i="1"/>
  <c r="AL221" i="1"/>
  <c r="AM221" i="1"/>
  <c r="AN221" i="1"/>
  <c r="AO221" i="1"/>
  <c r="AP221" i="1"/>
  <c r="AQ221" i="1"/>
  <c r="AR221" i="1"/>
  <c r="AS221" i="1"/>
  <c r="AT221" i="1"/>
  <c r="AU221" i="1"/>
  <c r="AV221" i="1"/>
  <c r="AW221" i="1"/>
  <c r="AX221" i="1"/>
  <c r="AY221" i="1"/>
  <c r="AZ221" i="1"/>
  <c r="BA221" i="1"/>
  <c r="BB221" i="1"/>
  <c r="BC221" i="1"/>
  <c r="BD221" i="1"/>
  <c r="BE221" i="1"/>
  <c r="BF221" i="1"/>
  <c r="BG221" i="1"/>
  <c r="BH221" i="1"/>
  <c r="BI221" i="1"/>
  <c r="BJ221" i="1"/>
  <c r="BK221" i="1"/>
  <c r="BL221" i="1"/>
  <c r="BM221" i="1"/>
  <c r="BN221" i="1"/>
  <c r="BO221" i="1"/>
  <c r="BP221" i="1"/>
  <c r="BQ221" i="1"/>
  <c r="BR221" i="1"/>
  <c r="BS221" i="1"/>
  <c r="BT221" i="1"/>
  <c r="BU221" i="1"/>
  <c r="BV221" i="1"/>
  <c r="BW221" i="1"/>
  <c r="BX221" i="1"/>
  <c r="BY221" i="1"/>
  <c r="BZ221" i="1"/>
  <c r="CA221" i="1"/>
  <c r="CB221" i="1"/>
  <c r="CC221" i="1"/>
  <c r="CD221" i="1"/>
  <c r="CE221" i="1"/>
  <c r="CF221" i="1"/>
  <c r="CG221" i="1"/>
  <c r="CH221" i="1"/>
  <c r="CI221" i="1"/>
  <c r="CJ221" i="1"/>
  <c r="CK221" i="1"/>
  <c r="CL221" i="1"/>
  <c r="CM221" i="1"/>
  <c r="CN221" i="1"/>
  <c r="CO221" i="1"/>
  <c r="CP221" i="1"/>
  <c r="CQ221" i="1"/>
  <c r="CR221" i="1"/>
  <c r="CS221" i="1"/>
  <c r="CT221" i="1"/>
  <c r="CU221" i="1"/>
  <c r="CV221" i="1"/>
  <c r="CW221" i="1"/>
  <c r="CX221" i="1"/>
  <c r="CY221" i="1"/>
  <c r="CZ221" i="1"/>
  <c r="DA221" i="1"/>
  <c r="DB221" i="1"/>
  <c r="DC221" i="1"/>
  <c r="DD221" i="1"/>
  <c r="DE221" i="1"/>
  <c r="DF221" i="1"/>
  <c r="DG221" i="1"/>
  <c r="DH221" i="1"/>
  <c r="DI221" i="1"/>
  <c r="DJ221" i="1"/>
  <c r="DK221" i="1"/>
  <c r="DL221" i="1"/>
  <c r="DM221" i="1"/>
  <c r="DN221" i="1"/>
  <c r="DO221" i="1"/>
  <c r="DP221" i="1"/>
  <c r="DQ221" i="1"/>
  <c r="DR221" i="1"/>
  <c r="DS221" i="1"/>
  <c r="DT221" i="1"/>
  <c r="DU221" i="1"/>
  <c r="DV221" i="1"/>
  <c r="DW221" i="1"/>
  <c r="DX221" i="1"/>
  <c r="DY221" i="1"/>
  <c r="DZ221" i="1"/>
  <c r="EA221" i="1"/>
  <c r="EB221" i="1"/>
  <c r="EC221" i="1"/>
  <c r="ED221" i="1"/>
  <c r="EE221" i="1"/>
  <c r="EF221" i="1"/>
  <c r="EG221" i="1"/>
  <c r="EH221" i="1"/>
  <c r="EI221" i="1"/>
  <c r="EJ221" i="1"/>
  <c r="EK221" i="1"/>
  <c r="EL221" i="1"/>
  <c r="EM221" i="1"/>
  <c r="EN221" i="1"/>
  <c r="EO221" i="1"/>
  <c r="EP221" i="1"/>
  <c r="EQ221" i="1"/>
  <c r="ER221" i="1"/>
  <c r="ES221" i="1"/>
  <c r="ET221" i="1"/>
  <c r="EU221" i="1"/>
  <c r="EV221" i="1"/>
  <c r="EW221" i="1"/>
  <c r="EX221" i="1"/>
  <c r="EY221" i="1"/>
  <c r="EZ221" i="1"/>
  <c r="FA221" i="1"/>
  <c r="FB221" i="1"/>
  <c r="FC221" i="1"/>
  <c r="FD221" i="1"/>
  <c r="FE221" i="1"/>
  <c r="FF221" i="1"/>
  <c r="FG221" i="1"/>
  <c r="FH221" i="1"/>
  <c r="FI221" i="1"/>
  <c r="FJ221" i="1"/>
  <c r="FK221" i="1"/>
  <c r="FL221" i="1"/>
  <c r="FM221" i="1"/>
  <c r="FN221" i="1"/>
  <c r="FO221" i="1"/>
  <c r="FP221" i="1"/>
  <c r="FQ221" i="1"/>
  <c r="FR221" i="1"/>
  <c r="FS221" i="1"/>
  <c r="FT221" i="1"/>
  <c r="FU221" i="1"/>
  <c r="FV221" i="1"/>
  <c r="FW221" i="1"/>
  <c r="FX221" i="1"/>
  <c r="FY221" i="1"/>
  <c r="FZ221" i="1"/>
  <c r="GA221" i="1"/>
  <c r="GB221" i="1"/>
  <c r="GC221" i="1"/>
  <c r="GD221" i="1"/>
  <c r="GE221" i="1"/>
  <c r="GF221" i="1"/>
  <c r="GG221" i="1"/>
  <c r="GH221" i="1"/>
  <c r="GI221" i="1"/>
  <c r="GJ221" i="1"/>
  <c r="GK221" i="1"/>
  <c r="GL221" i="1"/>
  <c r="GM221" i="1"/>
  <c r="GN221" i="1"/>
  <c r="GO221" i="1"/>
  <c r="GP221" i="1"/>
  <c r="GQ221" i="1"/>
  <c r="GR221" i="1"/>
  <c r="GS221" i="1"/>
  <c r="GT221" i="1"/>
  <c r="AG222" i="1"/>
  <c r="AH222" i="1"/>
  <c r="AI222" i="1"/>
  <c r="AJ222" i="1"/>
  <c r="AK222" i="1"/>
  <c r="AL222" i="1"/>
  <c r="AM222" i="1"/>
  <c r="AN222" i="1"/>
  <c r="AO222" i="1"/>
  <c r="AP222" i="1"/>
  <c r="AQ222" i="1"/>
  <c r="AR222" i="1"/>
  <c r="AS222" i="1"/>
  <c r="AT222" i="1"/>
  <c r="AU222" i="1"/>
  <c r="AV222" i="1"/>
  <c r="AW222" i="1"/>
  <c r="AX222" i="1"/>
  <c r="AY222" i="1"/>
  <c r="AZ222" i="1"/>
  <c r="BA222" i="1"/>
  <c r="BB222" i="1"/>
  <c r="BC222" i="1"/>
  <c r="BD222" i="1"/>
  <c r="BE222" i="1"/>
  <c r="BF222" i="1"/>
  <c r="BG222" i="1"/>
  <c r="BH222" i="1"/>
  <c r="BI222" i="1"/>
  <c r="BJ222" i="1"/>
  <c r="BK222" i="1"/>
  <c r="BL222" i="1"/>
  <c r="BM222" i="1"/>
  <c r="BN222" i="1"/>
  <c r="BO222" i="1"/>
  <c r="BP222" i="1"/>
  <c r="BQ222" i="1"/>
  <c r="BR222" i="1"/>
  <c r="BS222" i="1"/>
  <c r="BT222" i="1"/>
  <c r="BU222" i="1"/>
  <c r="BV222" i="1"/>
  <c r="BW222" i="1"/>
  <c r="BX222" i="1"/>
  <c r="BY222" i="1"/>
  <c r="BZ222" i="1"/>
  <c r="CA222" i="1"/>
  <c r="CB222" i="1"/>
  <c r="CC222" i="1"/>
  <c r="CD222" i="1"/>
  <c r="CE222" i="1"/>
  <c r="CF222" i="1"/>
  <c r="CG222" i="1"/>
  <c r="CH222" i="1"/>
  <c r="CI222" i="1"/>
  <c r="CJ222" i="1"/>
  <c r="CK222" i="1"/>
  <c r="CL222" i="1"/>
  <c r="CM222" i="1"/>
  <c r="CN222" i="1"/>
  <c r="CO222" i="1"/>
  <c r="CP222" i="1"/>
  <c r="CQ222" i="1"/>
  <c r="CR222" i="1"/>
  <c r="CS222" i="1"/>
  <c r="CT222" i="1"/>
  <c r="CU222" i="1"/>
  <c r="CV222" i="1"/>
  <c r="CW222" i="1"/>
  <c r="CX222" i="1"/>
  <c r="CY222" i="1"/>
  <c r="CZ222" i="1"/>
  <c r="DA222" i="1"/>
  <c r="DB222" i="1"/>
  <c r="DC222" i="1"/>
  <c r="DD222" i="1"/>
  <c r="DE222" i="1"/>
  <c r="DF222" i="1"/>
  <c r="DG222" i="1"/>
  <c r="DH222" i="1"/>
  <c r="DI222" i="1"/>
  <c r="DJ222" i="1"/>
  <c r="DK222" i="1"/>
  <c r="DL222" i="1"/>
  <c r="DM222" i="1"/>
  <c r="DN222" i="1"/>
  <c r="DO222" i="1"/>
  <c r="DP222" i="1"/>
  <c r="DQ222" i="1"/>
  <c r="DR222" i="1"/>
  <c r="DS222" i="1"/>
  <c r="DT222" i="1"/>
  <c r="DU222" i="1"/>
  <c r="DV222" i="1"/>
  <c r="DW222" i="1"/>
  <c r="DX222" i="1"/>
  <c r="DY222" i="1"/>
  <c r="DZ222" i="1"/>
  <c r="EA222" i="1"/>
  <c r="EB222" i="1"/>
  <c r="EC222" i="1"/>
  <c r="ED222" i="1"/>
  <c r="EE222" i="1"/>
  <c r="EF222" i="1"/>
  <c r="EG222" i="1"/>
  <c r="EH222" i="1"/>
  <c r="EI222" i="1"/>
  <c r="EJ222" i="1"/>
  <c r="EK222" i="1"/>
  <c r="EL222" i="1"/>
  <c r="EM222" i="1"/>
  <c r="EN222" i="1"/>
  <c r="EO222" i="1"/>
  <c r="EP222" i="1"/>
  <c r="EQ222" i="1"/>
  <c r="ER222" i="1"/>
  <c r="ES222" i="1"/>
  <c r="ET222" i="1"/>
  <c r="EU222" i="1"/>
  <c r="EV222" i="1"/>
  <c r="EW222" i="1"/>
  <c r="EX222" i="1"/>
  <c r="EY222" i="1"/>
  <c r="EZ222" i="1"/>
  <c r="FA222" i="1"/>
  <c r="FB222" i="1"/>
  <c r="FC222" i="1"/>
  <c r="FD222" i="1"/>
  <c r="FE222" i="1"/>
  <c r="FF222" i="1"/>
  <c r="FG222" i="1"/>
  <c r="FH222" i="1"/>
  <c r="FI222" i="1"/>
  <c r="FJ222" i="1"/>
  <c r="FK222" i="1"/>
  <c r="FL222" i="1"/>
  <c r="FM222" i="1"/>
  <c r="FN222" i="1"/>
  <c r="FO222" i="1"/>
  <c r="FP222" i="1"/>
  <c r="FQ222" i="1"/>
  <c r="FR222" i="1"/>
  <c r="FS222" i="1"/>
  <c r="FT222" i="1"/>
  <c r="FU222" i="1"/>
  <c r="FV222" i="1"/>
  <c r="FW222" i="1"/>
  <c r="FX222" i="1"/>
  <c r="FY222" i="1"/>
  <c r="FZ222" i="1"/>
  <c r="GA222" i="1"/>
  <c r="GB222" i="1"/>
  <c r="GC222" i="1"/>
  <c r="GD222" i="1"/>
  <c r="GE222" i="1"/>
  <c r="GF222" i="1"/>
  <c r="GG222" i="1"/>
  <c r="GH222" i="1"/>
  <c r="GI222" i="1"/>
  <c r="GJ222" i="1"/>
  <c r="GK222" i="1"/>
  <c r="GL222" i="1"/>
  <c r="GM222" i="1"/>
  <c r="GN222" i="1"/>
  <c r="GO222" i="1"/>
  <c r="GP222" i="1"/>
  <c r="GQ222" i="1"/>
  <c r="GR222" i="1"/>
  <c r="GS222" i="1"/>
  <c r="GT222" i="1"/>
  <c r="AG223" i="1"/>
  <c r="AH223" i="1"/>
  <c r="AI223" i="1"/>
  <c r="AJ223" i="1"/>
  <c r="AK223" i="1"/>
  <c r="AL223" i="1"/>
  <c r="AM223" i="1"/>
  <c r="AN223" i="1"/>
  <c r="AO223" i="1"/>
  <c r="AP223" i="1"/>
  <c r="AQ223" i="1"/>
  <c r="AR223" i="1"/>
  <c r="AS223" i="1"/>
  <c r="AT223" i="1"/>
  <c r="AU223" i="1"/>
  <c r="AV223" i="1"/>
  <c r="AW223" i="1"/>
  <c r="AX223" i="1"/>
  <c r="AY223" i="1"/>
  <c r="AZ223" i="1"/>
  <c r="BA223" i="1"/>
  <c r="BB223" i="1"/>
  <c r="BC223" i="1"/>
  <c r="BD223" i="1"/>
  <c r="BE223" i="1"/>
  <c r="BF223" i="1"/>
  <c r="BG223" i="1"/>
  <c r="BH223" i="1"/>
  <c r="BI223" i="1"/>
  <c r="BJ223" i="1"/>
  <c r="BK223" i="1"/>
  <c r="BL223" i="1"/>
  <c r="BM223" i="1"/>
  <c r="BN223" i="1"/>
  <c r="BO223" i="1"/>
  <c r="BP223" i="1"/>
  <c r="BQ223" i="1"/>
  <c r="BR223" i="1"/>
  <c r="BS223" i="1"/>
  <c r="BT223" i="1"/>
  <c r="BU223" i="1"/>
  <c r="BV223" i="1"/>
  <c r="BW223" i="1"/>
  <c r="BX223" i="1"/>
  <c r="BY223" i="1"/>
  <c r="BZ223" i="1"/>
  <c r="CA223" i="1"/>
  <c r="CB223" i="1"/>
  <c r="CC223" i="1"/>
  <c r="CD223" i="1"/>
  <c r="CE223" i="1"/>
  <c r="CF223" i="1"/>
  <c r="CG223" i="1"/>
  <c r="CH223" i="1"/>
  <c r="CI223" i="1"/>
  <c r="CJ223" i="1"/>
  <c r="CK223" i="1"/>
  <c r="CL223" i="1"/>
  <c r="CM223" i="1"/>
  <c r="CN223" i="1"/>
  <c r="CO223" i="1"/>
  <c r="CP223" i="1"/>
  <c r="CQ223" i="1"/>
  <c r="CR223" i="1"/>
  <c r="CS223" i="1"/>
  <c r="CT223" i="1"/>
  <c r="CU223" i="1"/>
  <c r="CV223" i="1"/>
  <c r="CW223" i="1"/>
  <c r="CX223" i="1"/>
  <c r="CY223" i="1"/>
  <c r="CZ223" i="1"/>
  <c r="DA223" i="1"/>
  <c r="DB223" i="1"/>
  <c r="DC223" i="1"/>
  <c r="DD223" i="1"/>
  <c r="DE223" i="1"/>
  <c r="DF223" i="1"/>
  <c r="DG223" i="1"/>
  <c r="DH223" i="1"/>
  <c r="DI223" i="1"/>
  <c r="DJ223" i="1"/>
  <c r="DK223" i="1"/>
  <c r="DL223" i="1"/>
  <c r="DM223" i="1"/>
  <c r="DN223" i="1"/>
  <c r="DO223" i="1"/>
  <c r="DP223" i="1"/>
  <c r="DQ223" i="1"/>
  <c r="DR223" i="1"/>
  <c r="DS223" i="1"/>
  <c r="DT223" i="1"/>
  <c r="DU223" i="1"/>
  <c r="DV223" i="1"/>
  <c r="DW223" i="1"/>
  <c r="DX223" i="1"/>
  <c r="DY223" i="1"/>
  <c r="DZ223" i="1"/>
  <c r="EA223" i="1"/>
  <c r="EB223" i="1"/>
  <c r="EC223" i="1"/>
  <c r="ED223" i="1"/>
  <c r="EE223" i="1"/>
  <c r="EF223" i="1"/>
  <c r="EG223" i="1"/>
  <c r="EH223" i="1"/>
  <c r="EI223" i="1"/>
  <c r="EJ223" i="1"/>
  <c r="EK223" i="1"/>
  <c r="EL223" i="1"/>
  <c r="EM223" i="1"/>
  <c r="EN223" i="1"/>
  <c r="EO223" i="1"/>
  <c r="EP223" i="1"/>
  <c r="EQ223" i="1"/>
  <c r="ER223" i="1"/>
  <c r="ES223" i="1"/>
  <c r="ET223" i="1"/>
  <c r="EU223" i="1"/>
  <c r="EV223" i="1"/>
  <c r="EW223" i="1"/>
  <c r="EX223" i="1"/>
  <c r="EY223" i="1"/>
  <c r="EZ223" i="1"/>
  <c r="FA223" i="1"/>
  <c r="FB223" i="1"/>
  <c r="FC223" i="1"/>
  <c r="FD223" i="1"/>
  <c r="FE223" i="1"/>
  <c r="FF223" i="1"/>
  <c r="FG223" i="1"/>
  <c r="FH223" i="1"/>
  <c r="FI223" i="1"/>
  <c r="FJ223" i="1"/>
  <c r="FK223" i="1"/>
  <c r="FL223" i="1"/>
  <c r="FM223" i="1"/>
  <c r="FN223" i="1"/>
  <c r="FO223" i="1"/>
  <c r="FP223" i="1"/>
  <c r="FQ223" i="1"/>
  <c r="FR223" i="1"/>
  <c r="FS223" i="1"/>
  <c r="FT223" i="1"/>
  <c r="FU223" i="1"/>
  <c r="FV223" i="1"/>
  <c r="FW223" i="1"/>
  <c r="FX223" i="1"/>
  <c r="FY223" i="1"/>
  <c r="FZ223" i="1"/>
  <c r="GA223" i="1"/>
  <c r="GB223" i="1"/>
  <c r="GC223" i="1"/>
  <c r="GD223" i="1"/>
  <c r="GE223" i="1"/>
  <c r="GF223" i="1"/>
  <c r="GG223" i="1"/>
  <c r="GH223" i="1"/>
  <c r="GI223" i="1"/>
  <c r="GJ223" i="1"/>
  <c r="GK223" i="1"/>
  <c r="GL223" i="1"/>
  <c r="GM223" i="1"/>
  <c r="GN223" i="1"/>
  <c r="GO223" i="1"/>
  <c r="GP223" i="1"/>
  <c r="GQ223" i="1"/>
  <c r="GR223" i="1"/>
  <c r="GS223" i="1"/>
  <c r="GT223" i="1"/>
  <c r="AG224" i="1"/>
  <c r="AH224" i="1"/>
  <c r="AI224" i="1"/>
  <c r="AJ224" i="1"/>
  <c r="AK224" i="1"/>
  <c r="AL224" i="1"/>
  <c r="AM224" i="1"/>
  <c r="AN224" i="1"/>
  <c r="AO224" i="1"/>
  <c r="AP224" i="1"/>
  <c r="AQ224" i="1"/>
  <c r="AR224" i="1"/>
  <c r="AS224" i="1"/>
  <c r="AT224" i="1"/>
  <c r="AU224" i="1"/>
  <c r="AV224" i="1"/>
  <c r="AW224" i="1"/>
  <c r="AX224" i="1"/>
  <c r="AY224" i="1"/>
  <c r="AZ224" i="1"/>
  <c r="BA224" i="1"/>
  <c r="BB224" i="1"/>
  <c r="BC224" i="1"/>
  <c r="BD224" i="1"/>
  <c r="BE224" i="1"/>
  <c r="BF224" i="1"/>
  <c r="BG224" i="1"/>
  <c r="BH224" i="1"/>
  <c r="BI224" i="1"/>
  <c r="BJ224" i="1"/>
  <c r="BK224" i="1"/>
  <c r="BL224" i="1"/>
  <c r="BM224" i="1"/>
  <c r="BN224" i="1"/>
  <c r="BO224" i="1"/>
  <c r="BP224" i="1"/>
  <c r="BQ224" i="1"/>
  <c r="BR224" i="1"/>
  <c r="BS224" i="1"/>
  <c r="BT224" i="1"/>
  <c r="BU224" i="1"/>
  <c r="BV224" i="1"/>
  <c r="BW224" i="1"/>
  <c r="BX224" i="1"/>
  <c r="BY224" i="1"/>
  <c r="BZ224" i="1"/>
  <c r="CA224" i="1"/>
  <c r="CB224" i="1"/>
  <c r="CC224" i="1"/>
  <c r="CD224" i="1"/>
  <c r="CE224" i="1"/>
  <c r="CF224" i="1"/>
  <c r="CG224" i="1"/>
  <c r="CH224" i="1"/>
  <c r="CI224" i="1"/>
  <c r="CJ224" i="1"/>
  <c r="CK224" i="1"/>
  <c r="CL224" i="1"/>
  <c r="CM224" i="1"/>
  <c r="CN224" i="1"/>
  <c r="CO224" i="1"/>
  <c r="CP224" i="1"/>
  <c r="CQ224" i="1"/>
  <c r="CR224" i="1"/>
  <c r="CS224" i="1"/>
  <c r="CT224" i="1"/>
  <c r="CU224" i="1"/>
  <c r="CV224" i="1"/>
  <c r="CW224" i="1"/>
  <c r="CX224" i="1"/>
  <c r="CY224" i="1"/>
  <c r="CZ224" i="1"/>
  <c r="DA224" i="1"/>
  <c r="DB224" i="1"/>
  <c r="DC224" i="1"/>
  <c r="DD224" i="1"/>
  <c r="DE224" i="1"/>
  <c r="DF224" i="1"/>
  <c r="DG224" i="1"/>
  <c r="DH224" i="1"/>
  <c r="DI224" i="1"/>
  <c r="DJ224" i="1"/>
  <c r="DK224" i="1"/>
  <c r="DL224" i="1"/>
  <c r="DM224" i="1"/>
  <c r="DN224" i="1"/>
  <c r="DO224" i="1"/>
  <c r="DP224" i="1"/>
  <c r="DQ224" i="1"/>
  <c r="DR224" i="1"/>
  <c r="DS224" i="1"/>
  <c r="DT224" i="1"/>
  <c r="DU224" i="1"/>
  <c r="DV224" i="1"/>
  <c r="DW224" i="1"/>
  <c r="DX224" i="1"/>
  <c r="DY224" i="1"/>
  <c r="DZ224" i="1"/>
  <c r="EA224" i="1"/>
  <c r="EB224" i="1"/>
  <c r="EC224" i="1"/>
  <c r="ED224" i="1"/>
  <c r="EE224" i="1"/>
  <c r="EF224" i="1"/>
  <c r="EG224" i="1"/>
  <c r="EH224" i="1"/>
  <c r="EI224" i="1"/>
  <c r="EJ224" i="1"/>
  <c r="EK224" i="1"/>
  <c r="EL224" i="1"/>
  <c r="EM224" i="1"/>
  <c r="EN224" i="1"/>
  <c r="EO224" i="1"/>
  <c r="EP224" i="1"/>
  <c r="EQ224" i="1"/>
  <c r="ER224" i="1"/>
  <c r="ES224" i="1"/>
  <c r="ET224" i="1"/>
  <c r="EU224" i="1"/>
  <c r="EV224" i="1"/>
  <c r="EW224" i="1"/>
  <c r="EX224" i="1"/>
  <c r="EY224" i="1"/>
  <c r="EZ224" i="1"/>
  <c r="FA224" i="1"/>
  <c r="FB224" i="1"/>
  <c r="FC224" i="1"/>
  <c r="FD224" i="1"/>
  <c r="FE224" i="1"/>
  <c r="FF224" i="1"/>
  <c r="FG224" i="1"/>
  <c r="FH224" i="1"/>
  <c r="FI224" i="1"/>
  <c r="FJ224" i="1"/>
  <c r="FK224" i="1"/>
  <c r="FL224" i="1"/>
  <c r="FM224" i="1"/>
  <c r="FN224" i="1"/>
  <c r="FO224" i="1"/>
  <c r="FP224" i="1"/>
  <c r="FQ224" i="1"/>
  <c r="FR224" i="1"/>
  <c r="FS224" i="1"/>
  <c r="FT224" i="1"/>
  <c r="FU224" i="1"/>
  <c r="FV224" i="1"/>
  <c r="FW224" i="1"/>
  <c r="FX224" i="1"/>
  <c r="FY224" i="1"/>
  <c r="FZ224" i="1"/>
  <c r="GA224" i="1"/>
  <c r="GB224" i="1"/>
  <c r="GC224" i="1"/>
  <c r="GD224" i="1"/>
  <c r="GE224" i="1"/>
  <c r="GF224" i="1"/>
  <c r="GG224" i="1"/>
  <c r="GH224" i="1"/>
  <c r="GI224" i="1"/>
  <c r="GJ224" i="1"/>
  <c r="GK224" i="1"/>
  <c r="GL224" i="1"/>
  <c r="GM224" i="1"/>
  <c r="GN224" i="1"/>
  <c r="GO224" i="1"/>
  <c r="GP224" i="1"/>
  <c r="GQ224" i="1"/>
  <c r="GR224" i="1"/>
  <c r="GS224" i="1"/>
  <c r="GT224" i="1"/>
  <c r="AG225" i="1"/>
  <c r="AH225" i="1"/>
  <c r="AI225" i="1"/>
  <c r="AJ225" i="1"/>
  <c r="AK225" i="1"/>
  <c r="AL225" i="1"/>
  <c r="AM225" i="1"/>
  <c r="AN225" i="1"/>
  <c r="AO225" i="1"/>
  <c r="AP225" i="1"/>
  <c r="AQ225" i="1"/>
  <c r="AR225" i="1"/>
  <c r="AS225" i="1"/>
  <c r="AT225" i="1"/>
  <c r="AU225" i="1"/>
  <c r="AV225" i="1"/>
  <c r="AW225" i="1"/>
  <c r="AX225" i="1"/>
  <c r="AY225" i="1"/>
  <c r="AZ225" i="1"/>
  <c r="BA225" i="1"/>
  <c r="BB225" i="1"/>
  <c r="BC225" i="1"/>
  <c r="BD225" i="1"/>
  <c r="BE225" i="1"/>
  <c r="BF225" i="1"/>
  <c r="BG225" i="1"/>
  <c r="BH225" i="1"/>
  <c r="BI225" i="1"/>
  <c r="BJ225" i="1"/>
  <c r="BK225" i="1"/>
  <c r="BL225" i="1"/>
  <c r="BM225" i="1"/>
  <c r="BN225" i="1"/>
  <c r="BO225" i="1"/>
  <c r="BP225" i="1"/>
  <c r="BQ225" i="1"/>
  <c r="BR225" i="1"/>
  <c r="BS225" i="1"/>
  <c r="BT225" i="1"/>
  <c r="BU225" i="1"/>
  <c r="BV225" i="1"/>
  <c r="BW225" i="1"/>
  <c r="BX225" i="1"/>
  <c r="BY225" i="1"/>
  <c r="BZ225" i="1"/>
  <c r="CA225" i="1"/>
  <c r="CB225" i="1"/>
  <c r="CC225" i="1"/>
  <c r="CD225" i="1"/>
  <c r="CE225" i="1"/>
  <c r="CF225" i="1"/>
  <c r="CG225" i="1"/>
  <c r="CH225" i="1"/>
  <c r="CI225" i="1"/>
  <c r="CJ225" i="1"/>
  <c r="CK225" i="1"/>
  <c r="CL225" i="1"/>
  <c r="CM225" i="1"/>
  <c r="CN225" i="1"/>
  <c r="CO225" i="1"/>
  <c r="CP225" i="1"/>
  <c r="CQ225" i="1"/>
  <c r="CR225" i="1"/>
  <c r="CS225" i="1"/>
  <c r="CT225" i="1"/>
  <c r="CU225" i="1"/>
  <c r="CV225" i="1"/>
  <c r="CW225" i="1"/>
  <c r="CX225" i="1"/>
  <c r="CY225" i="1"/>
  <c r="CZ225" i="1"/>
  <c r="DA225" i="1"/>
  <c r="DB225" i="1"/>
  <c r="DC225" i="1"/>
  <c r="DD225" i="1"/>
  <c r="DE225" i="1"/>
  <c r="DF225" i="1"/>
  <c r="DG225" i="1"/>
  <c r="DH225" i="1"/>
  <c r="DI225" i="1"/>
  <c r="DJ225" i="1"/>
  <c r="DK225" i="1"/>
  <c r="DL225" i="1"/>
  <c r="DM225" i="1"/>
  <c r="DN225" i="1"/>
  <c r="DO225" i="1"/>
  <c r="DP225" i="1"/>
  <c r="DQ225" i="1"/>
  <c r="DR225" i="1"/>
  <c r="DS225" i="1"/>
  <c r="DT225" i="1"/>
  <c r="DU225" i="1"/>
  <c r="DV225" i="1"/>
  <c r="DW225" i="1"/>
  <c r="DX225" i="1"/>
  <c r="DY225" i="1"/>
  <c r="DZ225" i="1"/>
  <c r="EA225" i="1"/>
  <c r="EB225" i="1"/>
  <c r="EC225" i="1"/>
  <c r="ED225" i="1"/>
  <c r="EE225" i="1"/>
  <c r="EF225" i="1"/>
  <c r="EG225" i="1"/>
  <c r="EH225" i="1"/>
  <c r="EI225" i="1"/>
  <c r="EJ225" i="1"/>
  <c r="EK225" i="1"/>
  <c r="EL225" i="1"/>
  <c r="EM225" i="1"/>
  <c r="EN225" i="1"/>
  <c r="EO225" i="1"/>
  <c r="EP225" i="1"/>
  <c r="EQ225" i="1"/>
  <c r="ER225" i="1"/>
  <c r="ES225" i="1"/>
  <c r="ET225" i="1"/>
  <c r="EU225" i="1"/>
  <c r="EV225" i="1"/>
  <c r="EW225" i="1"/>
  <c r="EX225" i="1"/>
  <c r="EY225" i="1"/>
  <c r="EZ225" i="1"/>
  <c r="FA225" i="1"/>
  <c r="FB225" i="1"/>
  <c r="FC225" i="1"/>
  <c r="FD225" i="1"/>
  <c r="FE225" i="1"/>
  <c r="FF225" i="1"/>
  <c r="FG225" i="1"/>
  <c r="FH225" i="1"/>
  <c r="FI225" i="1"/>
  <c r="FJ225" i="1"/>
  <c r="FK225" i="1"/>
  <c r="FL225" i="1"/>
  <c r="FM225" i="1"/>
  <c r="FN225" i="1"/>
  <c r="FO225" i="1"/>
  <c r="FP225" i="1"/>
  <c r="FQ225" i="1"/>
  <c r="FR225" i="1"/>
  <c r="FS225" i="1"/>
  <c r="FT225" i="1"/>
  <c r="FU225" i="1"/>
  <c r="FV225" i="1"/>
  <c r="FW225" i="1"/>
  <c r="FX225" i="1"/>
  <c r="FY225" i="1"/>
  <c r="FZ225" i="1"/>
  <c r="GA225" i="1"/>
  <c r="GB225" i="1"/>
  <c r="GC225" i="1"/>
  <c r="GD225" i="1"/>
  <c r="GE225" i="1"/>
  <c r="GF225" i="1"/>
  <c r="GG225" i="1"/>
  <c r="GH225" i="1"/>
  <c r="GI225" i="1"/>
  <c r="GJ225" i="1"/>
  <c r="GK225" i="1"/>
  <c r="GL225" i="1"/>
  <c r="GM225" i="1"/>
  <c r="GN225" i="1"/>
  <c r="GO225" i="1"/>
  <c r="GP225" i="1"/>
  <c r="GQ225" i="1"/>
  <c r="GR225" i="1"/>
  <c r="GS225" i="1"/>
  <c r="GT225" i="1"/>
  <c r="AG226" i="1"/>
  <c r="AH226" i="1"/>
  <c r="AI226" i="1"/>
  <c r="AJ226" i="1"/>
  <c r="AK226" i="1"/>
  <c r="AL226" i="1"/>
  <c r="AM226" i="1"/>
  <c r="AN226" i="1"/>
  <c r="AO226" i="1"/>
  <c r="AP226" i="1"/>
  <c r="AQ226" i="1"/>
  <c r="AR226" i="1"/>
  <c r="AS226" i="1"/>
  <c r="AT226" i="1"/>
  <c r="AU226" i="1"/>
  <c r="AV226" i="1"/>
  <c r="AW226" i="1"/>
  <c r="AX226" i="1"/>
  <c r="AY226" i="1"/>
  <c r="AZ226" i="1"/>
  <c r="BA226" i="1"/>
  <c r="BB226" i="1"/>
  <c r="BC226" i="1"/>
  <c r="BD226" i="1"/>
  <c r="BE226" i="1"/>
  <c r="BF226" i="1"/>
  <c r="BG226" i="1"/>
  <c r="BH226" i="1"/>
  <c r="BI226" i="1"/>
  <c r="BJ226" i="1"/>
  <c r="BK226" i="1"/>
  <c r="BL226" i="1"/>
  <c r="BM226" i="1"/>
  <c r="BN226" i="1"/>
  <c r="BO226" i="1"/>
  <c r="BP226" i="1"/>
  <c r="BQ226" i="1"/>
  <c r="BR226" i="1"/>
  <c r="BS226" i="1"/>
  <c r="BT226" i="1"/>
  <c r="BU226" i="1"/>
  <c r="BV226" i="1"/>
  <c r="BW226" i="1"/>
  <c r="BX226" i="1"/>
  <c r="BY226" i="1"/>
  <c r="BZ226" i="1"/>
  <c r="CA226" i="1"/>
  <c r="CB226" i="1"/>
  <c r="CC226" i="1"/>
  <c r="CD226" i="1"/>
  <c r="CE226" i="1"/>
  <c r="CF226" i="1"/>
  <c r="CG226" i="1"/>
  <c r="CH226" i="1"/>
  <c r="CI226" i="1"/>
  <c r="CJ226" i="1"/>
  <c r="CK226" i="1"/>
  <c r="CL226" i="1"/>
  <c r="CM226" i="1"/>
  <c r="CN226" i="1"/>
  <c r="CO226" i="1"/>
  <c r="CP226" i="1"/>
  <c r="CQ226" i="1"/>
  <c r="CR226" i="1"/>
  <c r="CS226" i="1"/>
  <c r="CT226" i="1"/>
  <c r="CU226" i="1"/>
  <c r="CV226" i="1"/>
  <c r="CW226" i="1"/>
  <c r="CX226" i="1"/>
  <c r="CY226" i="1"/>
  <c r="CZ226" i="1"/>
  <c r="DA226" i="1"/>
  <c r="DB226" i="1"/>
  <c r="DC226" i="1"/>
  <c r="DD226" i="1"/>
  <c r="DE226" i="1"/>
  <c r="DF226" i="1"/>
  <c r="DG226" i="1"/>
  <c r="DH226" i="1"/>
  <c r="DI226" i="1"/>
  <c r="DJ226" i="1"/>
  <c r="DK226" i="1"/>
  <c r="DL226" i="1"/>
  <c r="DM226" i="1"/>
  <c r="DN226" i="1"/>
  <c r="DO226" i="1"/>
  <c r="DP226" i="1"/>
  <c r="DQ226" i="1"/>
  <c r="DR226" i="1"/>
  <c r="DS226" i="1"/>
  <c r="DT226" i="1"/>
  <c r="DU226" i="1"/>
  <c r="DV226" i="1"/>
  <c r="DW226" i="1"/>
  <c r="DX226" i="1"/>
  <c r="DY226" i="1"/>
  <c r="DZ226" i="1"/>
  <c r="EA226" i="1"/>
  <c r="EB226" i="1"/>
  <c r="EC226" i="1"/>
  <c r="ED226" i="1"/>
  <c r="EE226" i="1"/>
  <c r="EF226" i="1"/>
  <c r="EG226" i="1"/>
  <c r="EH226" i="1"/>
  <c r="EI226" i="1"/>
  <c r="EJ226" i="1"/>
  <c r="EK226" i="1"/>
  <c r="EL226" i="1"/>
  <c r="EM226" i="1"/>
  <c r="EN226" i="1"/>
  <c r="EO226" i="1"/>
  <c r="EP226" i="1"/>
  <c r="EQ226" i="1"/>
  <c r="ER226" i="1"/>
  <c r="ES226" i="1"/>
  <c r="ET226" i="1"/>
  <c r="EU226" i="1"/>
  <c r="EV226" i="1"/>
  <c r="EW226" i="1"/>
  <c r="EX226" i="1"/>
  <c r="EY226" i="1"/>
  <c r="EZ226" i="1"/>
  <c r="FA226" i="1"/>
  <c r="FB226" i="1"/>
  <c r="FC226" i="1"/>
  <c r="FD226" i="1"/>
  <c r="FE226" i="1"/>
  <c r="FF226" i="1"/>
  <c r="FG226" i="1"/>
  <c r="FH226" i="1"/>
  <c r="FI226" i="1"/>
  <c r="FJ226" i="1"/>
  <c r="FK226" i="1"/>
  <c r="FL226" i="1"/>
  <c r="FM226" i="1"/>
  <c r="FN226" i="1"/>
  <c r="FO226" i="1"/>
  <c r="FP226" i="1"/>
  <c r="FQ226" i="1"/>
  <c r="FR226" i="1"/>
  <c r="FS226" i="1"/>
  <c r="FT226" i="1"/>
  <c r="FU226" i="1"/>
  <c r="FV226" i="1"/>
  <c r="FW226" i="1"/>
  <c r="FX226" i="1"/>
  <c r="FY226" i="1"/>
  <c r="FZ226" i="1"/>
  <c r="GA226" i="1"/>
  <c r="GB226" i="1"/>
  <c r="GC226" i="1"/>
  <c r="GD226" i="1"/>
  <c r="GE226" i="1"/>
  <c r="GF226" i="1"/>
  <c r="GG226" i="1"/>
  <c r="GH226" i="1"/>
  <c r="GI226" i="1"/>
  <c r="GJ226" i="1"/>
  <c r="GK226" i="1"/>
  <c r="GL226" i="1"/>
  <c r="GM226" i="1"/>
  <c r="GN226" i="1"/>
  <c r="GO226" i="1"/>
  <c r="GP226" i="1"/>
  <c r="GQ226" i="1"/>
  <c r="GR226" i="1"/>
  <c r="GS226" i="1"/>
  <c r="GT226" i="1"/>
  <c r="AG227" i="1"/>
  <c r="AH227" i="1"/>
  <c r="AI227" i="1"/>
  <c r="AJ227" i="1"/>
  <c r="AK227" i="1"/>
  <c r="AL227" i="1"/>
  <c r="AM227" i="1"/>
  <c r="AN227" i="1"/>
  <c r="AO227" i="1"/>
  <c r="AP227" i="1"/>
  <c r="AQ227" i="1"/>
  <c r="AR227" i="1"/>
  <c r="AS227" i="1"/>
  <c r="AT227" i="1"/>
  <c r="AU227" i="1"/>
  <c r="AV227" i="1"/>
  <c r="AW227" i="1"/>
  <c r="AX227" i="1"/>
  <c r="AY227" i="1"/>
  <c r="AZ227" i="1"/>
  <c r="BA227" i="1"/>
  <c r="BB227" i="1"/>
  <c r="BC227" i="1"/>
  <c r="BD227" i="1"/>
  <c r="BE227" i="1"/>
  <c r="BF227" i="1"/>
  <c r="BG227" i="1"/>
  <c r="BH227" i="1"/>
  <c r="BI227" i="1"/>
  <c r="BJ227" i="1"/>
  <c r="BK227" i="1"/>
  <c r="BL227" i="1"/>
  <c r="BM227" i="1"/>
  <c r="BN227" i="1"/>
  <c r="BO227" i="1"/>
  <c r="BP227" i="1"/>
  <c r="BQ227" i="1"/>
  <c r="BR227" i="1"/>
  <c r="BS227" i="1"/>
  <c r="BT227" i="1"/>
  <c r="BU227" i="1"/>
  <c r="BV227" i="1"/>
  <c r="BW227" i="1"/>
  <c r="BX227" i="1"/>
  <c r="BY227" i="1"/>
  <c r="BZ227" i="1"/>
  <c r="CA227" i="1"/>
  <c r="CB227" i="1"/>
  <c r="CC227" i="1"/>
  <c r="CD227" i="1"/>
  <c r="CE227" i="1"/>
  <c r="CF227" i="1"/>
  <c r="CG227" i="1"/>
  <c r="CH227" i="1"/>
  <c r="CI227" i="1"/>
  <c r="CJ227" i="1"/>
  <c r="CK227" i="1"/>
  <c r="CL227" i="1"/>
  <c r="CM227" i="1"/>
  <c r="CN227" i="1"/>
  <c r="CO227" i="1"/>
  <c r="CP227" i="1"/>
  <c r="CQ227" i="1"/>
  <c r="CR227" i="1"/>
  <c r="CS227" i="1"/>
  <c r="CT227" i="1"/>
  <c r="CU227" i="1"/>
  <c r="CV227" i="1"/>
  <c r="CW227" i="1"/>
  <c r="CX227" i="1"/>
  <c r="CY227" i="1"/>
  <c r="CZ227" i="1"/>
  <c r="DA227" i="1"/>
  <c r="DB227" i="1"/>
  <c r="DC227" i="1"/>
  <c r="DD227" i="1"/>
  <c r="DE227" i="1"/>
  <c r="DF227" i="1"/>
  <c r="DG227" i="1"/>
  <c r="DH227" i="1"/>
  <c r="DI227" i="1"/>
  <c r="DJ227" i="1"/>
  <c r="DK227" i="1"/>
  <c r="DL227" i="1"/>
  <c r="DM227" i="1"/>
  <c r="DN227" i="1"/>
  <c r="DO227" i="1"/>
  <c r="DP227" i="1"/>
  <c r="DQ227" i="1"/>
  <c r="DR227" i="1"/>
  <c r="DS227" i="1"/>
  <c r="DT227" i="1"/>
  <c r="DU227" i="1"/>
  <c r="DV227" i="1"/>
  <c r="DW227" i="1"/>
  <c r="DX227" i="1"/>
  <c r="DY227" i="1"/>
  <c r="DZ227" i="1"/>
  <c r="EA227" i="1"/>
  <c r="EB227" i="1"/>
  <c r="EC227" i="1"/>
  <c r="ED227" i="1"/>
  <c r="EE227" i="1"/>
  <c r="EF227" i="1"/>
  <c r="EG227" i="1"/>
  <c r="EH227" i="1"/>
  <c r="EI227" i="1"/>
  <c r="EJ227" i="1"/>
  <c r="EK227" i="1"/>
  <c r="EL227" i="1"/>
  <c r="EM227" i="1"/>
  <c r="EN227" i="1"/>
  <c r="EO227" i="1"/>
  <c r="EP227" i="1"/>
  <c r="EQ227" i="1"/>
  <c r="ER227" i="1"/>
  <c r="ES227" i="1"/>
  <c r="ET227" i="1"/>
  <c r="EU227" i="1"/>
  <c r="EV227" i="1"/>
  <c r="EW227" i="1"/>
  <c r="EX227" i="1"/>
  <c r="EY227" i="1"/>
  <c r="EZ227" i="1"/>
  <c r="FA227" i="1"/>
  <c r="FB227" i="1"/>
  <c r="FC227" i="1"/>
  <c r="FD227" i="1"/>
  <c r="FE227" i="1"/>
  <c r="FF227" i="1"/>
  <c r="FG227" i="1"/>
  <c r="FH227" i="1"/>
  <c r="FI227" i="1"/>
  <c r="FJ227" i="1"/>
  <c r="FK227" i="1"/>
  <c r="FL227" i="1"/>
  <c r="FM227" i="1"/>
  <c r="FN227" i="1"/>
  <c r="FO227" i="1"/>
  <c r="FP227" i="1"/>
  <c r="FQ227" i="1"/>
  <c r="FR227" i="1"/>
  <c r="FS227" i="1"/>
  <c r="FT227" i="1"/>
  <c r="FU227" i="1"/>
  <c r="FV227" i="1"/>
  <c r="FW227" i="1"/>
  <c r="FX227" i="1"/>
  <c r="FY227" i="1"/>
  <c r="FZ227" i="1"/>
  <c r="GA227" i="1"/>
  <c r="GB227" i="1"/>
  <c r="GC227" i="1"/>
  <c r="GD227" i="1"/>
  <c r="GE227" i="1"/>
  <c r="GF227" i="1"/>
  <c r="GG227" i="1"/>
  <c r="GH227" i="1"/>
  <c r="GI227" i="1"/>
  <c r="GJ227" i="1"/>
  <c r="GK227" i="1"/>
  <c r="GL227" i="1"/>
  <c r="GM227" i="1"/>
  <c r="GN227" i="1"/>
  <c r="GO227" i="1"/>
  <c r="GP227" i="1"/>
  <c r="GQ227" i="1"/>
  <c r="GR227" i="1"/>
  <c r="GS227" i="1"/>
  <c r="GT227" i="1"/>
  <c r="AG228" i="1"/>
  <c r="AH228" i="1"/>
  <c r="AI228" i="1"/>
  <c r="AJ228" i="1"/>
  <c r="AK228" i="1"/>
  <c r="AL228" i="1"/>
  <c r="AM228" i="1"/>
  <c r="AN228" i="1"/>
  <c r="AO228" i="1"/>
  <c r="AP228" i="1"/>
  <c r="AQ228" i="1"/>
  <c r="AR228" i="1"/>
  <c r="AS228" i="1"/>
  <c r="AT228" i="1"/>
  <c r="AU228" i="1"/>
  <c r="AV228" i="1"/>
  <c r="AW228" i="1"/>
  <c r="AX228" i="1"/>
  <c r="AY228" i="1"/>
  <c r="AZ228" i="1"/>
  <c r="BA228" i="1"/>
  <c r="BB228" i="1"/>
  <c r="BC228" i="1"/>
  <c r="BD228" i="1"/>
  <c r="BE228" i="1"/>
  <c r="BF228" i="1"/>
  <c r="BG228" i="1"/>
  <c r="BH228" i="1"/>
  <c r="BI228" i="1"/>
  <c r="BJ228" i="1"/>
  <c r="BK228" i="1"/>
  <c r="BL228" i="1"/>
  <c r="BM228" i="1"/>
  <c r="BN228" i="1"/>
  <c r="BO228" i="1"/>
  <c r="BP228" i="1"/>
  <c r="BQ228" i="1"/>
  <c r="BR228" i="1"/>
  <c r="BS228" i="1"/>
  <c r="BT228" i="1"/>
  <c r="BU228" i="1"/>
  <c r="BV228" i="1"/>
  <c r="BW228" i="1"/>
  <c r="BX228" i="1"/>
  <c r="BY228" i="1"/>
  <c r="BZ228" i="1"/>
  <c r="CA228" i="1"/>
  <c r="CB228" i="1"/>
  <c r="CC228" i="1"/>
  <c r="CD228" i="1"/>
  <c r="CE228" i="1"/>
  <c r="CF228" i="1"/>
  <c r="CG228" i="1"/>
  <c r="CH228" i="1"/>
  <c r="CI228" i="1"/>
  <c r="CJ228" i="1"/>
  <c r="CK228" i="1"/>
  <c r="CL228" i="1"/>
  <c r="CM228" i="1"/>
  <c r="CN228" i="1"/>
  <c r="CO228" i="1"/>
  <c r="CP228" i="1"/>
  <c r="CQ228" i="1"/>
  <c r="CR228" i="1"/>
  <c r="CS228" i="1"/>
  <c r="CT228" i="1"/>
  <c r="CU228" i="1"/>
  <c r="CV228" i="1"/>
  <c r="CW228" i="1"/>
  <c r="CX228" i="1"/>
  <c r="CY228" i="1"/>
  <c r="CZ228" i="1"/>
  <c r="DA228" i="1"/>
  <c r="DB228" i="1"/>
  <c r="DC228" i="1"/>
  <c r="DD228" i="1"/>
  <c r="DE228" i="1"/>
  <c r="DF228" i="1"/>
  <c r="DG228" i="1"/>
  <c r="DH228" i="1"/>
  <c r="DI228" i="1"/>
  <c r="DJ228" i="1"/>
  <c r="DK228" i="1"/>
  <c r="DL228" i="1"/>
  <c r="DM228" i="1"/>
  <c r="DN228" i="1"/>
  <c r="DO228" i="1"/>
  <c r="DP228" i="1"/>
  <c r="DQ228" i="1"/>
  <c r="DR228" i="1"/>
  <c r="DS228" i="1"/>
  <c r="DT228" i="1"/>
  <c r="DU228" i="1"/>
  <c r="DV228" i="1"/>
  <c r="DW228" i="1"/>
  <c r="DX228" i="1"/>
  <c r="DY228" i="1"/>
  <c r="DZ228" i="1"/>
  <c r="EA228" i="1"/>
  <c r="EB228" i="1"/>
  <c r="EC228" i="1"/>
  <c r="ED228" i="1"/>
  <c r="EE228" i="1"/>
  <c r="EF228" i="1"/>
  <c r="EG228" i="1"/>
  <c r="EH228" i="1"/>
  <c r="EI228" i="1"/>
  <c r="EJ228" i="1"/>
  <c r="EK228" i="1"/>
  <c r="EL228" i="1"/>
  <c r="EM228" i="1"/>
  <c r="EN228" i="1"/>
  <c r="EO228" i="1"/>
  <c r="EP228" i="1"/>
  <c r="EQ228" i="1"/>
  <c r="ER228" i="1"/>
  <c r="ES228" i="1"/>
  <c r="ET228" i="1"/>
  <c r="EU228" i="1"/>
  <c r="EV228" i="1"/>
  <c r="EW228" i="1"/>
  <c r="EX228" i="1"/>
  <c r="EY228" i="1"/>
  <c r="EZ228" i="1"/>
  <c r="FA228" i="1"/>
  <c r="FB228" i="1"/>
  <c r="FC228" i="1"/>
  <c r="FD228" i="1"/>
  <c r="FE228" i="1"/>
  <c r="FF228" i="1"/>
  <c r="FG228" i="1"/>
  <c r="FH228" i="1"/>
  <c r="FI228" i="1"/>
  <c r="FJ228" i="1"/>
  <c r="FK228" i="1"/>
  <c r="FL228" i="1"/>
  <c r="FM228" i="1"/>
  <c r="FN228" i="1"/>
  <c r="FO228" i="1"/>
  <c r="FP228" i="1"/>
  <c r="FQ228" i="1"/>
  <c r="FR228" i="1"/>
  <c r="FS228" i="1"/>
  <c r="FT228" i="1"/>
  <c r="FU228" i="1"/>
  <c r="FV228" i="1"/>
  <c r="FW228" i="1"/>
  <c r="FX228" i="1"/>
  <c r="FY228" i="1"/>
  <c r="FZ228" i="1"/>
  <c r="GA228" i="1"/>
  <c r="GB228" i="1"/>
  <c r="GC228" i="1"/>
  <c r="GD228" i="1"/>
  <c r="GE228" i="1"/>
  <c r="GF228" i="1"/>
  <c r="GG228" i="1"/>
  <c r="GH228" i="1"/>
  <c r="GI228" i="1"/>
  <c r="GJ228" i="1"/>
  <c r="GK228" i="1"/>
  <c r="GL228" i="1"/>
  <c r="GM228" i="1"/>
  <c r="GN228" i="1"/>
  <c r="GO228" i="1"/>
  <c r="GP228" i="1"/>
  <c r="GQ228" i="1"/>
  <c r="GR228" i="1"/>
  <c r="GS228" i="1"/>
  <c r="GT228" i="1"/>
  <c r="AG229" i="1"/>
  <c r="AH229" i="1"/>
  <c r="AI229" i="1"/>
  <c r="AJ229" i="1"/>
  <c r="AK229" i="1"/>
  <c r="AL229" i="1"/>
  <c r="AM229" i="1"/>
  <c r="AN229" i="1"/>
  <c r="AO229" i="1"/>
  <c r="AP229" i="1"/>
  <c r="AQ229" i="1"/>
  <c r="AR229" i="1"/>
  <c r="AS229" i="1"/>
  <c r="AT229" i="1"/>
  <c r="AU229" i="1"/>
  <c r="AV229" i="1"/>
  <c r="AW229" i="1"/>
  <c r="AX229" i="1"/>
  <c r="AY229" i="1"/>
  <c r="AZ229" i="1"/>
  <c r="BA229" i="1"/>
  <c r="BB229" i="1"/>
  <c r="BC229" i="1"/>
  <c r="BD229" i="1"/>
  <c r="BE229" i="1"/>
  <c r="BF229" i="1"/>
  <c r="BG229" i="1"/>
  <c r="BH229" i="1"/>
  <c r="BI229" i="1"/>
  <c r="BJ229" i="1"/>
  <c r="BK229" i="1"/>
  <c r="BL229" i="1"/>
  <c r="BM229" i="1"/>
  <c r="BN229" i="1"/>
  <c r="BO229" i="1"/>
  <c r="BP229" i="1"/>
  <c r="BQ229" i="1"/>
  <c r="BR229" i="1"/>
  <c r="BS229" i="1"/>
  <c r="BT229" i="1"/>
  <c r="BU229" i="1"/>
  <c r="BV229" i="1"/>
  <c r="BW229" i="1"/>
  <c r="BX229" i="1"/>
  <c r="BY229" i="1"/>
  <c r="BZ229" i="1"/>
  <c r="CA229" i="1"/>
  <c r="CB229" i="1"/>
  <c r="CC229" i="1"/>
  <c r="CD229" i="1"/>
  <c r="CE229" i="1"/>
  <c r="CF229" i="1"/>
  <c r="CG229" i="1"/>
  <c r="CH229" i="1"/>
  <c r="CI229" i="1"/>
  <c r="CJ229" i="1"/>
  <c r="CK229" i="1"/>
  <c r="CL229" i="1"/>
  <c r="CM229" i="1"/>
  <c r="CN229" i="1"/>
  <c r="CO229" i="1"/>
  <c r="CP229" i="1"/>
  <c r="CQ229" i="1"/>
  <c r="CR229" i="1"/>
  <c r="CS229" i="1"/>
  <c r="CT229" i="1"/>
  <c r="CU229" i="1"/>
  <c r="CV229" i="1"/>
  <c r="CW229" i="1"/>
  <c r="CX229" i="1"/>
  <c r="CY229" i="1"/>
  <c r="CZ229" i="1"/>
  <c r="DA229" i="1"/>
  <c r="DB229" i="1"/>
  <c r="DC229" i="1"/>
  <c r="DD229" i="1"/>
  <c r="DE229" i="1"/>
  <c r="DF229" i="1"/>
  <c r="DG229" i="1"/>
  <c r="DH229" i="1"/>
  <c r="DI229" i="1"/>
  <c r="DJ229" i="1"/>
  <c r="DK229" i="1"/>
  <c r="DL229" i="1"/>
  <c r="DM229" i="1"/>
  <c r="DN229" i="1"/>
  <c r="DO229" i="1"/>
  <c r="DP229" i="1"/>
  <c r="DQ229" i="1"/>
  <c r="DR229" i="1"/>
  <c r="DS229" i="1"/>
  <c r="DT229" i="1"/>
  <c r="DU229" i="1"/>
  <c r="DV229" i="1"/>
  <c r="DW229" i="1"/>
  <c r="DX229" i="1"/>
  <c r="DY229" i="1"/>
  <c r="DZ229" i="1"/>
  <c r="EA229" i="1"/>
  <c r="EB229" i="1"/>
  <c r="EC229" i="1"/>
  <c r="ED229" i="1"/>
  <c r="EE229" i="1"/>
  <c r="EF229" i="1"/>
  <c r="EG229" i="1"/>
  <c r="EH229" i="1"/>
  <c r="EI229" i="1"/>
  <c r="EJ229" i="1"/>
  <c r="EK229" i="1"/>
  <c r="EL229" i="1"/>
  <c r="EM229" i="1"/>
  <c r="EN229" i="1"/>
  <c r="EO229" i="1"/>
  <c r="EP229" i="1"/>
  <c r="EQ229" i="1"/>
  <c r="ER229" i="1"/>
  <c r="ES229" i="1"/>
  <c r="ET229" i="1"/>
  <c r="EU229" i="1"/>
  <c r="EV229" i="1"/>
  <c r="EW229" i="1"/>
  <c r="EX229" i="1"/>
  <c r="EY229" i="1"/>
  <c r="EZ229" i="1"/>
  <c r="FA229" i="1"/>
  <c r="FB229" i="1"/>
  <c r="FC229" i="1"/>
  <c r="FD229" i="1"/>
  <c r="FE229" i="1"/>
  <c r="FF229" i="1"/>
  <c r="FG229" i="1"/>
  <c r="FH229" i="1"/>
  <c r="FI229" i="1"/>
  <c r="FJ229" i="1"/>
  <c r="FK229" i="1"/>
  <c r="FL229" i="1"/>
  <c r="FM229" i="1"/>
  <c r="FN229" i="1"/>
  <c r="FO229" i="1"/>
  <c r="FP229" i="1"/>
  <c r="FQ229" i="1"/>
  <c r="FR229" i="1"/>
  <c r="FS229" i="1"/>
  <c r="FT229" i="1"/>
  <c r="FU229" i="1"/>
  <c r="FV229" i="1"/>
  <c r="FW229" i="1"/>
  <c r="FX229" i="1"/>
  <c r="FY229" i="1"/>
  <c r="FZ229" i="1"/>
  <c r="GA229" i="1"/>
  <c r="GB229" i="1"/>
  <c r="GC229" i="1"/>
  <c r="GD229" i="1"/>
  <c r="GE229" i="1"/>
  <c r="GF229" i="1"/>
  <c r="GG229" i="1"/>
  <c r="GH229" i="1"/>
  <c r="GI229" i="1"/>
  <c r="GJ229" i="1"/>
  <c r="GK229" i="1"/>
  <c r="GL229" i="1"/>
  <c r="GM229" i="1"/>
  <c r="GN229" i="1"/>
  <c r="GO229" i="1"/>
  <c r="GP229" i="1"/>
  <c r="GQ229" i="1"/>
  <c r="GR229" i="1"/>
  <c r="GS229" i="1"/>
  <c r="GT229" i="1"/>
  <c r="AG230" i="1"/>
  <c r="AH230" i="1"/>
  <c r="AI230" i="1"/>
  <c r="AJ230" i="1"/>
  <c r="AK230" i="1"/>
  <c r="AL230" i="1"/>
  <c r="AM230" i="1"/>
  <c r="AN230" i="1"/>
  <c r="AO230" i="1"/>
  <c r="AP230" i="1"/>
  <c r="AQ230" i="1"/>
  <c r="AR230" i="1"/>
  <c r="AS230" i="1"/>
  <c r="AT230" i="1"/>
  <c r="AU230" i="1"/>
  <c r="AV230" i="1"/>
  <c r="AW230" i="1"/>
  <c r="AX230" i="1"/>
  <c r="AY230" i="1"/>
  <c r="AZ230" i="1"/>
  <c r="BA230" i="1"/>
  <c r="BB230" i="1"/>
  <c r="BC230" i="1"/>
  <c r="BD230" i="1"/>
  <c r="BE230" i="1"/>
  <c r="BF230" i="1"/>
  <c r="BG230" i="1"/>
  <c r="BH230" i="1"/>
  <c r="BI230" i="1"/>
  <c r="BJ230" i="1"/>
  <c r="BK230" i="1"/>
  <c r="BL230" i="1"/>
  <c r="BM230" i="1"/>
  <c r="BN230" i="1"/>
  <c r="BO230" i="1"/>
  <c r="BP230" i="1"/>
  <c r="BQ230" i="1"/>
  <c r="BR230" i="1"/>
  <c r="BS230" i="1"/>
  <c r="BT230" i="1"/>
  <c r="BU230" i="1"/>
  <c r="BV230" i="1"/>
  <c r="BW230" i="1"/>
  <c r="BX230" i="1"/>
  <c r="BY230" i="1"/>
  <c r="BZ230" i="1"/>
  <c r="CA230" i="1"/>
  <c r="CB230" i="1"/>
  <c r="CC230" i="1"/>
  <c r="CD230" i="1"/>
  <c r="CE230" i="1"/>
  <c r="CF230" i="1"/>
  <c r="CG230" i="1"/>
  <c r="CH230" i="1"/>
  <c r="CI230" i="1"/>
  <c r="CJ230" i="1"/>
  <c r="CK230" i="1"/>
  <c r="CL230" i="1"/>
  <c r="CM230" i="1"/>
  <c r="CN230" i="1"/>
  <c r="CO230" i="1"/>
  <c r="CP230" i="1"/>
  <c r="CQ230" i="1"/>
  <c r="CR230" i="1"/>
  <c r="CS230" i="1"/>
  <c r="CT230" i="1"/>
  <c r="CU230" i="1"/>
  <c r="CV230" i="1"/>
  <c r="CW230" i="1"/>
  <c r="CX230" i="1"/>
  <c r="CY230" i="1"/>
  <c r="CZ230" i="1"/>
  <c r="DA230" i="1"/>
  <c r="DB230" i="1"/>
  <c r="DC230" i="1"/>
  <c r="DD230" i="1"/>
  <c r="DE230" i="1"/>
  <c r="DF230" i="1"/>
  <c r="DG230" i="1"/>
  <c r="DH230" i="1"/>
  <c r="DI230" i="1"/>
  <c r="DJ230" i="1"/>
  <c r="DK230" i="1"/>
  <c r="DL230" i="1"/>
  <c r="DM230" i="1"/>
  <c r="DN230" i="1"/>
  <c r="DO230" i="1"/>
  <c r="DP230" i="1"/>
  <c r="DQ230" i="1"/>
  <c r="DR230" i="1"/>
  <c r="DS230" i="1"/>
  <c r="DT230" i="1"/>
  <c r="DU230" i="1"/>
  <c r="DV230" i="1"/>
  <c r="DW230" i="1"/>
  <c r="DX230" i="1"/>
  <c r="DY230" i="1"/>
  <c r="DZ230" i="1"/>
  <c r="EA230" i="1"/>
  <c r="EB230" i="1"/>
  <c r="EC230" i="1"/>
  <c r="ED230" i="1"/>
  <c r="EE230" i="1"/>
  <c r="EF230" i="1"/>
  <c r="EG230" i="1"/>
  <c r="EH230" i="1"/>
  <c r="EI230" i="1"/>
  <c r="EJ230" i="1"/>
  <c r="EK230" i="1"/>
  <c r="EL230" i="1"/>
  <c r="EM230" i="1"/>
  <c r="EN230" i="1"/>
  <c r="EO230" i="1"/>
  <c r="EP230" i="1"/>
  <c r="EQ230" i="1"/>
  <c r="ER230" i="1"/>
  <c r="ES230" i="1"/>
  <c r="ET230" i="1"/>
  <c r="EU230" i="1"/>
  <c r="EV230" i="1"/>
  <c r="EW230" i="1"/>
  <c r="EX230" i="1"/>
  <c r="EY230" i="1"/>
  <c r="EZ230" i="1"/>
  <c r="FA230" i="1"/>
  <c r="FB230" i="1"/>
  <c r="FC230" i="1"/>
  <c r="FD230" i="1"/>
  <c r="FE230" i="1"/>
  <c r="FF230" i="1"/>
  <c r="FG230" i="1"/>
  <c r="FH230" i="1"/>
  <c r="FI230" i="1"/>
  <c r="FJ230" i="1"/>
  <c r="FK230" i="1"/>
  <c r="FL230" i="1"/>
  <c r="FM230" i="1"/>
  <c r="FN230" i="1"/>
  <c r="FO230" i="1"/>
  <c r="FP230" i="1"/>
  <c r="FQ230" i="1"/>
  <c r="FR230" i="1"/>
  <c r="FS230" i="1"/>
  <c r="FT230" i="1"/>
  <c r="FU230" i="1"/>
  <c r="FV230" i="1"/>
  <c r="FW230" i="1"/>
  <c r="FX230" i="1"/>
  <c r="FY230" i="1"/>
  <c r="FZ230" i="1"/>
  <c r="GA230" i="1"/>
  <c r="GB230" i="1"/>
  <c r="GC230" i="1"/>
  <c r="GD230" i="1"/>
  <c r="GE230" i="1"/>
  <c r="GF230" i="1"/>
  <c r="GG230" i="1"/>
  <c r="GH230" i="1"/>
  <c r="GI230" i="1"/>
  <c r="GJ230" i="1"/>
  <c r="GK230" i="1"/>
  <c r="GL230" i="1"/>
  <c r="GM230" i="1"/>
  <c r="GN230" i="1"/>
  <c r="GO230" i="1"/>
  <c r="GP230" i="1"/>
  <c r="GQ230" i="1"/>
  <c r="GR230" i="1"/>
  <c r="GS230" i="1"/>
  <c r="GT230" i="1"/>
  <c r="AG231" i="1"/>
  <c r="AH231" i="1"/>
  <c r="AI231" i="1"/>
  <c r="AJ231" i="1"/>
  <c r="AK231" i="1"/>
  <c r="AL231" i="1"/>
  <c r="AM231" i="1"/>
  <c r="AN231" i="1"/>
  <c r="AO231" i="1"/>
  <c r="AP231" i="1"/>
  <c r="AQ231" i="1"/>
  <c r="AR231" i="1"/>
  <c r="AS231" i="1"/>
  <c r="AT231" i="1"/>
  <c r="AU231" i="1"/>
  <c r="AV231" i="1"/>
  <c r="AW231" i="1"/>
  <c r="AX231" i="1"/>
  <c r="AY231" i="1"/>
  <c r="AZ231" i="1"/>
  <c r="BA231" i="1"/>
  <c r="BB231" i="1"/>
  <c r="BC231" i="1"/>
  <c r="BD231" i="1"/>
  <c r="BE231" i="1"/>
  <c r="BF231" i="1"/>
  <c r="BG231" i="1"/>
  <c r="BH231" i="1"/>
  <c r="BI231" i="1"/>
  <c r="BJ231" i="1"/>
  <c r="BK231" i="1"/>
  <c r="BL231" i="1"/>
  <c r="BM231" i="1"/>
  <c r="BN231" i="1"/>
  <c r="BO231" i="1"/>
  <c r="BP231" i="1"/>
  <c r="BQ231" i="1"/>
  <c r="BR231" i="1"/>
  <c r="BS231" i="1"/>
  <c r="BT231" i="1"/>
  <c r="BU231" i="1"/>
  <c r="BV231" i="1"/>
  <c r="BW231" i="1"/>
  <c r="BX231" i="1"/>
  <c r="BY231" i="1"/>
  <c r="BZ231" i="1"/>
  <c r="CA231" i="1"/>
  <c r="CB231" i="1"/>
  <c r="CC231" i="1"/>
  <c r="CD231" i="1"/>
  <c r="CE231" i="1"/>
  <c r="CF231" i="1"/>
  <c r="CG231" i="1"/>
  <c r="CH231" i="1"/>
  <c r="CI231" i="1"/>
  <c r="CJ231" i="1"/>
  <c r="CK231" i="1"/>
  <c r="CL231" i="1"/>
  <c r="CM231" i="1"/>
  <c r="CN231" i="1"/>
  <c r="CO231" i="1"/>
  <c r="CP231" i="1"/>
  <c r="CQ231" i="1"/>
  <c r="CR231" i="1"/>
  <c r="CS231" i="1"/>
  <c r="CT231" i="1"/>
  <c r="CU231" i="1"/>
  <c r="CV231" i="1"/>
  <c r="CW231" i="1"/>
  <c r="CX231" i="1"/>
  <c r="CY231" i="1"/>
  <c r="CZ231" i="1"/>
  <c r="DA231" i="1"/>
  <c r="DB231" i="1"/>
  <c r="DC231" i="1"/>
  <c r="DD231" i="1"/>
  <c r="DE231" i="1"/>
  <c r="DF231" i="1"/>
  <c r="DG231" i="1"/>
  <c r="DH231" i="1"/>
  <c r="DI231" i="1"/>
  <c r="DJ231" i="1"/>
  <c r="DK231" i="1"/>
  <c r="DL231" i="1"/>
  <c r="DM231" i="1"/>
  <c r="DN231" i="1"/>
  <c r="DO231" i="1"/>
  <c r="DP231" i="1"/>
  <c r="DQ231" i="1"/>
  <c r="DR231" i="1"/>
  <c r="DS231" i="1"/>
  <c r="DT231" i="1"/>
  <c r="DU231" i="1"/>
  <c r="DV231" i="1"/>
  <c r="DW231" i="1"/>
  <c r="DX231" i="1"/>
  <c r="DY231" i="1"/>
  <c r="DZ231" i="1"/>
  <c r="EA231" i="1"/>
  <c r="EB231" i="1"/>
  <c r="EC231" i="1"/>
  <c r="ED231" i="1"/>
  <c r="EE231" i="1"/>
  <c r="EF231" i="1"/>
  <c r="EG231" i="1"/>
  <c r="EH231" i="1"/>
  <c r="EI231" i="1"/>
  <c r="EJ231" i="1"/>
  <c r="EK231" i="1"/>
  <c r="EL231" i="1"/>
  <c r="EM231" i="1"/>
  <c r="EN231" i="1"/>
  <c r="EO231" i="1"/>
  <c r="EP231" i="1"/>
  <c r="EQ231" i="1"/>
  <c r="ER231" i="1"/>
  <c r="ES231" i="1"/>
  <c r="ET231" i="1"/>
  <c r="EU231" i="1"/>
  <c r="EV231" i="1"/>
  <c r="EW231" i="1"/>
  <c r="EX231" i="1"/>
  <c r="EY231" i="1"/>
  <c r="EZ231" i="1"/>
  <c r="FA231" i="1"/>
  <c r="FB231" i="1"/>
  <c r="FC231" i="1"/>
  <c r="FD231" i="1"/>
  <c r="FE231" i="1"/>
  <c r="FF231" i="1"/>
  <c r="FG231" i="1"/>
  <c r="FH231" i="1"/>
  <c r="FI231" i="1"/>
  <c r="FJ231" i="1"/>
  <c r="FK231" i="1"/>
  <c r="FL231" i="1"/>
  <c r="FM231" i="1"/>
  <c r="FN231" i="1"/>
  <c r="FO231" i="1"/>
  <c r="FP231" i="1"/>
  <c r="FQ231" i="1"/>
  <c r="FR231" i="1"/>
  <c r="FS231" i="1"/>
  <c r="FT231" i="1"/>
  <c r="FU231" i="1"/>
  <c r="FV231" i="1"/>
  <c r="FW231" i="1"/>
  <c r="FX231" i="1"/>
  <c r="FY231" i="1"/>
  <c r="FZ231" i="1"/>
  <c r="GA231" i="1"/>
  <c r="GB231" i="1"/>
  <c r="GC231" i="1"/>
  <c r="GD231" i="1"/>
  <c r="GE231" i="1"/>
  <c r="GF231" i="1"/>
  <c r="GG231" i="1"/>
  <c r="GH231" i="1"/>
  <c r="GI231" i="1"/>
  <c r="GJ231" i="1"/>
  <c r="GK231" i="1"/>
  <c r="GL231" i="1"/>
  <c r="GM231" i="1"/>
  <c r="GN231" i="1"/>
  <c r="GO231" i="1"/>
  <c r="GP231" i="1"/>
  <c r="GQ231" i="1"/>
  <c r="GR231" i="1"/>
  <c r="GS231" i="1"/>
  <c r="GT231" i="1"/>
  <c r="AG232" i="1"/>
  <c r="AH232" i="1"/>
  <c r="AI232" i="1"/>
  <c r="AJ232" i="1"/>
  <c r="AK232" i="1"/>
  <c r="AL232" i="1"/>
  <c r="AM232" i="1"/>
  <c r="AN232" i="1"/>
  <c r="AO232" i="1"/>
  <c r="AP232" i="1"/>
  <c r="AQ232" i="1"/>
  <c r="AR232" i="1"/>
  <c r="AS232" i="1"/>
  <c r="AT232" i="1"/>
  <c r="AU232" i="1"/>
  <c r="AV232" i="1"/>
  <c r="AW232" i="1"/>
  <c r="AX232" i="1"/>
  <c r="AY232" i="1"/>
  <c r="AZ232" i="1"/>
  <c r="BA232" i="1"/>
  <c r="BB232" i="1"/>
  <c r="BC232" i="1"/>
  <c r="BD232" i="1"/>
  <c r="BE232" i="1"/>
  <c r="BF232" i="1"/>
  <c r="BG232" i="1"/>
  <c r="BH232" i="1"/>
  <c r="BI232" i="1"/>
  <c r="BJ232" i="1"/>
  <c r="BK232" i="1"/>
  <c r="BL232" i="1"/>
  <c r="BM232" i="1"/>
  <c r="BN232" i="1"/>
  <c r="BO232" i="1"/>
  <c r="BP232" i="1"/>
  <c r="BQ232" i="1"/>
  <c r="BR232" i="1"/>
  <c r="BS232" i="1"/>
  <c r="BT232" i="1"/>
  <c r="BU232" i="1"/>
  <c r="BV232" i="1"/>
  <c r="BW232" i="1"/>
  <c r="BX232" i="1"/>
  <c r="BY232" i="1"/>
  <c r="BZ232" i="1"/>
  <c r="CA232" i="1"/>
  <c r="CB232" i="1"/>
  <c r="CC232" i="1"/>
  <c r="CD232" i="1"/>
  <c r="CE232" i="1"/>
  <c r="CF232" i="1"/>
  <c r="CG232" i="1"/>
  <c r="CH232" i="1"/>
  <c r="CI232" i="1"/>
  <c r="CJ232" i="1"/>
  <c r="CK232" i="1"/>
  <c r="CL232" i="1"/>
  <c r="CM232" i="1"/>
  <c r="CN232" i="1"/>
  <c r="CO232" i="1"/>
  <c r="CP232" i="1"/>
  <c r="CQ232" i="1"/>
  <c r="CR232" i="1"/>
  <c r="CS232" i="1"/>
  <c r="CT232" i="1"/>
  <c r="CU232" i="1"/>
  <c r="CV232" i="1"/>
  <c r="CW232" i="1"/>
  <c r="CX232" i="1"/>
  <c r="CY232" i="1"/>
  <c r="CZ232" i="1"/>
  <c r="DA232" i="1"/>
  <c r="DB232" i="1"/>
  <c r="DC232" i="1"/>
  <c r="DD232" i="1"/>
  <c r="DE232" i="1"/>
  <c r="DF232" i="1"/>
  <c r="DG232" i="1"/>
  <c r="DH232" i="1"/>
  <c r="DI232" i="1"/>
  <c r="DJ232" i="1"/>
  <c r="DK232" i="1"/>
  <c r="DL232" i="1"/>
  <c r="DM232" i="1"/>
  <c r="DN232" i="1"/>
  <c r="DO232" i="1"/>
  <c r="DP232" i="1"/>
  <c r="DQ232" i="1"/>
  <c r="DR232" i="1"/>
  <c r="DS232" i="1"/>
  <c r="DT232" i="1"/>
  <c r="DU232" i="1"/>
  <c r="DV232" i="1"/>
  <c r="DW232" i="1"/>
  <c r="DX232" i="1"/>
  <c r="DY232" i="1"/>
  <c r="DZ232" i="1"/>
  <c r="EA232" i="1"/>
  <c r="EB232" i="1"/>
  <c r="EC232" i="1"/>
  <c r="ED232" i="1"/>
  <c r="EE232" i="1"/>
  <c r="EF232" i="1"/>
  <c r="EG232" i="1"/>
  <c r="EH232" i="1"/>
  <c r="EI232" i="1"/>
  <c r="EJ232" i="1"/>
  <c r="EK232" i="1"/>
  <c r="EL232" i="1"/>
  <c r="EM232" i="1"/>
  <c r="EN232" i="1"/>
  <c r="EO232" i="1"/>
  <c r="EP232" i="1"/>
  <c r="EQ232" i="1"/>
  <c r="ER232" i="1"/>
  <c r="ES232" i="1"/>
  <c r="ET232" i="1"/>
  <c r="EU232" i="1"/>
  <c r="EV232" i="1"/>
  <c r="EW232" i="1"/>
  <c r="EX232" i="1"/>
  <c r="EY232" i="1"/>
  <c r="EZ232" i="1"/>
  <c r="FA232" i="1"/>
  <c r="FB232" i="1"/>
  <c r="FC232" i="1"/>
  <c r="FD232" i="1"/>
  <c r="FE232" i="1"/>
  <c r="FF232" i="1"/>
  <c r="FG232" i="1"/>
  <c r="FH232" i="1"/>
  <c r="FI232" i="1"/>
  <c r="FJ232" i="1"/>
  <c r="FK232" i="1"/>
  <c r="FL232" i="1"/>
  <c r="FM232" i="1"/>
  <c r="FN232" i="1"/>
  <c r="FO232" i="1"/>
  <c r="FP232" i="1"/>
  <c r="FQ232" i="1"/>
  <c r="FR232" i="1"/>
  <c r="FS232" i="1"/>
  <c r="FT232" i="1"/>
  <c r="FU232" i="1"/>
  <c r="FV232" i="1"/>
  <c r="FW232" i="1"/>
  <c r="FX232" i="1"/>
  <c r="FY232" i="1"/>
  <c r="FZ232" i="1"/>
  <c r="GA232" i="1"/>
  <c r="GB232" i="1"/>
  <c r="GC232" i="1"/>
  <c r="GD232" i="1"/>
  <c r="GE232" i="1"/>
  <c r="GF232" i="1"/>
  <c r="GG232" i="1"/>
  <c r="GH232" i="1"/>
  <c r="GI232" i="1"/>
  <c r="GJ232" i="1"/>
  <c r="GK232" i="1"/>
  <c r="GL232" i="1"/>
  <c r="GM232" i="1"/>
  <c r="GN232" i="1"/>
  <c r="GO232" i="1"/>
  <c r="GP232" i="1"/>
  <c r="GQ232" i="1"/>
  <c r="GR232" i="1"/>
  <c r="GS232" i="1"/>
  <c r="GT232" i="1"/>
  <c r="AG233" i="1"/>
  <c r="AH233" i="1"/>
  <c r="AI233" i="1"/>
  <c r="AJ233" i="1"/>
  <c r="AK233" i="1"/>
  <c r="AL233" i="1"/>
  <c r="AM233" i="1"/>
  <c r="AN233" i="1"/>
  <c r="AO233" i="1"/>
  <c r="AP233" i="1"/>
  <c r="AQ233" i="1"/>
  <c r="AR233" i="1"/>
  <c r="AS233" i="1"/>
  <c r="AT233" i="1"/>
  <c r="AU233" i="1"/>
  <c r="AV233" i="1"/>
  <c r="AW233" i="1"/>
  <c r="AX233" i="1"/>
  <c r="AY233" i="1"/>
  <c r="AZ233" i="1"/>
  <c r="BA233" i="1"/>
  <c r="BB233" i="1"/>
  <c r="BC233" i="1"/>
  <c r="BD233" i="1"/>
  <c r="BE233" i="1"/>
  <c r="BF233" i="1"/>
  <c r="BG233" i="1"/>
  <c r="BH233" i="1"/>
  <c r="BI233" i="1"/>
  <c r="BJ233" i="1"/>
  <c r="BK233" i="1"/>
  <c r="BL233" i="1"/>
  <c r="BM233" i="1"/>
  <c r="BN233" i="1"/>
  <c r="BO233" i="1"/>
  <c r="BP233" i="1"/>
  <c r="BQ233" i="1"/>
  <c r="BR233" i="1"/>
  <c r="BS233" i="1"/>
  <c r="BT233" i="1"/>
  <c r="BU233" i="1"/>
  <c r="BV233" i="1"/>
  <c r="BW233" i="1"/>
  <c r="BX233" i="1"/>
  <c r="BY233" i="1"/>
  <c r="BZ233" i="1"/>
  <c r="CA233" i="1"/>
  <c r="CB233" i="1"/>
  <c r="CC233" i="1"/>
  <c r="CD233" i="1"/>
  <c r="CE233" i="1"/>
  <c r="CF233" i="1"/>
  <c r="CG233" i="1"/>
  <c r="CH233" i="1"/>
  <c r="CI233" i="1"/>
  <c r="CJ233" i="1"/>
  <c r="CK233" i="1"/>
  <c r="CL233" i="1"/>
  <c r="CM233" i="1"/>
  <c r="CN233" i="1"/>
  <c r="CO233" i="1"/>
  <c r="CP233" i="1"/>
  <c r="CQ233" i="1"/>
  <c r="CR233" i="1"/>
  <c r="CS233" i="1"/>
  <c r="CT233" i="1"/>
  <c r="CU233" i="1"/>
  <c r="CV233" i="1"/>
  <c r="CW233" i="1"/>
  <c r="CX233" i="1"/>
  <c r="CY233" i="1"/>
  <c r="CZ233" i="1"/>
  <c r="DA233" i="1"/>
  <c r="DB233" i="1"/>
  <c r="DC233" i="1"/>
  <c r="DD233" i="1"/>
  <c r="DE233" i="1"/>
  <c r="DF233" i="1"/>
  <c r="DG233" i="1"/>
  <c r="DH233" i="1"/>
  <c r="DI233" i="1"/>
  <c r="DJ233" i="1"/>
  <c r="DK233" i="1"/>
  <c r="DL233" i="1"/>
  <c r="DM233" i="1"/>
  <c r="DN233" i="1"/>
  <c r="DO233" i="1"/>
  <c r="DP233" i="1"/>
  <c r="DQ233" i="1"/>
  <c r="DR233" i="1"/>
  <c r="DS233" i="1"/>
  <c r="DT233" i="1"/>
  <c r="DU233" i="1"/>
  <c r="DV233" i="1"/>
  <c r="DW233" i="1"/>
  <c r="DX233" i="1"/>
  <c r="DY233" i="1"/>
  <c r="DZ233" i="1"/>
  <c r="EA233" i="1"/>
  <c r="EB233" i="1"/>
  <c r="EC233" i="1"/>
  <c r="ED233" i="1"/>
  <c r="EE233" i="1"/>
  <c r="EF233" i="1"/>
  <c r="EG233" i="1"/>
  <c r="EH233" i="1"/>
  <c r="EI233" i="1"/>
  <c r="EJ233" i="1"/>
  <c r="EK233" i="1"/>
  <c r="EL233" i="1"/>
  <c r="EM233" i="1"/>
  <c r="EN233" i="1"/>
  <c r="EO233" i="1"/>
  <c r="EP233" i="1"/>
  <c r="EQ233" i="1"/>
  <c r="ER233" i="1"/>
  <c r="ES233" i="1"/>
  <c r="ET233" i="1"/>
  <c r="EU233" i="1"/>
  <c r="EV233" i="1"/>
  <c r="EW233" i="1"/>
  <c r="EX233" i="1"/>
  <c r="EY233" i="1"/>
  <c r="EZ233" i="1"/>
  <c r="FA233" i="1"/>
  <c r="FB233" i="1"/>
  <c r="FC233" i="1"/>
  <c r="FD233" i="1"/>
  <c r="FE233" i="1"/>
  <c r="FF233" i="1"/>
  <c r="FG233" i="1"/>
  <c r="FH233" i="1"/>
  <c r="FI233" i="1"/>
  <c r="FJ233" i="1"/>
  <c r="FK233" i="1"/>
  <c r="FL233" i="1"/>
  <c r="FM233" i="1"/>
  <c r="FN233" i="1"/>
  <c r="FO233" i="1"/>
  <c r="FP233" i="1"/>
  <c r="FQ233" i="1"/>
  <c r="FR233" i="1"/>
  <c r="FS233" i="1"/>
  <c r="FT233" i="1"/>
  <c r="FU233" i="1"/>
  <c r="FV233" i="1"/>
  <c r="FW233" i="1"/>
  <c r="FX233" i="1"/>
  <c r="FY233" i="1"/>
  <c r="FZ233" i="1"/>
  <c r="GA233" i="1"/>
  <c r="GB233" i="1"/>
  <c r="GC233" i="1"/>
  <c r="GD233" i="1"/>
  <c r="GE233" i="1"/>
  <c r="GF233" i="1"/>
  <c r="GG233" i="1"/>
  <c r="GH233" i="1"/>
  <c r="GI233" i="1"/>
  <c r="GJ233" i="1"/>
  <c r="GK233" i="1"/>
  <c r="GL233" i="1"/>
  <c r="GM233" i="1"/>
  <c r="GN233" i="1"/>
  <c r="GO233" i="1"/>
  <c r="GP233" i="1"/>
  <c r="GQ233" i="1"/>
  <c r="GR233" i="1"/>
  <c r="GS233" i="1"/>
  <c r="GT233" i="1"/>
  <c r="AG234" i="1"/>
  <c r="AH234" i="1"/>
  <c r="AI234" i="1"/>
  <c r="AJ234" i="1"/>
  <c r="AK234" i="1"/>
  <c r="AL234" i="1"/>
  <c r="AM234" i="1"/>
  <c r="AN234" i="1"/>
  <c r="AO234" i="1"/>
  <c r="AP234" i="1"/>
  <c r="AQ234" i="1"/>
  <c r="AR234" i="1"/>
  <c r="AS234" i="1"/>
  <c r="AT234" i="1"/>
  <c r="AU234" i="1"/>
  <c r="AV234" i="1"/>
  <c r="AW234" i="1"/>
  <c r="AX234" i="1"/>
  <c r="AY234" i="1"/>
  <c r="AZ234" i="1"/>
  <c r="BA234" i="1"/>
  <c r="BB234" i="1"/>
  <c r="BC234" i="1"/>
  <c r="BD234" i="1"/>
  <c r="BE234" i="1"/>
  <c r="BF234" i="1"/>
  <c r="BG234" i="1"/>
  <c r="BH234" i="1"/>
  <c r="BI234" i="1"/>
  <c r="BJ234" i="1"/>
  <c r="BK234" i="1"/>
  <c r="BL234" i="1"/>
  <c r="BM234" i="1"/>
  <c r="BN234" i="1"/>
  <c r="BO234" i="1"/>
  <c r="BP234" i="1"/>
  <c r="BQ234" i="1"/>
  <c r="BR234" i="1"/>
  <c r="BS234" i="1"/>
  <c r="BT234" i="1"/>
  <c r="BU234" i="1"/>
  <c r="BV234" i="1"/>
  <c r="BW234" i="1"/>
  <c r="BX234" i="1"/>
  <c r="BY234" i="1"/>
  <c r="BZ234" i="1"/>
  <c r="CA234" i="1"/>
  <c r="CB234" i="1"/>
  <c r="CC234" i="1"/>
  <c r="CD234" i="1"/>
  <c r="CE234" i="1"/>
  <c r="CF234" i="1"/>
  <c r="CG234" i="1"/>
  <c r="CH234" i="1"/>
  <c r="CI234" i="1"/>
  <c r="CJ234" i="1"/>
  <c r="CK234" i="1"/>
  <c r="CL234" i="1"/>
  <c r="CM234" i="1"/>
  <c r="CN234" i="1"/>
  <c r="CO234" i="1"/>
  <c r="CP234" i="1"/>
  <c r="CQ234" i="1"/>
  <c r="CR234" i="1"/>
  <c r="CS234" i="1"/>
  <c r="CT234" i="1"/>
  <c r="CU234" i="1"/>
  <c r="CV234" i="1"/>
  <c r="CW234" i="1"/>
  <c r="CX234" i="1"/>
  <c r="CY234" i="1"/>
  <c r="CZ234" i="1"/>
  <c r="DA234" i="1"/>
  <c r="DB234" i="1"/>
  <c r="DC234" i="1"/>
  <c r="DD234" i="1"/>
  <c r="DE234" i="1"/>
  <c r="DF234" i="1"/>
  <c r="DG234" i="1"/>
  <c r="DH234" i="1"/>
  <c r="DI234" i="1"/>
  <c r="DJ234" i="1"/>
  <c r="DK234" i="1"/>
  <c r="DL234" i="1"/>
  <c r="DM234" i="1"/>
  <c r="DN234" i="1"/>
  <c r="DO234" i="1"/>
  <c r="DP234" i="1"/>
  <c r="DQ234" i="1"/>
  <c r="DR234" i="1"/>
  <c r="DS234" i="1"/>
  <c r="DT234" i="1"/>
  <c r="DU234" i="1"/>
  <c r="DV234" i="1"/>
  <c r="DW234" i="1"/>
  <c r="DX234" i="1"/>
  <c r="DY234" i="1"/>
  <c r="DZ234" i="1"/>
  <c r="EA234" i="1"/>
  <c r="EB234" i="1"/>
  <c r="EC234" i="1"/>
  <c r="ED234" i="1"/>
  <c r="EE234" i="1"/>
  <c r="EF234" i="1"/>
  <c r="EG234" i="1"/>
  <c r="EH234" i="1"/>
  <c r="EI234" i="1"/>
  <c r="EJ234" i="1"/>
  <c r="EK234" i="1"/>
  <c r="EL234" i="1"/>
  <c r="EM234" i="1"/>
  <c r="EN234" i="1"/>
  <c r="EO234" i="1"/>
  <c r="EP234" i="1"/>
  <c r="EQ234" i="1"/>
  <c r="ER234" i="1"/>
  <c r="ES234" i="1"/>
  <c r="ET234" i="1"/>
  <c r="EU234" i="1"/>
  <c r="EV234" i="1"/>
  <c r="EW234" i="1"/>
  <c r="EX234" i="1"/>
  <c r="EY234" i="1"/>
  <c r="EZ234" i="1"/>
  <c r="FA234" i="1"/>
  <c r="FB234" i="1"/>
  <c r="FC234" i="1"/>
  <c r="FD234" i="1"/>
  <c r="FE234" i="1"/>
  <c r="FF234" i="1"/>
  <c r="FG234" i="1"/>
  <c r="FH234" i="1"/>
  <c r="FI234" i="1"/>
  <c r="FJ234" i="1"/>
  <c r="FK234" i="1"/>
  <c r="FL234" i="1"/>
  <c r="FM234" i="1"/>
  <c r="FN234" i="1"/>
  <c r="FO234" i="1"/>
  <c r="FP234" i="1"/>
  <c r="FQ234" i="1"/>
  <c r="FR234" i="1"/>
  <c r="FS234" i="1"/>
  <c r="FT234" i="1"/>
  <c r="FU234" i="1"/>
  <c r="FV234" i="1"/>
  <c r="FW234" i="1"/>
  <c r="FX234" i="1"/>
  <c r="FY234" i="1"/>
  <c r="FZ234" i="1"/>
  <c r="GA234" i="1"/>
  <c r="GB234" i="1"/>
  <c r="GC234" i="1"/>
  <c r="GD234" i="1"/>
  <c r="GE234" i="1"/>
  <c r="GF234" i="1"/>
  <c r="GG234" i="1"/>
  <c r="GH234" i="1"/>
  <c r="GI234" i="1"/>
  <c r="GJ234" i="1"/>
  <c r="GK234" i="1"/>
  <c r="GL234" i="1"/>
  <c r="GM234" i="1"/>
  <c r="GN234" i="1"/>
  <c r="GO234" i="1"/>
  <c r="GP234" i="1"/>
  <c r="GQ234" i="1"/>
  <c r="GR234" i="1"/>
  <c r="GS234" i="1"/>
  <c r="GT234" i="1"/>
  <c r="AG235" i="1"/>
  <c r="AH235" i="1"/>
  <c r="AI235" i="1"/>
  <c r="AJ235" i="1"/>
  <c r="AK235" i="1"/>
  <c r="AL235" i="1"/>
  <c r="AM235" i="1"/>
  <c r="AN235" i="1"/>
  <c r="AO235" i="1"/>
  <c r="AP235" i="1"/>
  <c r="AQ235" i="1"/>
  <c r="AR235" i="1"/>
  <c r="AS235" i="1"/>
  <c r="AT235" i="1"/>
  <c r="AU235" i="1"/>
  <c r="AV235" i="1"/>
  <c r="AW235" i="1"/>
  <c r="AX235" i="1"/>
  <c r="AY235" i="1"/>
  <c r="AZ235" i="1"/>
  <c r="BA235" i="1"/>
  <c r="BB235" i="1"/>
  <c r="BC235" i="1"/>
  <c r="BD235" i="1"/>
  <c r="BE235" i="1"/>
  <c r="BF235" i="1"/>
  <c r="BG235" i="1"/>
  <c r="BH235" i="1"/>
  <c r="BI235" i="1"/>
  <c r="BJ235" i="1"/>
  <c r="BK235" i="1"/>
  <c r="BL235" i="1"/>
  <c r="BM235" i="1"/>
  <c r="BN235" i="1"/>
  <c r="BO235" i="1"/>
  <c r="BP235" i="1"/>
  <c r="BQ235" i="1"/>
  <c r="BR235" i="1"/>
  <c r="BS235" i="1"/>
  <c r="BT235" i="1"/>
  <c r="BU235" i="1"/>
  <c r="BV235" i="1"/>
  <c r="BW235" i="1"/>
  <c r="BX235" i="1"/>
  <c r="BY235" i="1"/>
  <c r="BZ235" i="1"/>
  <c r="CA235" i="1"/>
  <c r="CB235" i="1"/>
  <c r="CC235" i="1"/>
  <c r="CD235" i="1"/>
  <c r="CE235" i="1"/>
  <c r="CF235" i="1"/>
  <c r="CG235" i="1"/>
  <c r="CH235" i="1"/>
  <c r="CI235" i="1"/>
  <c r="CJ235" i="1"/>
  <c r="CK235" i="1"/>
  <c r="CL235" i="1"/>
  <c r="CM235" i="1"/>
  <c r="CN235" i="1"/>
  <c r="CO235" i="1"/>
  <c r="CP235" i="1"/>
  <c r="CQ235" i="1"/>
  <c r="CR235" i="1"/>
  <c r="CS235" i="1"/>
  <c r="CT235" i="1"/>
  <c r="CU235" i="1"/>
  <c r="CV235" i="1"/>
  <c r="CW235" i="1"/>
  <c r="CX235" i="1"/>
  <c r="CY235" i="1"/>
  <c r="CZ235" i="1"/>
  <c r="DA235" i="1"/>
  <c r="DB235" i="1"/>
  <c r="DC235" i="1"/>
  <c r="DD235" i="1"/>
  <c r="DE235" i="1"/>
  <c r="DF235" i="1"/>
  <c r="DG235" i="1"/>
  <c r="DH235" i="1"/>
  <c r="DI235" i="1"/>
  <c r="DJ235" i="1"/>
  <c r="DK235" i="1"/>
  <c r="DL235" i="1"/>
  <c r="DM235" i="1"/>
  <c r="DN235" i="1"/>
  <c r="DO235" i="1"/>
  <c r="DP235" i="1"/>
  <c r="DQ235" i="1"/>
  <c r="DR235" i="1"/>
  <c r="DS235" i="1"/>
  <c r="DT235" i="1"/>
  <c r="DU235" i="1"/>
  <c r="DV235" i="1"/>
  <c r="DW235" i="1"/>
  <c r="DX235" i="1"/>
  <c r="DY235" i="1"/>
  <c r="DZ235" i="1"/>
  <c r="EA235" i="1"/>
  <c r="EB235" i="1"/>
  <c r="EC235" i="1"/>
  <c r="ED235" i="1"/>
  <c r="EE235" i="1"/>
  <c r="EF235" i="1"/>
  <c r="EG235" i="1"/>
  <c r="EH235" i="1"/>
  <c r="EI235" i="1"/>
  <c r="EJ235" i="1"/>
  <c r="EK235" i="1"/>
  <c r="EL235" i="1"/>
  <c r="EM235" i="1"/>
  <c r="EN235" i="1"/>
  <c r="EO235" i="1"/>
  <c r="EP235" i="1"/>
  <c r="EQ235" i="1"/>
  <c r="ER235" i="1"/>
  <c r="ES235" i="1"/>
  <c r="ET235" i="1"/>
  <c r="EU235" i="1"/>
  <c r="EV235" i="1"/>
  <c r="EW235" i="1"/>
  <c r="EX235" i="1"/>
  <c r="EY235" i="1"/>
  <c r="EZ235" i="1"/>
  <c r="FA235" i="1"/>
  <c r="FB235" i="1"/>
  <c r="FC235" i="1"/>
  <c r="FD235" i="1"/>
  <c r="FE235" i="1"/>
  <c r="FF235" i="1"/>
  <c r="FG235" i="1"/>
  <c r="FH235" i="1"/>
  <c r="FI235" i="1"/>
  <c r="FJ235" i="1"/>
  <c r="FK235" i="1"/>
  <c r="FL235" i="1"/>
  <c r="FM235" i="1"/>
  <c r="FN235" i="1"/>
  <c r="FO235" i="1"/>
  <c r="FP235" i="1"/>
  <c r="FQ235" i="1"/>
  <c r="FR235" i="1"/>
  <c r="FS235" i="1"/>
  <c r="FT235" i="1"/>
  <c r="FU235" i="1"/>
  <c r="FV235" i="1"/>
  <c r="FW235" i="1"/>
  <c r="FX235" i="1"/>
  <c r="FY235" i="1"/>
  <c r="FZ235" i="1"/>
  <c r="GA235" i="1"/>
  <c r="GB235" i="1"/>
  <c r="GC235" i="1"/>
  <c r="GD235" i="1"/>
  <c r="GE235" i="1"/>
  <c r="GF235" i="1"/>
  <c r="GG235" i="1"/>
  <c r="GH235" i="1"/>
  <c r="GI235" i="1"/>
  <c r="GJ235" i="1"/>
  <c r="GK235" i="1"/>
  <c r="GL235" i="1"/>
  <c r="GM235" i="1"/>
  <c r="GN235" i="1"/>
  <c r="GO235" i="1"/>
  <c r="GP235" i="1"/>
  <c r="GQ235" i="1"/>
  <c r="GR235" i="1"/>
  <c r="GS235" i="1"/>
  <c r="GT235" i="1"/>
  <c r="AG236" i="1"/>
  <c r="AH236" i="1"/>
  <c r="AI236" i="1"/>
  <c r="AJ236" i="1"/>
  <c r="AK236" i="1"/>
  <c r="AL236" i="1"/>
  <c r="AM236" i="1"/>
  <c r="AN236" i="1"/>
  <c r="AO236" i="1"/>
  <c r="AP236" i="1"/>
  <c r="AQ236" i="1"/>
  <c r="AR236" i="1"/>
  <c r="AS236" i="1"/>
  <c r="AT236" i="1"/>
  <c r="AU236" i="1"/>
  <c r="AV236" i="1"/>
  <c r="AW236" i="1"/>
  <c r="AX236" i="1"/>
  <c r="AY236" i="1"/>
  <c r="AZ236" i="1"/>
  <c r="BA236" i="1"/>
  <c r="BB236" i="1"/>
  <c r="BC236" i="1"/>
  <c r="BD236" i="1"/>
  <c r="BE236" i="1"/>
  <c r="BF236" i="1"/>
  <c r="BG236" i="1"/>
  <c r="BH236" i="1"/>
  <c r="BI236" i="1"/>
  <c r="BJ236" i="1"/>
  <c r="BK236" i="1"/>
  <c r="BL236" i="1"/>
  <c r="BM236" i="1"/>
  <c r="BN236" i="1"/>
  <c r="BO236" i="1"/>
  <c r="BP236" i="1"/>
  <c r="BQ236" i="1"/>
  <c r="BR236" i="1"/>
  <c r="BS236" i="1"/>
  <c r="BT236" i="1"/>
  <c r="BU236" i="1"/>
  <c r="BV236" i="1"/>
  <c r="BW236" i="1"/>
  <c r="BX236" i="1"/>
  <c r="BY236" i="1"/>
  <c r="BZ236" i="1"/>
  <c r="CA236" i="1"/>
  <c r="CB236" i="1"/>
  <c r="CC236" i="1"/>
  <c r="CD236" i="1"/>
  <c r="CE236" i="1"/>
  <c r="CF236" i="1"/>
  <c r="CG236" i="1"/>
  <c r="CH236" i="1"/>
  <c r="CI236" i="1"/>
  <c r="CJ236" i="1"/>
  <c r="CK236" i="1"/>
  <c r="CL236" i="1"/>
  <c r="CM236" i="1"/>
  <c r="CN236" i="1"/>
  <c r="CO236" i="1"/>
  <c r="CP236" i="1"/>
  <c r="CQ236" i="1"/>
  <c r="CR236" i="1"/>
  <c r="CS236" i="1"/>
  <c r="CT236" i="1"/>
  <c r="CU236" i="1"/>
  <c r="CV236" i="1"/>
  <c r="CW236" i="1"/>
  <c r="CX236" i="1"/>
  <c r="CY236" i="1"/>
  <c r="CZ236" i="1"/>
  <c r="DA236" i="1"/>
  <c r="DB236" i="1"/>
  <c r="DC236" i="1"/>
  <c r="DD236" i="1"/>
  <c r="DE236" i="1"/>
  <c r="DF236" i="1"/>
  <c r="DG236" i="1"/>
  <c r="DH236" i="1"/>
  <c r="DI236" i="1"/>
  <c r="DJ236" i="1"/>
  <c r="DK236" i="1"/>
  <c r="DL236" i="1"/>
  <c r="DM236" i="1"/>
  <c r="DN236" i="1"/>
  <c r="DO236" i="1"/>
  <c r="DP236" i="1"/>
  <c r="DQ236" i="1"/>
  <c r="DR236" i="1"/>
  <c r="DS236" i="1"/>
  <c r="DT236" i="1"/>
  <c r="DU236" i="1"/>
  <c r="DV236" i="1"/>
  <c r="DW236" i="1"/>
  <c r="DX236" i="1"/>
  <c r="DY236" i="1"/>
  <c r="DZ236" i="1"/>
  <c r="EA236" i="1"/>
  <c r="EB236" i="1"/>
  <c r="EC236" i="1"/>
  <c r="ED236" i="1"/>
  <c r="EE236" i="1"/>
  <c r="EF236" i="1"/>
  <c r="EG236" i="1"/>
  <c r="EH236" i="1"/>
  <c r="EI236" i="1"/>
  <c r="EJ236" i="1"/>
  <c r="EK236" i="1"/>
  <c r="EL236" i="1"/>
  <c r="EM236" i="1"/>
  <c r="EN236" i="1"/>
  <c r="EO236" i="1"/>
  <c r="EP236" i="1"/>
  <c r="EQ236" i="1"/>
  <c r="ER236" i="1"/>
  <c r="ES236" i="1"/>
  <c r="ET236" i="1"/>
  <c r="EU236" i="1"/>
  <c r="EV236" i="1"/>
  <c r="EW236" i="1"/>
  <c r="EX236" i="1"/>
  <c r="EY236" i="1"/>
  <c r="EZ236" i="1"/>
  <c r="FA236" i="1"/>
  <c r="FB236" i="1"/>
  <c r="FC236" i="1"/>
  <c r="FD236" i="1"/>
  <c r="FE236" i="1"/>
  <c r="FF236" i="1"/>
  <c r="FG236" i="1"/>
  <c r="FH236" i="1"/>
  <c r="FI236" i="1"/>
  <c r="FJ236" i="1"/>
  <c r="FK236" i="1"/>
  <c r="FL236" i="1"/>
  <c r="FM236" i="1"/>
  <c r="FN236" i="1"/>
  <c r="FO236" i="1"/>
  <c r="FP236" i="1"/>
  <c r="FQ236" i="1"/>
  <c r="FR236" i="1"/>
  <c r="FS236" i="1"/>
  <c r="FT236" i="1"/>
  <c r="FU236" i="1"/>
  <c r="FV236" i="1"/>
  <c r="FW236" i="1"/>
  <c r="FX236" i="1"/>
  <c r="FY236" i="1"/>
  <c r="FZ236" i="1"/>
  <c r="GA236" i="1"/>
  <c r="GB236" i="1"/>
  <c r="GC236" i="1"/>
  <c r="GD236" i="1"/>
  <c r="GE236" i="1"/>
  <c r="GF236" i="1"/>
  <c r="GG236" i="1"/>
  <c r="GH236" i="1"/>
  <c r="GI236" i="1"/>
  <c r="GJ236" i="1"/>
  <c r="GK236" i="1"/>
  <c r="GL236" i="1"/>
  <c r="GM236" i="1"/>
  <c r="GN236" i="1"/>
  <c r="GO236" i="1"/>
  <c r="GP236" i="1"/>
  <c r="GQ236" i="1"/>
  <c r="GR236" i="1"/>
  <c r="GS236" i="1"/>
  <c r="GT236" i="1"/>
  <c r="AG237" i="1"/>
  <c r="AH237" i="1"/>
  <c r="AI237" i="1"/>
  <c r="AJ237" i="1"/>
  <c r="AK237" i="1"/>
  <c r="AL237" i="1"/>
  <c r="AM237" i="1"/>
  <c r="AN237" i="1"/>
  <c r="AO237" i="1"/>
  <c r="AP237" i="1"/>
  <c r="AQ237" i="1"/>
  <c r="AR237" i="1"/>
  <c r="AS237" i="1"/>
  <c r="AT237" i="1"/>
  <c r="AU237" i="1"/>
  <c r="AV237" i="1"/>
  <c r="AW237" i="1"/>
  <c r="AX237" i="1"/>
  <c r="AY237" i="1"/>
  <c r="AZ237" i="1"/>
  <c r="BA237" i="1"/>
  <c r="BB237" i="1"/>
  <c r="BC237" i="1"/>
  <c r="BD237" i="1"/>
  <c r="BE237" i="1"/>
  <c r="BF237" i="1"/>
  <c r="BG237" i="1"/>
  <c r="BH237" i="1"/>
  <c r="BI237" i="1"/>
  <c r="BJ237" i="1"/>
  <c r="BK237" i="1"/>
  <c r="BL237" i="1"/>
  <c r="BM237" i="1"/>
  <c r="BN237" i="1"/>
  <c r="BO237" i="1"/>
  <c r="BP237" i="1"/>
  <c r="BQ237" i="1"/>
  <c r="BR237" i="1"/>
  <c r="BS237" i="1"/>
  <c r="BT237" i="1"/>
  <c r="BU237" i="1"/>
  <c r="BV237" i="1"/>
  <c r="BW237" i="1"/>
  <c r="BX237" i="1"/>
  <c r="BY237" i="1"/>
  <c r="BZ237" i="1"/>
  <c r="CA237" i="1"/>
  <c r="CB237" i="1"/>
  <c r="CC237" i="1"/>
  <c r="CD237" i="1"/>
  <c r="CE237" i="1"/>
  <c r="CF237" i="1"/>
  <c r="CG237" i="1"/>
  <c r="CH237" i="1"/>
  <c r="CI237" i="1"/>
  <c r="CJ237" i="1"/>
  <c r="CK237" i="1"/>
  <c r="CL237" i="1"/>
  <c r="CM237" i="1"/>
  <c r="CN237" i="1"/>
  <c r="CO237" i="1"/>
  <c r="CP237" i="1"/>
  <c r="CQ237" i="1"/>
  <c r="CR237" i="1"/>
  <c r="CS237" i="1"/>
  <c r="CT237" i="1"/>
  <c r="CU237" i="1"/>
  <c r="CV237" i="1"/>
  <c r="CW237" i="1"/>
  <c r="CX237" i="1"/>
  <c r="CY237" i="1"/>
  <c r="CZ237" i="1"/>
  <c r="DA237" i="1"/>
  <c r="DB237" i="1"/>
  <c r="DC237" i="1"/>
  <c r="DD237" i="1"/>
  <c r="DE237" i="1"/>
  <c r="DF237" i="1"/>
  <c r="DG237" i="1"/>
  <c r="DH237" i="1"/>
  <c r="DI237" i="1"/>
  <c r="DJ237" i="1"/>
  <c r="DK237" i="1"/>
  <c r="DL237" i="1"/>
  <c r="DM237" i="1"/>
  <c r="DN237" i="1"/>
  <c r="DO237" i="1"/>
  <c r="DP237" i="1"/>
  <c r="DQ237" i="1"/>
  <c r="DR237" i="1"/>
  <c r="DS237" i="1"/>
  <c r="DT237" i="1"/>
  <c r="DU237" i="1"/>
  <c r="DV237" i="1"/>
  <c r="DW237" i="1"/>
  <c r="DX237" i="1"/>
  <c r="DY237" i="1"/>
  <c r="DZ237" i="1"/>
  <c r="EA237" i="1"/>
  <c r="EB237" i="1"/>
  <c r="EC237" i="1"/>
  <c r="ED237" i="1"/>
  <c r="EE237" i="1"/>
  <c r="EF237" i="1"/>
  <c r="EG237" i="1"/>
  <c r="EH237" i="1"/>
  <c r="EI237" i="1"/>
  <c r="EJ237" i="1"/>
  <c r="EK237" i="1"/>
  <c r="EL237" i="1"/>
  <c r="EM237" i="1"/>
  <c r="EN237" i="1"/>
  <c r="EO237" i="1"/>
  <c r="EP237" i="1"/>
  <c r="EQ237" i="1"/>
  <c r="ER237" i="1"/>
  <c r="ES237" i="1"/>
  <c r="ET237" i="1"/>
  <c r="EU237" i="1"/>
  <c r="EV237" i="1"/>
  <c r="EW237" i="1"/>
  <c r="EX237" i="1"/>
  <c r="EY237" i="1"/>
  <c r="EZ237" i="1"/>
  <c r="FA237" i="1"/>
  <c r="FB237" i="1"/>
  <c r="FC237" i="1"/>
  <c r="FD237" i="1"/>
  <c r="FE237" i="1"/>
  <c r="FF237" i="1"/>
  <c r="FG237" i="1"/>
  <c r="FH237" i="1"/>
  <c r="FI237" i="1"/>
  <c r="FJ237" i="1"/>
  <c r="FK237" i="1"/>
  <c r="FL237" i="1"/>
  <c r="FM237" i="1"/>
  <c r="FN237" i="1"/>
  <c r="FO237" i="1"/>
  <c r="FP237" i="1"/>
  <c r="FQ237" i="1"/>
  <c r="FR237" i="1"/>
  <c r="FS237" i="1"/>
  <c r="FT237" i="1"/>
  <c r="FU237" i="1"/>
  <c r="FV237" i="1"/>
  <c r="FW237" i="1"/>
  <c r="FX237" i="1"/>
  <c r="FY237" i="1"/>
  <c r="FZ237" i="1"/>
  <c r="GA237" i="1"/>
  <c r="GB237" i="1"/>
  <c r="GC237" i="1"/>
  <c r="GD237" i="1"/>
  <c r="GE237" i="1"/>
  <c r="GF237" i="1"/>
  <c r="GG237" i="1"/>
  <c r="GH237" i="1"/>
  <c r="GI237" i="1"/>
  <c r="GJ237" i="1"/>
  <c r="GK237" i="1"/>
  <c r="GL237" i="1"/>
  <c r="GM237" i="1"/>
  <c r="GN237" i="1"/>
  <c r="GO237" i="1"/>
  <c r="GP237" i="1"/>
  <c r="GQ237" i="1"/>
  <c r="GR237" i="1"/>
  <c r="GS237" i="1"/>
  <c r="GT237" i="1"/>
  <c r="AG238" i="1"/>
  <c r="AH238" i="1"/>
  <c r="AI238" i="1"/>
  <c r="AJ238" i="1"/>
  <c r="AK238" i="1"/>
  <c r="AL238" i="1"/>
  <c r="AM238" i="1"/>
  <c r="AN238" i="1"/>
  <c r="AO238" i="1"/>
  <c r="AP238" i="1"/>
  <c r="AQ238" i="1"/>
  <c r="AR238" i="1"/>
  <c r="AS238" i="1"/>
  <c r="AT238" i="1"/>
  <c r="AU238" i="1"/>
  <c r="AV238" i="1"/>
  <c r="AW238" i="1"/>
  <c r="AX238" i="1"/>
  <c r="AY238" i="1"/>
  <c r="AZ238" i="1"/>
  <c r="BA238" i="1"/>
  <c r="BB238" i="1"/>
  <c r="BC238" i="1"/>
  <c r="BD238" i="1"/>
  <c r="BE238" i="1"/>
  <c r="BF238" i="1"/>
  <c r="BG238" i="1"/>
  <c r="BH238" i="1"/>
  <c r="BI238" i="1"/>
  <c r="BJ238" i="1"/>
  <c r="BK238" i="1"/>
  <c r="BL238" i="1"/>
  <c r="BM238" i="1"/>
  <c r="BN238" i="1"/>
  <c r="BO238" i="1"/>
  <c r="BP238" i="1"/>
  <c r="BQ238" i="1"/>
  <c r="BR238" i="1"/>
  <c r="BS238" i="1"/>
  <c r="BT238" i="1"/>
  <c r="BU238" i="1"/>
  <c r="BV238" i="1"/>
  <c r="BW238" i="1"/>
  <c r="BX238" i="1"/>
  <c r="BY238" i="1"/>
  <c r="BZ238" i="1"/>
  <c r="CA238" i="1"/>
  <c r="CB238" i="1"/>
  <c r="CC238" i="1"/>
  <c r="CD238" i="1"/>
  <c r="CE238" i="1"/>
  <c r="CF238" i="1"/>
  <c r="CG238" i="1"/>
  <c r="CH238" i="1"/>
  <c r="CI238" i="1"/>
  <c r="CJ238" i="1"/>
  <c r="CK238" i="1"/>
  <c r="CL238" i="1"/>
  <c r="CM238" i="1"/>
  <c r="CN238" i="1"/>
  <c r="CO238" i="1"/>
  <c r="CP238" i="1"/>
  <c r="CQ238" i="1"/>
  <c r="CR238" i="1"/>
  <c r="CS238" i="1"/>
  <c r="CT238" i="1"/>
  <c r="CU238" i="1"/>
  <c r="CV238" i="1"/>
  <c r="CW238" i="1"/>
  <c r="CX238" i="1"/>
  <c r="CY238" i="1"/>
  <c r="CZ238" i="1"/>
  <c r="DA238" i="1"/>
  <c r="DB238" i="1"/>
  <c r="DC238" i="1"/>
  <c r="DD238" i="1"/>
  <c r="DE238" i="1"/>
  <c r="DF238" i="1"/>
  <c r="DG238" i="1"/>
  <c r="DH238" i="1"/>
  <c r="DI238" i="1"/>
  <c r="DJ238" i="1"/>
  <c r="DK238" i="1"/>
  <c r="DL238" i="1"/>
  <c r="DM238" i="1"/>
  <c r="DN238" i="1"/>
  <c r="DO238" i="1"/>
  <c r="DP238" i="1"/>
  <c r="DQ238" i="1"/>
  <c r="DR238" i="1"/>
  <c r="DS238" i="1"/>
  <c r="DT238" i="1"/>
  <c r="DU238" i="1"/>
  <c r="DV238" i="1"/>
  <c r="DW238" i="1"/>
  <c r="DX238" i="1"/>
  <c r="DY238" i="1"/>
  <c r="DZ238" i="1"/>
  <c r="EA238" i="1"/>
  <c r="EB238" i="1"/>
  <c r="EC238" i="1"/>
  <c r="ED238" i="1"/>
  <c r="EE238" i="1"/>
  <c r="EF238" i="1"/>
  <c r="EG238" i="1"/>
  <c r="EH238" i="1"/>
  <c r="EI238" i="1"/>
  <c r="EJ238" i="1"/>
  <c r="EK238" i="1"/>
  <c r="EL238" i="1"/>
  <c r="EM238" i="1"/>
  <c r="EN238" i="1"/>
  <c r="EO238" i="1"/>
  <c r="EP238" i="1"/>
  <c r="EQ238" i="1"/>
  <c r="ER238" i="1"/>
  <c r="ES238" i="1"/>
  <c r="ET238" i="1"/>
  <c r="EU238" i="1"/>
  <c r="EV238" i="1"/>
  <c r="EW238" i="1"/>
  <c r="EX238" i="1"/>
  <c r="EY238" i="1"/>
  <c r="EZ238" i="1"/>
  <c r="FA238" i="1"/>
  <c r="FB238" i="1"/>
  <c r="FC238" i="1"/>
  <c r="FD238" i="1"/>
  <c r="FE238" i="1"/>
  <c r="FF238" i="1"/>
  <c r="FG238" i="1"/>
  <c r="FH238" i="1"/>
  <c r="FI238" i="1"/>
  <c r="FJ238" i="1"/>
  <c r="FK238" i="1"/>
  <c r="FL238" i="1"/>
  <c r="FM238" i="1"/>
  <c r="FN238" i="1"/>
  <c r="FO238" i="1"/>
  <c r="FP238" i="1"/>
  <c r="FQ238" i="1"/>
  <c r="FR238" i="1"/>
  <c r="FS238" i="1"/>
  <c r="FT238" i="1"/>
  <c r="FU238" i="1"/>
  <c r="FV238" i="1"/>
  <c r="FW238" i="1"/>
  <c r="FX238" i="1"/>
  <c r="FY238" i="1"/>
  <c r="FZ238" i="1"/>
  <c r="GA238" i="1"/>
  <c r="GB238" i="1"/>
  <c r="GC238" i="1"/>
  <c r="GD238" i="1"/>
  <c r="GE238" i="1"/>
  <c r="GF238" i="1"/>
  <c r="GG238" i="1"/>
  <c r="GH238" i="1"/>
  <c r="GI238" i="1"/>
  <c r="GJ238" i="1"/>
  <c r="GK238" i="1"/>
  <c r="GL238" i="1"/>
  <c r="GM238" i="1"/>
  <c r="GN238" i="1"/>
  <c r="GO238" i="1"/>
  <c r="GP238" i="1"/>
  <c r="GQ238" i="1"/>
  <c r="GR238" i="1"/>
  <c r="GS238" i="1"/>
  <c r="GT238" i="1"/>
  <c r="AG239" i="1"/>
  <c r="AH239" i="1"/>
  <c r="AI239" i="1"/>
  <c r="AJ239" i="1"/>
  <c r="AK239" i="1"/>
  <c r="AL239" i="1"/>
  <c r="AM239" i="1"/>
  <c r="AN239" i="1"/>
  <c r="AO239" i="1"/>
  <c r="AP239" i="1"/>
  <c r="AQ239" i="1"/>
  <c r="AR239" i="1"/>
  <c r="AS239" i="1"/>
  <c r="AT239" i="1"/>
  <c r="AU239" i="1"/>
  <c r="AV239" i="1"/>
  <c r="AW239" i="1"/>
  <c r="AX239" i="1"/>
  <c r="AY239" i="1"/>
  <c r="AZ239" i="1"/>
  <c r="BA239" i="1"/>
  <c r="BB239" i="1"/>
  <c r="BC239" i="1"/>
  <c r="BD239" i="1"/>
  <c r="BE239" i="1"/>
  <c r="BF239" i="1"/>
  <c r="BG239" i="1"/>
  <c r="BH239" i="1"/>
  <c r="BI239" i="1"/>
  <c r="BJ239" i="1"/>
  <c r="BK239" i="1"/>
  <c r="BL239" i="1"/>
  <c r="BM239" i="1"/>
  <c r="BN239" i="1"/>
  <c r="BO239" i="1"/>
  <c r="BP239" i="1"/>
  <c r="BQ239" i="1"/>
  <c r="BR239" i="1"/>
  <c r="BS239" i="1"/>
  <c r="BT239" i="1"/>
  <c r="BU239" i="1"/>
  <c r="BV239" i="1"/>
  <c r="BW239" i="1"/>
  <c r="BX239" i="1"/>
  <c r="BY239" i="1"/>
  <c r="BZ239" i="1"/>
  <c r="CA239" i="1"/>
  <c r="CB239" i="1"/>
  <c r="CC239" i="1"/>
  <c r="CD239" i="1"/>
  <c r="CE239" i="1"/>
  <c r="CF239" i="1"/>
  <c r="CG239" i="1"/>
  <c r="CH239" i="1"/>
  <c r="CI239" i="1"/>
  <c r="CJ239" i="1"/>
  <c r="CK239" i="1"/>
  <c r="CL239" i="1"/>
  <c r="CM239" i="1"/>
  <c r="CN239" i="1"/>
  <c r="CO239" i="1"/>
  <c r="CP239" i="1"/>
  <c r="CQ239" i="1"/>
  <c r="CR239" i="1"/>
  <c r="CS239" i="1"/>
  <c r="CT239" i="1"/>
  <c r="CU239" i="1"/>
  <c r="CV239" i="1"/>
  <c r="CW239" i="1"/>
  <c r="CX239" i="1"/>
  <c r="CY239" i="1"/>
  <c r="CZ239" i="1"/>
  <c r="DA239" i="1"/>
  <c r="DB239" i="1"/>
  <c r="DC239" i="1"/>
  <c r="DD239" i="1"/>
  <c r="DE239" i="1"/>
  <c r="DF239" i="1"/>
  <c r="DG239" i="1"/>
  <c r="DH239" i="1"/>
  <c r="DI239" i="1"/>
  <c r="DJ239" i="1"/>
  <c r="DK239" i="1"/>
  <c r="DL239" i="1"/>
  <c r="DM239" i="1"/>
  <c r="DN239" i="1"/>
  <c r="DO239" i="1"/>
  <c r="DP239" i="1"/>
  <c r="DQ239" i="1"/>
  <c r="DR239" i="1"/>
  <c r="DS239" i="1"/>
  <c r="DT239" i="1"/>
  <c r="DU239" i="1"/>
  <c r="DV239" i="1"/>
  <c r="DW239" i="1"/>
  <c r="DX239" i="1"/>
  <c r="DY239" i="1"/>
  <c r="DZ239" i="1"/>
  <c r="EA239" i="1"/>
  <c r="EB239" i="1"/>
  <c r="EC239" i="1"/>
  <c r="ED239" i="1"/>
  <c r="EE239" i="1"/>
  <c r="EF239" i="1"/>
  <c r="EG239" i="1"/>
  <c r="EH239" i="1"/>
  <c r="EI239" i="1"/>
  <c r="EJ239" i="1"/>
  <c r="EK239" i="1"/>
  <c r="EL239" i="1"/>
  <c r="EM239" i="1"/>
  <c r="EN239" i="1"/>
  <c r="EO239" i="1"/>
  <c r="EP239" i="1"/>
  <c r="EQ239" i="1"/>
  <c r="ER239" i="1"/>
  <c r="ES239" i="1"/>
  <c r="ET239" i="1"/>
  <c r="EU239" i="1"/>
  <c r="EV239" i="1"/>
  <c r="EW239" i="1"/>
  <c r="EX239" i="1"/>
  <c r="EY239" i="1"/>
  <c r="EZ239" i="1"/>
  <c r="FA239" i="1"/>
  <c r="FB239" i="1"/>
  <c r="FC239" i="1"/>
  <c r="FD239" i="1"/>
  <c r="FE239" i="1"/>
  <c r="FF239" i="1"/>
  <c r="FG239" i="1"/>
  <c r="FH239" i="1"/>
  <c r="FI239" i="1"/>
  <c r="FJ239" i="1"/>
  <c r="FK239" i="1"/>
  <c r="FL239" i="1"/>
  <c r="FM239" i="1"/>
  <c r="FN239" i="1"/>
  <c r="FO239" i="1"/>
  <c r="FP239" i="1"/>
  <c r="FQ239" i="1"/>
  <c r="FR239" i="1"/>
  <c r="FS239" i="1"/>
  <c r="FT239" i="1"/>
  <c r="FU239" i="1"/>
  <c r="FV239" i="1"/>
  <c r="FW239" i="1"/>
  <c r="FX239" i="1"/>
  <c r="FY239" i="1"/>
  <c r="FZ239" i="1"/>
  <c r="GA239" i="1"/>
  <c r="GB239" i="1"/>
  <c r="GC239" i="1"/>
  <c r="GD239" i="1"/>
  <c r="GE239" i="1"/>
  <c r="GF239" i="1"/>
  <c r="GG239" i="1"/>
  <c r="GH239" i="1"/>
  <c r="GI239" i="1"/>
  <c r="GJ239" i="1"/>
  <c r="GK239" i="1"/>
  <c r="GL239" i="1"/>
  <c r="GM239" i="1"/>
  <c r="GN239" i="1"/>
  <c r="GO239" i="1"/>
  <c r="GP239" i="1"/>
  <c r="GQ239" i="1"/>
  <c r="GR239" i="1"/>
  <c r="GS239" i="1"/>
  <c r="GT239" i="1"/>
  <c r="AG240" i="1"/>
  <c r="AH240" i="1"/>
  <c r="AI240" i="1"/>
  <c r="AJ240" i="1"/>
  <c r="AK240" i="1"/>
  <c r="AL240" i="1"/>
  <c r="AM240" i="1"/>
  <c r="AN240" i="1"/>
  <c r="AO240" i="1"/>
  <c r="AP240" i="1"/>
  <c r="AQ240" i="1"/>
  <c r="AR240" i="1"/>
  <c r="AS240" i="1"/>
  <c r="AT240" i="1"/>
  <c r="AU240" i="1"/>
  <c r="AV240" i="1"/>
  <c r="AW240" i="1"/>
  <c r="AX240" i="1"/>
  <c r="AY240" i="1"/>
  <c r="AZ240" i="1"/>
  <c r="BA240" i="1"/>
  <c r="BB240" i="1"/>
  <c r="BC240" i="1"/>
  <c r="BD240" i="1"/>
  <c r="BE240" i="1"/>
  <c r="BF240" i="1"/>
  <c r="BG240" i="1"/>
  <c r="BH240" i="1"/>
  <c r="BI240" i="1"/>
  <c r="BJ240" i="1"/>
  <c r="BK240" i="1"/>
  <c r="BL240" i="1"/>
  <c r="BM240" i="1"/>
  <c r="BN240" i="1"/>
  <c r="BO240" i="1"/>
  <c r="BP240" i="1"/>
  <c r="BQ240" i="1"/>
  <c r="BR240" i="1"/>
  <c r="BS240" i="1"/>
  <c r="BT240" i="1"/>
  <c r="BU240" i="1"/>
  <c r="BV240" i="1"/>
  <c r="BW240" i="1"/>
  <c r="BX240" i="1"/>
  <c r="BY240" i="1"/>
  <c r="BZ240" i="1"/>
  <c r="CA240" i="1"/>
  <c r="CB240" i="1"/>
  <c r="CC240" i="1"/>
  <c r="CD240" i="1"/>
  <c r="CE240" i="1"/>
  <c r="CF240" i="1"/>
  <c r="CG240" i="1"/>
  <c r="CH240" i="1"/>
  <c r="CI240" i="1"/>
  <c r="CJ240" i="1"/>
  <c r="CK240" i="1"/>
  <c r="CL240" i="1"/>
  <c r="CM240" i="1"/>
  <c r="CN240" i="1"/>
  <c r="CO240" i="1"/>
  <c r="CP240" i="1"/>
  <c r="CQ240" i="1"/>
  <c r="CR240" i="1"/>
  <c r="CS240" i="1"/>
  <c r="CT240" i="1"/>
  <c r="CU240" i="1"/>
  <c r="CV240" i="1"/>
  <c r="CW240" i="1"/>
  <c r="CX240" i="1"/>
  <c r="CY240" i="1"/>
  <c r="CZ240" i="1"/>
  <c r="DA240" i="1"/>
  <c r="DB240" i="1"/>
  <c r="DC240" i="1"/>
  <c r="DD240" i="1"/>
  <c r="DE240" i="1"/>
  <c r="DF240" i="1"/>
  <c r="DG240" i="1"/>
  <c r="DH240" i="1"/>
  <c r="DI240" i="1"/>
  <c r="DJ240" i="1"/>
  <c r="DK240" i="1"/>
  <c r="DL240" i="1"/>
  <c r="DM240" i="1"/>
  <c r="DN240" i="1"/>
  <c r="DO240" i="1"/>
  <c r="DP240" i="1"/>
  <c r="DQ240" i="1"/>
  <c r="DR240" i="1"/>
  <c r="DS240" i="1"/>
  <c r="DT240" i="1"/>
  <c r="DU240" i="1"/>
  <c r="DV240" i="1"/>
  <c r="DW240" i="1"/>
  <c r="DX240" i="1"/>
  <c r="DY240" i="1"/>
  <c r="DZ240" i="1"/>
  <c r="EA240" i="1"/>
  <c r="EB240" i="1"/>
  <c r="EC240" i="1"/>
  <c r="ED240" i="1"/>
  <c r="EE240" i="1"/>
  <c r="EF240" i="1"/>
  <c r="EG240" i="1"/>
  <c r="EH240" i="1"/>
  <c r="EI240" i="1"/>
  <c r="EJ240" i="1"/>
  <c r="EK240" i="1"/>
  <c r="EL240" i="1"/>
  <c r="EM240" i="1"/>
  <c r="EN240" i="1"/>
  <c r="EO240" i="1"/>
  <c r="EP240" i="1"/>
  <c r="EQ240" i="1"/>
  <c r="ER240" i="1"/>
  <c r="ES240" i="1"/>
  <c r="ET240" i="1"/>
  <c r="EU240" i="1"/>
  <c r="EV240" i="1"/>
  <c r="EW240" i="1"/>
  <c r="EX240" i="1"/>
  <c r="EY240" i="1"/>
  <c r="EZ240" i="1"/>
  <c r="FA240" i="1"/>
  <c r="FB240" i="1"/>
  <c r="FC240" i="1"/>
  <c r="FD240" i="1"/>
  <c r="FE240" i="1"/>
  <c r="FF240" i="1"/>
  <c r="FG240" i="1"/>
  <c r="FH240" i="1"/>
  <c r="FI240" i="1"/>
  <c r="FJ240" i="1"/>
  <c r="FK240" i="1"/>
  <c r="FL240" i="1"/>
  <c r="FM240" i="1"/>
  <c r="FN240" i="1"/>
  <c r="FO240" i="1"/>
  <c r="FP240" i="1"/>
  <c r="FQ240" i="1"/>
  <c r="FR240" i="1"/>
  <c r="FS240" i="1"/>
  <c r="FT240" i="1"/>
  <c r="FU240" i="1"/>
  <c r="FV240" i="1"/>
  <c r="FW240" i="1"/>
  <c r="FX240" i="1"/>
  <c r="FY240" i="1"/>
  <c r="FZ240" i="1"/>
  <c r="GA240" i="1"/>
  <c r="GB240" i="1"/>
  <c r="GC240" i="1"/>
  <c r="GD240" i="1"/>
  <c r="GE240" i="1"/>
  <c r="GF240" i="1"/>
  <c r="GG240" i="1"/>
  <c r="GH240" i="1"/>
  <c r="GI240" i="1"/>
  <c r="GJ240" i="1"/>
  <c r="GK240" i="1"/>
  <c r="GL240" i="1"/>
  <c r="GM240" i="1"/>
  <c r="GN240" i="1"/>
  <c r="GO240" i="1"/>
  <c r="GP240" i="1"/>
  <c r="GQ240" i="1"/>
  <c r="GR240" i="1"/>
  <c r="GS240" i="1"/>
  <c r="GT240" i="1"/>
  <c r="AG241" i="1"/>
  <c r="AH241" i="1"/>
  <c r="AI241" i="1"/>
  <c r="AJ241" i="1"/>
  <c r="AK241" i="1"/>
  <c r="AL241" i="1"/>
  <c r="AM241" i="1"/>
  <c r="AN241" i="1"/>
  <c r="AO241" i="1"/>
  <c r="AP241" i="1"/>
  <c r="AQ241" i="1"/>
  <c r="AR241" i="1"/>
  <c r="AS241" i="1"/>
  <c r="AT241" i="1"/>
  <c r="AU241" i="1"/>
  <c r="AV241" i="1"/>
  <c r="AW241" i="1"/>
  <c r="AX241" i="1"/>
  <c r="AY241" i="1"/>
  <c r="AZ241" i="1"/>
  <c r="BA241" i="1"/>
  <c r="BB241" i="1"/>
  <c r="BC241" i="1"/>
  <c r="BD241" i="1"/>
  <c r="BE241" i="1"/>
  <c r="BF241" i="1"/>
  <c r="BG241" i="1"/>
  <c r="BH241" i="1"/>
  <c r="BI241" i="1"/>
  <c r="BJ241" i="1"/>
  <c r="BK241" i="1"/>
  <c r="BL241" i="1"/>
  <c r="BM241" i="1"/>
  <c r="BN241" i="1"/>
  <c r="BO241" i="1"/>
  <c r="BP241" i="1"/>
  <c r="BQ241" i="1"/>
  <c r="BR241" i="1"/>
  <c r="BS241" i="1"/>
  <c r="BT241" i="1"/>
  <c r="BU241" i="1"/>
  <c r="BV241" i="1"/>
  <c r="BW241" i="1"/>
  <c r="BX241" i="1"/>
  <c r="BY241" i="1"/>
  <c r="BZ241" i="1"/>
  <c r="CA241" i="1"/>
  <c r="CB241" i="1"/>
  <c r="CC241" i="1"/>
  <c r="CD241" i="1"/>
  <c r="CE241" i="1"/>
  <c r="CF241" i="1"/>
  <c r="CG241" i="1"/>
  <c r="CH241" i="1"/>
  <c r="CI241" i="1"/>
  <c r="CJ241" i="1"/>
  <c r="CK241" i="1"/>
  <c r="CL241" i="1"/>
  <c r="CM241" i="1"/>
  <c r="CN241" i="1"/>
  <c r="CO241" i="1"/>
  <c r="CP241" i="1"/>
  <c r="CQ241" i="1"/>
  <c r="CR241" i="1"/>
  <c r="CS241" i="1"/>
  <c r="CT241" i="1"/>
  <c r="CU241" i="1"/>
  <c r="CV241" i="1"/>
  <c r="CW241" i="1"/>
  <c r="CX241" i="1"/>
  <c r="CY241" i="1"/>
  <c r="CZ241" i="1"/>
  <c r="DA241" i="1"/>
  <c r="DB241" i="1"/>
  <c r="DC241" i="1"/>
  <c r="DD241" i="1"/>
  <c r="DE241" i="1"/>
  <c r="DF241" i="1"/>
  <c r="DG241" i="1"/>
  <c r="DH241" i="1"/>
  <c r="DI241" i="1"/>
  <c r="DJ241" i="1"/>
  <c r="DK241" i="1"/>
  <c r="DL241" i="1"/>
  <c r="DM241" i="1"/>
  <c r="DN241" i="1"/>
  <c r="DO241" i="1"/>
  <c r="DP241" i="1"/>
  <c r="DQ241" i="1"/>
  <c r="DR241" i="1"/>
  <c r="DS241" i="1"/>
  <c r="DT241" i="1"/>
  <c r="DU241" i="1"/>
  <c r="DV241" i="1"/>
  <c r="DW241" i="1"/>
  <c r="DX241" i="1"/>
  <c r="DY241" i="1"/>
  <c r="DZ241" i="1"/>
  <c r="EA241" i="1"/>
  <c r="EB241" i="1"/>
  <c r="EC241" i="1"/>
  <c r="ED241" i="1"/>
  <c r="EE241" i="1"/>
  <c r="EF241" i="1"/>
  <c r="EG241" i="1"/>
  <c r="EH241" i="1"/>
  <c r="EI241" i="1"/>
  <c r="EJ241" i="1"/>
  <c r="EK241" i="1"/>
  <c r="EL241" i="1"/>
  <c r="EM241" i="1"/>
  <c r="EN241" i="1"/>
  <c r="EO241" i="1"/>
  <c r="EP241" i="1"/>
  <c r="EQ241" i="1"/>
  <c r="ER241" i="1"/>
  <c r="ES241" i="1"/>
  <c r="ET241" i="1"/>
  <c r="EU241" i="1"/>
  <c r="EV241" i="1"/>
  <c r="EW241" i="1"/>
  <c r="EX241" i="1"/>
  <c r="EY241" i="1"/>
  <c r="EZ241" i="1"/>
  <c r="FA241" i="1"/>
  <c r="FB241" i="1"/>
  <c r="FC241" i="1"/>
  <c r="FD241" i="1"/>
  <c r="FE241" i="1"/>
  <c r="FF241" i="1"/>
  <c r="FG241" i="1"/>
  <c r="FH241" i="1"/>
  <c r="FI241" i="1"/>
  <c r="FJ241" i="1"/>
  <c r="FK241" i="1"/>
  <c r="FL241" i="1"/>
  <c r="FM241" i="1"/>
  <c r="FN241" i="1"/>
  <c r="FO241" i="1"/>
  <c r="FP241" i="1"/>
  <c r="FQ241" i="1"/>
  <c r="FR241" i="1"/>
  <c r="FS241" i="1"/>
  <c r="FT241" i="1"/>
  <c r="FU241" i="1"/>
  <c r="FV241" i="1"/>
  <c r="FW241" i="1"/>
  <c r="FX241" i="1"/>
  <c r="FY241" i="1"/>
  <c r="FZ241" i="1"/>
  <c r="GA241" i="1"/>
  <c r="GB241" i="1"/>
  <c r="GC241" i="1"/>
  <c r="GD241" i="1"/>
  <c r="GE241" i="1"/>
  <c r="GF241" i="1"/>
  <c r="GG241" i="1"/>
  <c r="GH241" i="1"/>
  <c r="GI241" i="1"/>
  <c r="GJ241" i="1"/>
  <c r="GK241" i="1"/>
  <c r="GL241" i="1"/>
  <c r="GM241" i="1"/>
  <c r="GN241" i="1"/>
  <c r="GO241" i="1"/>
  <c r="GP241" i="1"/>
  <c r="GQ241" i="1"/>
  <c r="GR241" i="1"/>
  <c r="GS241" i="1"/>
  <c r="GT241" i="1"/>
  <c r="AG242" i="1"/>
  <c r="AH242" i="1"/>
  <c r="AI242" i="1"/>
  <c r="AJ242" i="1"/>
  <c r="AK242" i="1"/>
  <c r="AL242" i="1"/>
  <c r="AM242" i="1"/>
  <c r="AN242" i="1"/>
  <c r="AO242" i="1"/>
  <c r="AP242" i="1"/>
  <c r="AQ242" i="1"/>
  <c r="AR242" i="1"/>
  <c r="AS242" i="1"/>
  <c r="AT242" i="1"/>
  <c r="AU242" i="1"/>
  <c r="AV242" i="1"/>
  <c r="AW242" i="1"/>
  <c r="AX242" i="1"/>
  <c r="AY242" i="1"/>
  <c r="AZ242" i="1"/>
  <c r="BA242" i="1"/>
  <c r="BB242" i="1"/>
  <c r="BC242" i="1"/>
  <c r="BD242" i="1"/>
  <c r="BE242" i="1"/>
  <c r="BF242" i="1"/>
  <c r="BG242" i="1"/>
  <c r="BH242" i="1"/>
  <c r="BI242" i="1"/>
  <c r="BJ242" i="1"/>
  <c r="BK242" i="1"/>
  <c r="BL242" i="1"/>
  <c r="BM242" i="1"/>
  <c r="BN242" i="1"/>
  <c r="BO242" i="1"/>
  <c r="BP242" i="1"/>
  <c r="BQ242" i="1"/>
  <c r="BR242" i="1"/>
  <c r="BS242" i="1"/>
  <c r="BT242" i="1"/>
  <c r="BU242" i="1"/>
  <c r="BV242" i="1"/>
  <c r="BW242" i="1"/>
  <c r="BX242" i="1"/>
  <c r="BY242" i="1"/>
  <c r="BZ242" i="1"/>
  <c r="CA242" i="1"/>
  <c r="CB242" i="1"/>
  <c r="CC242" i="1"/>
  <c r="CD242" i="1"/>
  <c r="CE242" i="1"/>
  <c r="CF242" i="1"/>
  <c r="CG242" i="1"/>
  <c r="CH242" i="1"/>
  <c r="CI242" i="1"/>
  <c r="CJ242" i="1"/>
  <c r="CK242" i="1"/>
  <c r="CL242" i="1"/>
  <c r="CM242" i="1"/>
  <c r="CN242" i="1"/>
  <c r="CO242" i="1"/>
  <c r="CP242" i="1"/>
  <c r="CQ242" i="1"/>
  <c r="CR242" i="1"/>
  <c r="CS242" i="1"/>
  <c r="CT242" i="1"/>
  <c r="CU242" i="1"/>
  <c r="CV242" i="1"/>
  <c r="CW242" i="1"/>
  <c r="CX242" i="1"/>
  <c r="CY242" i="1"/>
  <c r="CZ242" i="1"/>
  <c r="DA242" i="1"/>
  <c r="DB242" i="1"/>
  <c r="DC242" i="1"/>
  <c r="DD242" i="1"/>
  <c r="DE242" i="1"/>
  <c r="DF242" i="1"/>
  <c r="DG242" i="1"/>
  <c r="DH242" i="1"/>
  <c r="DI242" i="1"/>
  <c r="DJ242" i="1"/>
  <c r="DK242" i="1"/>
  <c r="DL242" i="1"/>
  <c r="DM242" i="1"/>
  <c r="DN242" i="1"/>
  <c r="DO242" i="1"/>
  <c r="DP242" i="1"/>
  <c r="DQ242" i="1"/>
  <c r="DR242" i="1"/>
  <c r="DS242" i="1"/>
  <c r="DT242" i="1"/>
  <c r="DU242" i="1"/>
  <c r="DV242" i="1"/>
  <c r="DW242" i="1"/>
  <c r="DX242" i="1"/>
  <c r="DY242" i="1"/>
  <c r="DZ242" i="1"/>
  <c r="EA242" i="1"/>
  <c r="EB242" i="1"/>
  <c r="EC242" i="1"/>
  <c r="ED242" i="1"/>
  <c r="EE242" i="1"/>
  <c r="EF242" i="1"/>
  <c r="EG242" i="1"/>
  <c r="EH242" i="1"/>
  <c r="EI242" i="1"/>
  <c r="EJ242" i="1"/>
  <c r="EK242" i="1"/>
  <c r="EL242" i="1"/>
  <c r="EM242" i="1"/>
  <c r="EN242" i="1"/>
  <c r="EO242" i="1"/>
  <c r="EP242" i="1"/>
  <c r="EQ242" i="1"/>
  <c r="ER242" i="1"/>
  <c r="ES242" i="1"/>
  <c r="ET242" i="1"/>
  <c r="EU242" i="1"/>
  <c r="EV242" i="1"/>
  <c r="EW242" i="1"/>
  <c r="EX242" i="1"/>
  <c r="EY242" i="1"/>
  <c r="EZ242" i="1"/>
  <c r="FA242" i="1"/>
  <c r="FB242" i="1"/>
  <c r="FC242" i="1"/>
  <c r="FD242" i="1"/>
  <c r="FE242" i="1"/>
  <c r="FF242" i="1"/>
  <c r="FG242" i="1"/>
  <c r="FH242" i="1"/>
  <c r="FI242" i="1"/>
  <c r="FJ242" i="1"/>
  <c r="FK242" i="1"/>
  <c r="FL242" i="1"/>
  <c r="FM242" i="1"/>
  <c r="FN242" i="1"/>
  <c r="FO242" i="1"/>
  <c r="FP242" i="1"/>
  <c r="FQ242" i="1"/>
  <c r="FR242" i="1"/>
  <c r="FS242" i="1"/>
  <c r="FT242" i="1"/>
  <c r="FU242" i="1"/>
  <c r="FV242" i="1"/>
  <c r="FW242" i="1"/>
  <c r="FX242" i="1"/>
  <c r="FY242" i="1"/>
  <c r="FZ242" i="1"/>
  <c r="GA242" i="1"/>
  <c r="GB242" i="1"/>
  <c r="GC242" i="1"/>
  <c r="GD242" i="1"/>
  <c r="GE242" i="1"/>
  <c r="GF242" i="1"/>
  <c r="GG242" i="1"/>
  <c r="GH242" i="1"/>
  <c r="GI242" i="1"/>
  <c r="GJ242" i="1"/>
  <c r="GK242" i="1"/>
  <c r="GL242" i="1"/>
  <c r="GM242" i="1"/>
  <c r="GN242" i="1"/>
  <c r="GO242" i="1"/>
  <c r="GP242" i="1"/>
  <c r="GQ242" i="1"/>
  <c r="GR242" i="1"/>
  <c r="GS242" i="1"/>
  <c r="GT242" i="1"/>
  <c r="AG243" i="1"/>
  <c r="AH243" i="1"/>
  <c r="AI243" i="1"/>
  <c r="AJ243" i="1"/>
  <c r="AK243" i="1"/>
  <c r="AL243" i="1"/>
  <c r="AM243" i="1"/>
  <c r="AN243" i="1"/>
  <c r="AO243" i="1"/>
  <c r="AP243" i="1"/>
  <c r="AQ243" i="1"/>
  <c r="AR243" i="1"/>
  <c r="AS243" i="1"/>
  <c r="AT243" i="1"/>
  <c r="AU243" i="1"/>
  <c r="AV243" i="1"/>
  <c r="AW243" i="1"/>
  <c r="AX243" i="1"/>
  <c r="AY243" i="1"/>
  <c r="AZ243" i="1"/>
  <c r="BA243" i="1"/>
  <c r="BB243" i="1"/>
  <c r="BC243" i="1"/>
  <c r="BD243" i="1"/>
  <c r="BE243" i="1"/>
  <c r="BF243" i="1"/>
  <c r="BG243" i="1"/>
  <c r="BH243" i="1"/>
  <c r="BI243" i="1"/>
  <c r="BJ243" i="1"/>
  <c r="BK243" i="1"/>
  <c r="BL243" i="1"/>
  <c r="BM243" i="1"/>
  <c r="BN243" i="1"/>
  <c r="BO243" i="1"/>
  <c r="BP243" i="1"/>
  <c r="BQ243" i="1"/>
  <c r="BR243" i="1"/>
  <c r="BS243" i="1"/>
  <c r="BT243" i="1"/>
  <c r="BU243" i="1"/>
  <c r="BV243" i="1"/>
  <c r="BW243" i="1"/>
  <c r="BX243" i="1"/>
  <c r="BY243" i="1"/>
  <c r="BZ243" i="1"/>
  <c r="CA243" i="1"/>
  <c r="CB243" i="1"/>
  <c r="CC243" i="1"/>
  <c r="CD243" i="1"/>
  <c r="CE243" i="1"/>
  <c r="CF243" i="1"/>
  <c r="CG243" i="1"/>
  <c r="CH243" i="1"/>
  <c r="CI243" i="1"/>
  <c r="CJ243" i="1"/>
  <c r="CK243" i="1"/>
  <c r="CL243" i="1"/>
  <c r="CM243" i="1"/>
  <c r="CN243" i="1"/>
  <c r="CO243" i="1"/>
  <c r="CP243" i="1"/>
  <c r="CQ243" i="1"/>
  <c r="CR243" i="1"/>
  <c r="CS243" i="1"/>
  <c r="CT243" i="1"/>
  <c r="CU243" i="1"/>
  <c r="CV243" i="1"/>
  <c r="CW243" i="1"/>
  <c r="CX243" i="1"/>
  <c r="CY243" i="1"/>
  <c r="CZ243" i="1"/>
  <c r="DA243" i="1"/>
  <c r="DB243" i="1"/>
  <c r="DC243" i="1"/>
  <c r="DD243" i="1"/>
  <c r="DE243" i="1"/>
  <c r="DF243" i="1"/>
  <c r="DG243" i="1"/>
  <c r="DH243" i="1"/>
  <c r="DI243" i="1"/>
  <c r="DJ243" i="1"/>
  <c r="DK243" i="1"/>
  <c r="DL243" i="1"/>
  <c r="DM243" i="1"/>
  <c r="DN243" i="1"/>
  <c r="DO243" i="1"/>
  <c r="DP243" i="1"/>
  <c r="DQ243" i="1"/>
  <c r="DR243" i="1"/>
  <c r="DS243" i="1"/>
  <c r="DT243" i="1"/>
  <c r="DU243" i="1"/>
  <c r="DV243" i="1"/>
  <c r="DW243" i="1"/>
  <c r="DX243" i="1"/>
  <c r="DY243" i="1"/>
  <c r="DZ243" i="1"/>
  <c r="EA243" i="1"/>
  <c r="EB243" i="1"/>
  <c r="EC243" i="1"/>
  <c r="ED243" i="1"/>
  <c r="EE243" i="1"/>
  <c r="EF243" i="1"/>
  <c r="EG243" i="1"/>
  <c r="EH243" i="1"/>
  <c r="EI243" i="1"/>
  <c r="EJ243" i="1"/>
  <c r="EK243" i="1"/>
  <c r="EL243" i="1"/>
  <c r="EM243" i="1"/>
  <c r="EN243" i="1"/>
  <c r="EO243" i="1"/>
  <c r="EP243" i="1"/>
  <c r="EQ243" i="1"/>
  <c r="ER243" i="1"/>
  <c r="ES243" i="1"/>
  <c r="ET243" i="1"/>
  <c r="EU243" i="1"/>
  <c r="EV243" i="1"/>
  <c r="EW243" i="1"/>
  <c r="EX243" i="1"/>
  <c r="EY243" i="1"/>
  <c r="EZ243" i="1"/>
  <c r="FA243" i="1"/>
  <c r="FB243" i="1"/>
  <c r="FC243" i="1"/>
  <c r="FD243" i="1"/>
  <c r="FE243" i="1"/>
  <c r="FF243" i="1"/>
  <c r="FG243" i="1"/>
  <c r="FH243" i="1"/>
  <c r="FI243" i="1"/>
  <c r="FJ243" i="1"/>
  <c r="FK243" i="1"/>
  <c r="FL243" i="1"/>
  <c r="FM243" i="1"/>
  <c r="FN243" i="1"/>
  <c r="FO243" i="1"/>
  <c r="FP243" i="1"/>
  <c r="FQ243" i="1"/>
  <c r="FR243" i="1"/>
  <c r="FS243" i="1"/>
  <c r="FT243" i="1"/>
  <c r="FU243" i="1"/>
  <c r="FV243" i="1"/>
  <c r="FW243" i="1"/>
  <c r="FX243" i="1"/>
  <c r="FY243" i="1"/>
  <c r="FZ243" i="1"/>
  <c r="GA243" i="1"/>
  <c r="GB243" i="1"/>
  <c r="GC243" i="1"/>
  <c r="GD243" i="1"/>
  <c r="GE243" i="1"/>
  <c r="GF243" i="1"/>
  <c r="GG243" i="1"/>
  <c r="GH243" i="1"/>
  <c r="GI243" i="1"/>
  <c r="GJ243" i="1"/>
  <c r="GK243" i="1"/>
  <c r="GL243" i="1"/>
  <c r="GM243" i="1"/>
  <c r="GN243" i="1"/>
  <c r="GO243" i="1"/>
  <c r="GP243" i="1"/>
  <c r="GQ243" i="1"/>
  <c r="GR243" i="1"/>
  <c r="GS243" i="1"/>
  <c r="GT243" i="1"/>
  <c r="AG244" i="1"/>
  <c r="AH244" i="1"/>
  <c r="AI244" i="1"/>
  <c r="AJ244" i="1"/>
  <c r="AK244" i="1"/>
  <c r="AL244" i="1"/>
  <c r="AM244" i="1"/>
  <c r="AN244" i="1"/>
  <c r="AO244" i="1"/>
  <c r="AP244" i="1"/>
  <c r="AQ244" i="1"/>
  <c r="AR244" i="1"/>
  <c r="AS244" i="1"/>
  <c r="AT244" i="1"/>
  <c r="AU244" i="1"/>
  <c r="AV244" i="1"/>
  <c r="AW244" i="1"/>
  <c r="AX244" i="1"/>
  <c r="AY244" i="1"/>
  <c r="AZ244" i="1"/>
  <c r="BA244" i="1"/>
  <c r="BB244" i="1"/>
  <c r="BC244" i="1"/>
  <c r="BD244" i="1"/>
  <c r="BE244" i="1"/>
  <c r="BF244" i="1"/>
  <c r="BG244" i="1"/>
  <c r="BH244" i="1"/>
  <c r="BI244" i="1"/>
  <c r="BJ244" i="1"/>
  <c r="BK244" i="1"/>
  <c r="BL244" i="1"/>
  <c r="BM244" i="1"/>
  <c r="BN244" i="1"/>
  <c r="BO244" i="1"/>
  <c r="BP244" i="1"/>
  <c r="BQ244" i="1"/>
  <c r="BR244" i="1"/>
  <c r="BS244" i="1"/>
  <c r="BT244" i="1"/>
  <c r="BU244" i="1"/>
  <c r="BV244" i="1"/>
  <c r="BW244" i="1"/>
  <c r="BX244" i="1"/>
  <c r="BY244" i="1"/>
  <c r="BZ244" i="1"/>
  <c r="CA244" i="1"/>
  <c r="CB244" i="1"/>
  <c r="CC244" i="1"/>
  <c r="CD244" i="1"/>
  <c r="CE244" i="1"/>
  <c r="CF244" i="1"/>
  <c r="CG244" i="1"/>
  <c r="CH244" i="1"/>
  <c r="CI244" i="1"/>
  <c r="CJ244" i="1"/>
  <c r="CK244" i="1"/>
  <c r="CL244" i="1"/>
  <c r="CM244" i="1"/>
  <c r="CN244" i="1"/>
  <c r="CO244" i="1"/>
  <c r="CP244" i="1"/>
  <c r="CQ244" i="1"/>
  <c r="CR244" i="1"/>
  <c r="CS244" i="1"/>
  <c r="CT244" i="1"/>
  <c r="CU244" i="1"/>
  <c r="CV244" i="1"/>
  <c r="CW244" i="1"/>
  <c r="CX244" i="1"/>
  <c r="CY244" i="1"/>
  <c r="CZ244" i="1"/>
  <c r="DA244" i="1"/>
  <c r="DB244" i="1"/>
  <c r="DC244" i="1"/>
  <c r="DD244" i="1"/>
  <c r="DE244" i="1"/>
  <c r="DF244" i="1"/>
  <c r="DG244" i="1"/>
  <c r="DH244" i="1"/>
  <c r="DI244" i="1"/>
  <c r="DJ244" i="1"/>
  <c r="DK244" i="1"/>
  <c r="DL244" i="1"/>
  <c r="DM244" i="1"/>
  <c r="DN244" i="1"/>
  <c r="DO244" i="1"/>
  <c r="DP244" i="1"/>
  <c r="DQ244" i="1"/>
  <c r="DR244" i="1"/>
  <c r="DS244" i="1"/>
  <c r="DT244" i="1"/>
  <c r="DU244" i="1"/>
  <c r="DV244" i="1"/>
  <c r="DW244" i="1"/>
  <c r="DX244" i="1"/>
  <c r="DY244" i="1"/>
  <c r="DZ244" i="1"/>
  <c r="EA244" i="1"/>
  <c r="EB244" i="1"/>
  <c r="EC244" i="1"/>
  <c r="ED244" i="1"/>
  <c r="EE244" i="1"/>
  <c r="EF244" i="1"/>
  <c r="EG244" i="1"/>
  <c r="EH244" i="1"/>
  <c r="EI244" i="1"/>
  <c r="EJ244" i="1"/>
  <c r="EK244" i="1"/>
  <c r="EL244" i="1"/>
  <c r="EM244" i="1"/>
  <c r="EN244" i="1"/>
  <c r="EO244" i="1"/>
  <c r="EP244" i="1"/>
  <c r="EQ244" i="1"/>
  <c r="ER244" i="1"/>
  <c r="ES244" i="1"/>
  <c r="ET244" i="1"/>
  <c r="EU244" i="1"/>
  <c r="EV244" i="1"/>
  <c r="EW244" i="1"/>
  <c r="EX244" i="1"/>
  <c r="EY244" i="1"/>
  <c r="EZ244" i="1"/>
  <c r="FA244" i="1"/>
  <c r="FB244" i="1"/>
  <c r="FC244" i="1"/>
  <c r="FD244" i="1"/>
  <c r="FE244" i="1"/>
  <c r="FF244" i="1"/>
  <c r="FG244" i="1"/>
  <c r="FH244" i="1"/>
  <c r="FI244" i="1"/>
  <c r="FJ244" i="1"/>
  <c r="FK244" i="1"/>
  <c r="FL244" i="1"/>
  <c r="FM244" i="1"/>
  <c r="FN244" i="1"/>
  <c r="FO244" i="1"/>
  <c r="FP244" i="1"/>
  <c r="FQ244" i="1"/>
  <c r="FR244" i="1"/>
  <c r="FS244" i="1"/>
  <c r="FT244" i="1"/>
  <c r="FU244" i="1"/>
  <c r="FV244" i="1"/>
  <c r="FW244" i="1"/>
  <c r="FX244" i="1"/>
  <c r="FY244" i="1"/>
  <c r="FZ244" i="1"/>
  <c r="GA244" i="1"/>
  <c r="GB244" i="1"/>
  <c r="GC244" i="1"/>
  <c r="GD244" i="1"/>
  <c r="GE244" i="1"/>
  <c r="GF244" i="1"/>
  <c r="GG244" i="1"/>
  <c r="GH244" i="1"/>
  <c r="GI244" i="1"/>
  <c r="GJ244" i="1"/>
  <c r="GK244" i="1"/>
  <c r="GL244" i="1"/>
  <c r="GM244" i="1"/>
  <c r="GN244" i="1"/>
  <c r="GO244" i="1"/>
  <c r="GP244" i="1"/>
  <c r="GQ244" i="1"/>
  <c r="GR244" i="1"/>
  <c r="GS244" i="1"/>
  <c r="GT244" i="1"/>
  <c r="AG245" i="1"/>
  <c r="AH245" i="1"/>
  <c r="AI245" i="1"/>
  <c r="AJ245" i="1"/>
  <c r="AK245" i="1"/>
  <c r="AL245" i="1"/>
  <c r="AM245" i="1"/>
  <c r="AN245" i="1"/>
  <c r="AO245" i="1"/>
  <c r="AP245" i="1"/>
  <c r="AQ245" i="1"/>
  <c r="AR245" i="1"/>
  <c r="AS245" i="1"/>
  <c r="AT245" i="1"/>
  <c r="AU245" i="1"/>
  <c r="AV245" i="1"/>
  <c r="AW245" i="1"/>
  <c r="AX245" i="1"/>
  <c r="AY245" i="1"/>
  <c r="AZ245" i="1"/>
  <c r="BA245" i="1"/>
  <c r="BB245" i="1"/>
  <c r="BC245" i="1"/>
  <c r="BD245" i="1"/>
  <c r="BE245" i="1"/>
  <c r="BF245" i="1"/>
  <c r="BG245" i="1"/>
  <c r="BH245" i="1"/>
  <c r="BI245" i="1"/>
  <c r="BJ245" i="1"/>
  <c r="BK245" i="1"/>
  <c r="BL245" i="1"/>
  <c r="BM245" i="1"/>
  <c r="BN245" i="1"/>
  <c r="BO245" i="1"/>
  <c r="BP245" i="1"/>
  <c r="BQ245" i="1"/>
  <c r="BR245" i="1"/>
  <c r="BS245" i="1"/>
  <c r="BT245" i="1"/>
  <c r="BU245" i="1"/>
  <c r="BV245" i="1"/>
  <c r="BW245" i="1"/>
  <c r="BX245" i="1"/>
  <c r="BY245" i="1"/>
  <c r="BZ245" i="1"/>
  <c r="CA245" i="1"/>
  <c r="CB245" i="1"/>
  <c r="CC245" i="1"/>
  <c r="CD245" i="1"/>
  <c r="CE245" i="1"/>
  <c r="CF245" i="1"/>
  <c r="CG245" i="1"/>
  <c r="CH245" i="1"/>
  <c r="CI245" i="1"/>
  <c r="CJ245" i="1"/>
  <c r="CK245" i="1"/>
  <c r="CL245" i="1"/>
  <c r="CM245" i="1"/>
  <c r="CN245" i="1"/>
  <c r="CO245" i="1"/>
  <c r="CP245" i="1"/>
  <c r="CQ245" i="1"/>
  <c r="CR245" i="1"/>
  <c r="CS245" i="1"/>
  <c r="CT245" i="1"/>
  <c r="CU245" i="1"/>
  <c r="CV245" i="1"/>
  <c r="CW245" i="1"/>
  <c r="CX245" i="1"/>
  <c r="CY245" i="1"/>
  <c r="CZ245" i="1"/>
  <c r="DA245" i="1"/>
  <c r="DB245" i="1"/>
  <c r="DC245" i="1"/>
  <c r="DD245" i="1"/>
  <c r="DE245" i="1"/>
  <c r="DF245" i="1"/>
  <c r="DG245" i="1"/>
  <c r="DH245" i="1"/>
  <c r="DI245" i="1"/>
  <c r="DJ245" i="1"/>
  <c r="DK245" i="1"/>
  <c r="DL245" i="1"/>
  <c r="DM245" i="1"/>
  <c r="DN245" i="1"/>
  <c r="DO245" i="1"/>
  <c r="DP245" i="1"/>
  <c r="DQ245" i="1"/>
  <c r="DR245" i="1"/>
  <c r="DS245" i="1"/>
  <c r="DT245" i="1"/>
  <c r="DU245" i="1"/>
  <c r="DV245" i="1"/>
  <c r="DW245" i="1"/>
  <c r="DX245" i="1"/>
  <c r="DY245" i="1"/>
  <c r="DZ245" i="1"/>
  <c r="EA245" i="1"/>
  <c r="EB245" i="1"/>
  <c r="EC245" i="1"/>
  <c r="ED245" i="1"/>
  <c r="EE245" i="1"/>
  <c r="EF245" i="1"/>
  <c r="EG245" i="1"/>
  <c r="EH245" i="1"/>
  <c r="EI245" i="1"/>
  <c r="EJ245" i="1"/>
  <c r="EK245" i="1"/>
  <c r="EL245" i="1"/>
  <c r="EM245" i="1"/>
  <c r="EN245" i="1"/>
  <c r="EO245" i="1"/>
  <c r="EP245" i="1"/>
  <c r="EQ245" i="1"/>
  <c r="ER245" i="1"/>
  <c r="ES245" i="1"/>
  <c r="ET245" i="1"/>
  <c r="EU245" i="1"/>
  <c r="EV245" i="1"/>
  <c r="EW245" i="1"/>
  <c r="EX245" i="1"/>
  <c r="EY245" i="1"/>
  <c r="EZ245" i="1"/>
  <c r="FA245" i="1"/>
  <c r="FB245" i="1"/>
  <c r="FC245" i="1"/>
  <c r="FD245" i="1"/>
  <c r="FE245" i="1"/>
  <c r="FF245" i="1"/>
  <c r="FG245" i="1"/>
  <c r="FH245" i="1"/>
  <c r="FI245" i="1"/>
  <c r="FJ245" i="1"/>
  <c r="FK245" i="1"/>
  <c r="FL245" i="1"/>
  <c r="FM245" i="1"/>
  <c r="FN245" i="1"/>
  <c r="FO245" i="1"/>
  <c r="FP245" i="1"/>
  <c r="FQ245" i="1"/>
  <c r="FR245" i="1"/>
  <c r="FS245" i="1"/>
  <c r="FT245" i="1"/>
  <c r="FU245" i="1"/>
  <c r="FV245" i="1"/>
  <c r="FW245" i="1"/>
  <c r="FX245" i="1"/>
  <c r="FY245" i="1"/>
  <c r="FZ245" i="1"/>
  <c r="GA245" i="1"/>
  <c r="GB245" i="1"/>
  <c r="GC245" i="1"/>
  <c r="GD245" i="1"/>
  <c r="GE245" i="1"/>
  <c r="GF245" i="1"/>
  <c r="GG245" i="1"/>
  <c r="GH245" i="1"/>
  <c r="GI245" i="1"/>
  <c r="GJ245" i="1"/>
  <c r="GK245" i="1"/>
  <c r="GL245" i="1"/>
  <c r="GM245" i="1"/>
  <c r="GN245" i="1"/>
  <c r="GO245" i="1"/>
  <c r="GP245" i="1"/>
  <c r="GQ245" i="1"/>
  <c r="GR245" i="1"/>
  <c r="GS245" i="1"/>
  <c r="GT245" i="1"/>
  <c r="AG246" i="1"/>
  <c r="AH246" i="1"/>
  <c r="AI246" i="1"/>
  <c r="AJ246" i="1"/>
  <c r="AK246" i="1"/>
  <c r="AL246" i="1"/>
  <c r="AM246" i="1"/>
  <c r="AN246" i="1"/>
  <c r="AO246" i="1"/>
  <c r="AP246" i="1"/>
  <c r="AQ246" i="1"/>
  <c r="AR246" i="1"/>
  <c r="AS246" i="1"/>
  <c r="AT246" i="1"/>
  <c r="AU246" i="1"/>
  <c r="AV246" i="1"/>
  <c r="AW246" i="1"/>
  <c r="AX246" i="1"/>
  <c r="AY246" i="1"/>
  <c r="AZ246" i="1"/>
  <c r="BA246" i="1"/>
  <c r="BB246" i="1"/>
  <c r="BC246" i="1"/>
  <c r="BD246" i="1"/>
  <c r="BE246" i="1"/>
  <c r="BF246" i="1"/>
  <c r="BG246" i="1"/>
  <c r="BH246" i="1"/>
  <c r="BI246" i="1"/>
  <c r="BJ246" i="1"/>
  <c r="BK246" i="1"/>
  <c r="BL246" i="1"/>
  <c r="BM246" i="1"/>
  <c r="BN246" i="1"/>
  <c r="BO246" i="1"/>
  <c r="BP246" i="1"/>
  <c r="BQ246" i="1"/>
  <c r="BR246" i="1"/>
  <c r="BS246" i="1"/>
  <c r="BT246" i="1"/>
  <c r="BU246" i="1"/>
  <c r="BV246" i="1"/>
  <c r="BW246" i="1"/>
  <c r="BX246" i="1"/>
  <c r="BY246" i="1"/>
  <c r="BZ246" i="1"/>
  <c r="CA246" i="1"/>
  <c r="CB246" i="1"/>
  <c r="CC246" i="1"/>
  <c r="CD246" i="1"/>
  <c r="CE246" i="1"/>
  <c r="CF246" i="1"/>
  <c r="CG246" i="1"/>
  <c r="CH246" i="1"/>
  <c r="CI246" i="1"/>
  <c r="CJ246" i="1"/>
  <c r="CK246" i="1"/>
  <c r="CL246" i="1"/>
  <c r="CM246" i="1"/>
  <c r="CN246" i="1"/>
  <c r="CO246" i="1"/>
  <c r="CP246" i="1"/>
  <c r="CQ246" i="1"/>
  <c r="CR246" i="1"/>
  <c r="CS246" i="1"/>
  <c r="CT246" i="1"/>
  <c r="CU246" i="1"/>
  <c r="CV246" i="1"/>
  <c r="CW246" i="1"/>
  <c r="CX246" i="1"/>
  <c r="CY246" i="1"/>
  <c r="CZ246" i="1"/>
  <c r="DA246" i="1"/>
  <c r="DB246" i="1"/>
  <c r="DC246" i="1"/>
  <c r="DD246" i="1"/>
  <c r="DE246" i="1"/>
  <c r="DF246" i="1"/>
  <c r="DG246" i="1"/>
  <c r="DH246" i="1"/>
  <c r="DI246" i="1"/>
  <c r="DJ246" i="1"/>
  <c r="DK246" i="1"/>
  <c r="DL246" i="1"/>
  <c r="DM246" i="1"/>
  <c r="DN246" i="1"/>
  <c r="DO246" i="1"/>
  <c r="DP246" i="1"/>
  <c r="DQ246" i="1"/>
  <c r="DR246" i="1"/>
  <c r="DS246" i="1"/>
  <c r="DT246" i="1"/>
  <c r="DU246" i="1"/>
  <c r="DV246" i="1"/>
  <c r="DW246" i="1"/>
  <c r="DX246" i="1"/>
  <c r="DY246" i="1"/>
  <c r="DZ246" i="1"/>
  <c r="EA246" i="1"/>
  <c r="EB246" i="1"/>
  <c r="EC246" i="1"/>
  <c r="ED246" i="1"/>
  <c r="EE246" i="1"/>
  <c r="EF246" i="1"/>
  <c r="EG246" i="1"/>
  <c r="EH246" i="1"/>
  <c r="EI246" i="1"/>
  <c r="EJ246" i="1"/>
  <c r="EK246" i="1"/>
  <c r="EL246" i="1"/>
  <c r="EM246" i="1"/>
  <c r="EN246" i="1"/>
  <c r="EO246" i="1"/>
  <c r="EP246" i="1"/>
  <c r="EQ246" i="1"/>
  <c r="ER246" i="1"/>
  <c r="ES246" i="1"/>
  <c r="ET246" i="1"/>
  <c r="EU246" i="1"/>
  <c r="EV246" i="1"/>
  <c r="EW246" i="1"/>
  <c r="EX246" i="1"/>
  <c r="EY246" i="1"/>
  <c r="EZ246" i="1"/>
  <c r="FA246" i="1"/>
  <c r="FB246" i="1"/>
  <c r="FC246" i="1"/>
  <c r="FD246" i="1"/>
  <c r="FE246" i="1"/>
  <c r="FF246" i="1"/>
  <c r="FG246" i="1"/>
  <c r="FH246" i="1"/>
  <c r="FI246" i="1"/>
  <c r="FJ246" i="1"/>
  <c r="FK246" i="1"/>
  <c r="FL246" i="1"/>
  <c r="FM246" i="1"/>
  <c r="FN246" i="1"/>
  <c r="FO246" i="1"/>
  <c r="FP246" i="1"/>
  <c r="FQ246" i="1"/>
  <c r="FR246" i="1"/>
  <c r="FS246" i="1"/>
  <c r="FT246" i="1"/>
  <c r="FU246" i="1"/>
  <c r="FV246" i="1"/>
  <c r="FW246" i="1"/>
  <c r="FX246" i="1"/>
  <c r="FY246" i="1"/>
  <c r="FZ246" i="1"/>
  <c r="GA246" i="1"/>
  <c r="GB246" i="1"/>
  <c r="GC246" i="1"/>
  <c r="GD246" i="1"/>
  <c r="GE246" i="1"/>
  <c r="GF246" i="1"/>
  <c r="GG246" i="1"/>
  <c r="GH246" i="1"/>
  <c r="GI246" i="1"/>
  <c r="GJ246" i="1"/>
  <c r="GK246" i="1"/>
  <c r="GL246" i="1"/>
  <c r="GM246" i="1"/>
  <c r="GN246" i="1"/>
  <c r="GO246" i="1"/>
  <c r="GP246" i="1"/>
  <c r="GQ246" i="1"/>
  <c r="GR246" i="1"/>
  <c r="GS246" i="1"/>
  <c r="GT246" i="1"/>
  <c r="AG247" i="1"/>
  <c r="AH247" i="1"/>
  <c r="AI247" i="1"/>
  <c r="AJ247" i="1"/>
  <c r="AK247" i="1"/>
  <c r="AL247" i="1"/>
  <c r="AM247" i="1"/>
  <c r="AN247" i="1"/>
  <c r="AO247" i="1"/>
  <c r="AP247" i="1"/>
  <c r="AQ247" i="1"/>
  <c r="AR247" i="1"/>
  <c r="AS247" i="1"/>
  <c r="AT247" i="1"/>
  <c r="AU247" i="1"/>
  <c r="AV247" i="1"/>
  <c r="AW247" i="1"/>
  <c r="AX247" i="1"/>
  <c r="AY247" i="1"/>
  <c r="AZ247" i="1"/>
  <c r="BA247" i="1"/>
  <c r="BB247" i="1"/>
  <c r="BC247" i="1"/>
  <c r="BD247" i="1"/>
  <c r="BE247" i="1"/>
  <c r="BF247" i="1"/>
  <c r="BG247" i="1"/>
  <c r="BH247" i="1"/>
  <c r="BI247" i="1"/>
  <c r="BJ247" i="1"/>
  <c r="BK247" i="1"/>
  <c r="BL247" i="1"/>
  <c r="BM247" i="1"/>
  <c r="BN247" i="1"/>
  <c r="BO247" i="1"/>
  <c r="BP247" i="1"/>
  <c r="BQ247" i="1"/>
  <c r="BR247" i="1"/>
  <c r="BS247" i="1"/>
  <c r="BT247" i="1"/>
  <c r="BU247" i="1"/>
  <c r="BV247" i="1"/>
  <c r="BW247" i="1"/>
  <c r="BX247" i="1"/>
  <c r="BY247" i="1"/>
  <c r="BZ247" i="1"/>
  <c r="CA247" i="1"/>
  <c r="CB247" i="1"/>
  <c r="CC247" i="1"/>
  <c r="CD247" i="1"/>
  <c r="CE247" i="1"/>
  <c r="CF247" i="1"/>
  <c r="CG247" i="1"/>
  <c r="CH247" i="1"/>
  <c r="CI247" i="1"/>
  <c r="CJ247" i="1"/>
  <c r="CK247" i="1"/>
  <c r="CL247" i="1"/>
  <c r="CM247" i="1"/>
  <c r="CN247" i="1"/>
  <c r="CO247" i="1"/>
  <c r="CP247" i="1"/>
  <c r="CQ247" i="1"/>
  <c r="CR247" i="1"/>
  <c r="CS247" i="1"/>
  <c r="CT247" i="1"/>
  <c r="CU247" i="1"/>
  <c r="CV247" i="1"/>
  <c r="CW247" i="1"/>
  <c r="CX247" i="1"/>
  <c r="CY247" i="1"/>
  <c r="CZ247" i="1"/>
  <c r="DA247" i="1"/>
  <c r="DB247" i="1"/>
  <c r="DC247" i="1"/>
  <c r="DD247" i="1"/>
  <c r="DE247" i="1"/>
  <c r="DF247" i="1"/>
  <c r="DG247" i="1"/>
  <c r="DH247" i="1"/>
  <c r="DI247" i="1"/>
  <c r="DJ247" i="1"/>
  <c r="DK247" i="1"/>
  <c r="DL247" i="1"/>
  <c r="DM247" i="1"/>
  <c r="DN247" i="1"/>
  <c r="DO247" i="1"/>
  <c r="DP247" i="1"/>
  <c r="DQ247" i="1"/>
  <c r="DR247" i="1"/>
  <c r="DS247" i="1"/>
  <c r="DT247" i="1"/>
  <c r="DU247" i="1"/>
  <c r="DV247" i="1"/>
  <c r="DW247" i="1"/>
  <c r="DX247" i="1"/>
  <c r="DY247" i="1"/>
  <c r="DZ247" i="1"/>
  <c r="EA247" i="1"/>
  <c r="EB247" i="1"/>
  <c r="EC247" i="1"/>
  <c r="ED247" i="1"/>
  <c r="EE247" i="1"/>
  <c r="EF247" i="1"/>
  <c r="EG247" i="1"/>
  <c r="EH247" i="1"/>
  <c r="EI247" i="1"/>
  <c r="EJ247" i="1"/>
  <c r="EK247" i="1"/>
  <c r="EL247" i="1"/>
  <c r="EM247" i="1"/>
  <c r="EN247" i="1"/>
  <c r="EO247" i="1"/>
  <c r="EP247" i="1"/>
  <c r="EQ247" i="1"/>
  <c r="ER247" i="1"/>
  <c r="ES247" i="1"/>
  <c r="ET247" i="1"/>
  <c r="EU247" i="1"/>
  <c r="EV247" i="1"/>
  <c r="EW247" i="1"/>
  <c r="EX247" i="1"/>
  <c r="EY247" i="1"/>
  <c r="EZ247" i="1"/>
  <c r="FA247" i="1"/>
  <c r="FB247" i="1"/>
  <c r="FC247" i="1"/>
  <c r="FD247" i="1"/>
  <c r="FE247" i="1"/>
  <c r="FF247" i="1"/>
  <c r="FG247" i="1"/>
  <c r="FH247" i="1"/>
  <c r="FI247" i="1"/>
  <c r="FJ247" i="1"/>
  <c r="FK247" i="1"/>
  <c r="FL247" i="1"/>
  <c r="FM247" i="1"/>
  <c r="FN247" i="1"/>
  <c r="FO247" i="1"/>
  <c r="FP247" i="1"/>
  <c r="FQ247" i="1"/>
  <c r="FR247" i="1"/>
  <c r="FS247" i="1"/>
  <c r="FT247" i="1"/>
  <c r="FU247" i="1"/>
  <c r="FV247" i="1"/>
  <c r="FW247" i="1"/>
  <c r="FX247" i="1"/>
  <c r="FY247" i="1"/>
  <c r="FZ247" i="1"/>
  <c r="GA247" i="1"/>
  <c r="GB247" i="1"/>
  <c r="GC247" i="1"/>
  <c r="GD247" i="1"/>
  <c r="GE247" i="1"/>
  <c r="GF247" i="1"/>
  <c r="GG247" i="1"/>
  <c r="GH247" i="1"/>
  <c r="GI247" i="1"/>
  <c r="GJ247" i="1"/>
  <c r="GK247" i="1"/>
  <c r="GL247" i="1"/>
  <c r="GM247" i="1"/>
  <c r="GN247" i="1"/>
  <c r="GO247" i="1"/>
  <c r="GP247" i="1"/>
  <c r="GQ247" i="1"/>
  <c r="GR247" i="1"/>
  <c r="GS247" i="1"/>
  <c r="GT247" i="1"/>
  <c r="AG248" i="1"/>
  <c r="AH248" i="1"/>
  <c r="AI248" i="1"/>
  <c r="AJ248" i="1"/>
  <c r="AK248" i="1"/>
  <c r="AL248" i="1"/>
  <c r="AM248" i="1"/>
  <c r="AN248" i="1"/>
  <c r="AO248" i="1"/>
  <c r="AP248" i="1"/>
  <c r="AQ248" i="1"/>
  <c r="AR248" i="1"/>
  <c r="AS248" i="1"/>
  <c r="AT248" i="1"/>
  <c r="AU248" i="1"/>
  <c r="AV248" i="1"/>
  <c r="AW248" i="1"/>
  <c r="AX248" i="1"/>
  <c r="AY248" i="1"/>
  <c r="AZ248" i="1"/>
  <c r="BA248" i="1"/>
  <c r="BB248" i="1"/>
  <c r="BC248" i="1"/>
  <c r="BD248" i="1"/>
  <c r="BE248" i="1"/>
  <c r="BF248" i="1"/>
  <c r="BG248" i="1"/>
  <c r="BH248" i="1"/>
  <c r="BI248" i="1"/>
  <c r="BJ248" i="1"/>
  <c r="BK248" i="1"/>
  <c r="BL248" i="1"/>
  <c r="BM248" i="1"/>
  <c r="BN248" i="1"/>
  <c r="BO248" i="1"/>
  <c r="BP248" i="1"/>
  <c r="BQ248" i="1"/>
  <c r="BR248" i="1"/>
  <c r="BS248" i="1"/>
  <c r="BT248" i="1"/>
  <c r="BU248" i="1"/>
  <c r="BV248" i="1"/>
  <c r="BW248" i="1"/>
  <c r="BX248" i="1"/>
  <c r="BY248" i="1"/>
  <c r="BZ248" i="1"/>
  <c r="CA248" i="1"/>
  <c r="CB248" i="1"/>
  <c r="CC248" i="1"/>
  <c r="CD248" i="1"/>
  <c r="CE248" i="1"/>
  <c r="CF248" i="1"/>
  <c r="CG248" i="1"/>
  <c r="CH248" i="1"/>
  <c r="CI248" i="1"/>
  <c r="CJ248" i="1"/>
  <c r="CK248" i="1"/>
  <c r="CL248" i="1"/>
  <c r="CM248" i="1"/>
  <c r="CN248" i="1"/>
  <c r="CO248" i="1"/>
  <c r="CP248" i="1"/>
  <c r="CQ248" i="1"/>
  <c r="CR248" i="1"/>
  <c r="CS248" i="1"/>
  <c r="CT248" i="1"/>
  <c r="CU248" i="1"/>
  <c r="CV248" i="1"/>
  <c r="CW248" i="1"/>
  <c r="CX248" i="1"/>
  <c r="CY248" i="1"/>
  <c r="CZ248" i="1"/>
  <c r="DA248" i="1"/>
  <c r="DB248" i="1"/>
  <c r="DC248" i="1"/>
  <c r="DD248" i="1"/>
  <c r="DE248" i="1"/>
  <c r="DF248" i="1"/>
  <c r="DG248" i="1"/>
  <c r="DH248" i="1"/>
  <c r="DI248" i="1"/>
  <c r="DJ248" i="1"/>
  <c r="DK248" i="1"/>
  <c r="DL248" i="1"/>
  <c r="DM248" i="1"/>
  <c r="DN248" i="1"/>
  <c r="DO248" i="1"/>
  <c r="DP248" i="1"/>
  <c r="DQ248" i="1"/>
  <c r="DR248" i="1"/>
  <c r="DS248" i="1"/>
  <c r="DT248" i="1"/>
  <c r="DU248" i="1"/>
  <c r="DV248" i="1"/>
  <c r="DW248" i="1"/>
  <c r="DX248" i="1"/>
  <c r="DY248" i="1"/>
  <c r="DZ248" i="1"/>
  <c r="EA248" i="1"/>
  <c r="EB248" i="1"/>
  <c r="EC248" i="1"/>
  <c r="ED248" i="1"/>
  <c r="EE248" i="1"/>
  <c r="EF248" i="1"/>
  <c r="EG248" i="1"/>
  <c r="EH248" i="1"/>
  <c r="EI248" i="1"/>
  <c r="EJ248" i="1"/>
  <c r="EK248" i="1"/>
  <c r="EL248" i="1"/>
  <c r="EM248" i="1"/>
  <c r="EN248" i="1"/>
  <c r="EO248" i="1"/>
  <c r="EP248" i="1"/>
  <c r="EQ248" i="1"/>
  <c r="ER248" i="1"/>
  <c r="ES248" i="1"/>
  <c r="ET248" i="1"/>
  <c r="EU248" i="1"/>
  <c r="EV248" i="1"/>
  <c r="EW248" i="1"/>
  <c r="EX248" i="1"/>
  <c r="EY248" i="1"/>
  <c r="EZ248" i="1"/>
  <c r="FA248" i="1"/>
  <c r="FB248" i="1"/>
  <c r="FC248" i="1"/>
  <c r="FD248" i="1"/>
  <c r="FE248" i="1"/>
  <c r="FF248" i="1"/>
  <c r="FG248" i="1"/>
  <c r="FH248" i="1"/>
  <c r="FI248" i="1"/>
  <c r="FJ248" i="1"/>
  <c r="FK248" i="1"/>
  <c r="FL248" i="1"/>
  <c r="FM248" i="1"/>
  <c r="FN248" i="1"/>
  <c r="FO248" i="1"/>
  <c r="FP248" i="1"/>
  <c r="FQ248" i="1"/>
  <c r="FR248" i="1"/>
  <c r="FS248" i="1"/>
  <c r="FT248" i="1"/>
  <c r="FU248" i="1"/>
  <c r="FV248" i="1"/>
  <c r="FW248" i="1"/>
  <c r="FX248" i="1"/>
  <c r="FY248" i="1"/>
  <c r="FZ248" i="1"/>
  <c r="GA248" i="1"/>
  <c r="GB248" i="1"/>
  <c r="GC248" i="1"/>
  <c r="GD248" i="1"/>
  <c r="GE248" i="1"/>
  <c r="GF248" i="1"/>
  <c r="GG248" i="1"/>
  <c r="GH248" i="1"/>
  <c r="GI248" i="1"/>
  <c r="GJ248" i="1"/>
  <c r="GK248" i="1"/>
  <c r="GL248" i="1"/>
  <c r="GM248" i="1"/>
  <c r="GN248" i="1"/>
  <c r="GO248" i="1"/>
  <c r="GP248" i="1"/>
  <c r="GQ248" i="1"/>
  <c r="GR248" i="1"/>
  <c r="GS248" i="1"/>
  <c r="GT248" i="1"/>
  <c r="AG249" i="1"/>
  <c r="AH249" i="1"/>
  <c r="AI249" i="1"/>
  <c r="AJ249" i="1"/>
  <c r="AK249" i="1"/>
  <c r="AL249" i="1"/>
  <c r="AM249" i="1"/>
  <c r="AN249" i="1"/>
  <c r="AO249" i="1"/>
  <c r="AP249" i="1"/>
  <c r="AQ249" i="1"/>
  <c r="AR249" i="1"/>
  <c r="AS249" i="1"/>
  <c r="AT249" i="1"/>
  <c r="AU249" i="1"/>
  <c r="AV249" i="1"/>
  <c r="AW249" i="1"/>
  <c r="AX249" i="1"/>
  <c r="AY249" i="1"/>
  <c r="AZ249" i="1"/>
  <c r="BA249" i="1"/>
  <c r="BB249" i="1"/>
  <c r="BC249" i="1"/>
  <c r="BD249" i="1"/>
  <c r="BE249" i="1"/>
  <c r="BF249" i="1"/>
  <c r="BG249" i="1"/>
  <c r="BH249" i="1"/>
  <c r="BI249" i="1"/>
  <c r="BJ249" i="1"/>
  <c r="BK249" i="1"/>
  <c r="BL249" i="1"/>
  <c r="BM249" i="1"/>
  <c r="BN249" i="1"/>
  <c r="BO249" i="1"/>
  <c r="BP249" i="1"/>
  <c r="BQ249" i="1"/>
  <c r="BR249" i="1"/>
  <c r="BS249" i="1"/>
  <c r="BT249" i="1"/>
  <c r="BU249" i="1"/>
  <c r="BV249" i="1"/>
  <c r="BW249" i="1"/>
  <c r="BX249" i="1"/>
  <c r="BY249" i="1"/>
  <c r="BZ249" i="1"/>
  <c r="CA249" i="1"/>
  <c r="CB249" i="1"/>
  <c r="CC249" i="1"/>
  <c r="CD249" i="1"/>
  <c r="CE249" i="1"/>
  <c r="CF249" i="1"/>
  <c r="CG249" i="1"/>
  <c r="CH249" i="1"/>
  <c r="CI249" i="1"/>
  <c r="CJ249" i="1"/>
  <c r="CK249" i="1"/>
  <c r="CL249" i="1"/>
  <c r="CM249" i="1"/>
  <c r="CN249" i="1"/>
  <c r="CO249" i="1"/>
  <c r="CP249" i="1"/>
  <c r="CQ249" i="1"/>
  <c r="CR249" i="1"/>
  <c r="CS249" i="1"/>
  <c r="CT249" i="1"/>
  <c r="CU249" i="1"/>
  <c r="CV249" i="1"/>
  <c r="CW249" i="1"/>
  <c r="CX249" i="1"/>
  <c r="CY249" i="1"/>
  <c r="CZ249" i="1"/>
  <c r="DA249" i="1"/>
  <c r="DB249" i="1"/>
  <c r="DC249" i="1"/>
  <c r="DD249" i="1"/>
  <c r="DE249" i="1"/>
  <c r="DF249" i="1"/>
  <c r="DG249" i="1"/>
  <c r="DH249" i="1"/>
  <c r="DI249" i="1"/>
  <c r="DJ249" i="1"/>
  <c r="DK249" i="1"/>
  <c r="DL249" i="1"/>
  <c r="DM249" i="1"/>
  <c r="DN249" i="1"/>
  <c r="DO249" i="1"/>
  <c r="DP249" i="1"/>
  <c r="DQ249" i="1"/>
  <c r="DR249" i="1"/>
  <c r="DS249" i="1"/>
  <c r="DT249" i="1"/>
  <c r="DU249" i="1"/>
  <c r="DV249" i="1"/>
  <c r="DW249" i="1"/>
  <c r="DX249" i="1"/>
  <c r="DY249" i="1"/>
  <c r="DZ249" i="1"/>
  <c r="EA249" i="1"/>
  <c r="EB249" i="1"/>
  <c r="EC249" i="1"/>
  <c r="ED249" i="1"/>
  <c r="EE249" i="1"/>
  <c r="EF249" i="1"/>
  <c r="EG249" i="1"/>
  <c r="EH249" i="1"/>
  <c r="EI249" i="1"/>
  <c r="EJ249" i="1"/>
  <c r="EK249" i="1"/>
  <c r="EL249" i="1"/>
  <c r="EM249" i="1"/>
  <c r="EN249" i="1"/>
  <c r="EO249" i="1"/>
  <c r="EP249" i="1"/>
  <c r="EQ249" i="1"/>
  <c r="ER249" i="1"/>
  <c r="ES249" i="1"/>
  <c r="ET249" i="1"/>
  <c r="EU249" i="1"/>
  <c r="EV249" i="1"/>
  <c r="EW249" i="1"/>
  <c r="EX249" i="1"/>
  <c r="EY249" i="1"/>
  <c r="EZ249" i="1"/>
  <c r="FA249" i="1"/>
  <c r="FB249" i="1"/>
  <c r="FC249" i="1"/>
  <c r="FD249" i="1"/>
  <c r="FE249" i="1"/>
  <c r="FF249" i="1"/>
  <c r="FG249" i="1"/>
  <c r="FH249" i="1"/>
  <c r="FI249" i="1"/>
  <c r="FJ249" i="1"/>
  <c r="FK249" i="1"/>
  <c r="FL249" i="1"/>
  <c r="FM249" i="1"/>
  <c r="FN249" i="1"/>
  <c r="FO249" i="1"/>
  <c r="FP249" i="1"/>
  <c r="FQ249" i="1"/>
  <c r="FR249" i="1"/>
  <c r="FS249" i="1"/>
  <c r="FT249" i="1"/>
  <c r="FU249" i="1"/>
  <c r="FV249" i="1"/>
  <c r="FW249" i="1"/>
  <c r="FX249" i="1"/>
  <c r="FY249" i="1"/>
  <c r="FZ249" i="1"/>
  <c r="GA249" i="1"/>
  <c r="GB249" i="1"/>
  <c r="GC249" i="1"/>
  <c r="GD249" i="1"/>
  <c r="GE249" i="1"/>
  <c r="GF249" i="1"/>
  <c r="GG249" i="1"/>
  <c r="GH249" i="1"/>
  <c r="GI249" i="1"/>
  <c r="GJ249" i="1"/>
  <c r="GK249" i="1"/>
  <c r="GL249" i="1"/>
  <c r="GM249" i="1"/>
  <c r="GN249" i="1"/>
  <c r="GO249" i="1"/>
  <c r="GP249" i="1"/>
  <c r="GQ249" i="1"/>
  <c r="GR249" i="1"/>
  <c r="GS249" i="1"/>
  <c r="GT249" i="1"/>
  <c r="AG250" i="1"/>
  <c r="AH250" i="1"/>
  <c r="AI250" i="1"/>
  <c r="AJ250" i="1"/>
  <c r="AK250" i="1"/>
  <c r="AL250" i="1"/>
  <c r="AM250" i="1"/>
  <c r="AN250" i="1"/>
  <c r="AO250" i="1"/>
  <c r="AP250" i="1"/>
  <c r="AQ250" i="1"/>
  <c r="AR250" i="1"/>
  <c r="AS250" i="1"/>
  <c r="AT250" i="1"/>
  <c r="AU250" i="1"/>
  <c r="AV250" i="1"/>
  <c r="AW250" i="1"/>
  <c r="AX250" i="1"/>
  <c r="AY250" i="1"/>
  <c r="AZ250" i="1"/>
  <c r="BA250" i="1"/>
  <c r="BB250" i="1"/>
  <c r="BC250" i="1"/>
  <c r="BD250" i="1"/>
  <c r="BE250" i="1"/>
  <c r="BF250" i="1"/>
  <c r="BG250" i="1"/>
  <c r="BH250" i="1"/>
  <c r="BI250" i="1"/>
  <c r="BJ250" i="1"/>
  <c r="BK250" i="1"/>
  <c r="BL250" i="1"/>
  <c r="BM250" i="1"/>
  <c r="BN250" i="1"/>
  <c r="BO250" i="1"/>
  <c r="BP250" i="1"/>
  <c r="BQ250" i="1"/>
  <c r="BR250" i="1"/>
  <c r="BS250" i="1"/>
  <c r="BT250" i="1"/>
  <c r="BU250" i="1"/>
  <c r="BV250" i="1"/>
  <c r="BW250" i="1"/>
  <c r="BX250" i="1"/>
  <c r="BY250" i="1"/>
  <c r="BZ250" i="1"/>
  <c r="CA250" i="1"/>
  <c r="CB250" i="1"/>
  <c r="CC250" i="1"/>
  <c r="CD250" i="1"/>
  <c r="CE250" i="1"/>
  <c r="CF250" i="1"/>
  <c r="CG250" i="1"/>
  <c r="CH250" i="1"/>
  <c r="CI250" i="1"/>
  <c r="CJ250" i="1"/>
  <c r="CK250" i="1"/>
  <c r="CL250" i="1"/>
  <c r="CM250" i="1"/>
  <c r="CN250" i="1"/>
  <c r="CO250" i="1"/>
  <c r="CP250" i="1"/>
  <c r="CQ250" i="1"/>
  <c r="CR250" i="1"/>
  <c r="CS250" i="1"/>
  <c r="CT250" i="1"/>
  <c r="CU250" i="1"/>
  <c r="CV250" i="1"/>
  <c r="CW250" i="1"/>
  <c r="CX250" i="1"/>
  <c r="CY250" i="1"/>
  <c r="CZ250" i="1"/>
  <c r="DA250" i="1"/>
  <c r="DB250" i="1"/>
  <c r="DC250" i="1"/>
  <c r="DD250" i="1"/>
  <c r="DE250" i="1"/>
  <c r="DF250" i="1"/>
  <c r="DG250" i="1"/>
  <c r="DH250" i="1"/>
  <c r="DI250" i="1"/>
  <c r="DJ250" i="1"/>
  <c r="DK250" i="1"/>
  <c r="DL250" i="1"/>
  <c r="DM250" i="1"/>
  <c r="DN250" i="1"/>
  <c r="DO250" i="1"/>
  <c r="DP250" i="1"/>
  <c r="DQ250" i="1"/>
  <c r="DR250" i="1"/>
  <c r="DS250" i="1"/>
  <c r="DT250" i="1"/>
  <c r="DU250" i="1"/>
  <c r="DV250" i="1"/>
  <c r="DW250" i="1"/>
  <c r="DX250" i="1"/>
  <c r="DY250" i="1"/>
  <c r="DZ250" i="1"/>
  <c r="EA250" i="1"/>
  <c r="EB250" i="1"/>
  <c r="EC250" i="1"/>
  <c r="ED250" i="1"/>
  <c r="EE250" i="1"/>
  <c r="EF250" i="1"/>
  <c r="EG250" i="1"/>
  <c r="EH250" i="1"/>
  <c r="EI250" i="1"/>
  <c r="EJ250" i="1"/>
  <c r="EK250" i="1"/>
  <c r="EL250" i="1"/>
  <c r="EM250" i="1"/>
  <c r="EN250" i="1"/>
  <c r="EO250" i="1"/>
  <c r="EP250" i="1"/>
  <c r="EQ250" i="1"/>
  <c r="ER250" i="1"/>
  <c r="ES250" i="1"/>
  <c r="ET250" i="1"/>
  <c r="EU250" i="1"/>
  <c r="EV250" i="1"/>
  <c r="EW250" i="1"/>
  <c r="EX250" i="1"/>
  <c r="EY250" i="1"/>
  <c r="EZ250" i="1"/>
  <c r="FA250" i="1"/>
  <c r="FB250" i="1"/>
  <c r="FC250" i="1"/>
  <c r="FD250" i="1"/>
  <c r="FE250" i="1"/>
  <c r="FF250" i="1"/>
  <c r="FG250" i="1"/>
  <c r="FH250" i="1"/>
  <c r="FI250" i="1"/>
  <c r="FJ250" i="1"/>
  <c r="FK250" i="1"/>
  <c r="FL250" i="1"/>
  <c r="FM250" i="1"/>
  <c r="FN250" i="1"/>
  <c r="FO250" i="1"/>
  <c r="FP250" i="1"/>
  <c r="FQ250" i="1"/>
  <c r="FR250" i="1"/>
  <c r="FS250" i="1"/>
  <c r="FT250" i="1"/>
  <c r="FU250" i="1"/>
  <c r="FV250" i="1"/>
  <c r="FW250" i="1"/>
  <c r="FX250" i="1"/>
  <c r="FY250" i="1"/>
  <c r="FZ250" i="1"/>
  <c r="GA250" i="1"/>
  <c r="GB250" i="1"/>
  <c r="GC250" i="1"/>
  <c r="GD250" i="1"/>
  <c r="GE250" i="1"/>
  <c r="GF250" i="1"/>
  <c r="GG250" i="1"/>
  <c r="GH250" i="1"/>
  <c r="GI250" i="1"/>
  <c r="GJ250" i="1"/>
  <c r="GK250" i="1"/>
  <c r="GL250" i="1"/>
  <c r="GM250" i="1"/>
  <c r="GN250" i="1"/>
  <c r="GO250" i="1"/>
  <c r="GP250" i="1"/>
  <c r="GQ250" i="1"/>
  <c r="GR250" i="1"/>
  <c r="GS250" i="1"/>
  <c r="GT250" i="1"/>
  <c r="AG251" i="1"/>
  <c r="AH251" i="1"/>
  <c r="AI251" i="1"/>
  <c r="AJ251" i="1"/>
  <c r="AK251" i="1"/>
  <c r="AL251" i="1"/>
  <c r="AM251" i="1"/>
  <c r="AN251" i="1"/>
  <c r="AO251" i="1"/>
  <c r="AP251" i="1"/>
  <c r="AQ251" i="1"/>
  <c r="AR251" i="1"/>
  <c r="AS251" i="1"/>
  <c r="AT251" i="1"/>
  <c r="AU251" i="1"/>
  <c r="AV251" i="1"/>
  <c r="AW251" i="1"/>
  <c r="AX251" i="1"/>
  <c r="AY251" i="1"/>
  <c r="AZ251" i="1"/>
  <c r="BA251" i="1"/>
  <c r="BB251" i="1"/>
  <c r="BC251" i="1"/>
  <c r="BD251" i="1"/>
  <c r="BE251" i="1"/>
  <c r="BF251" i="1"/>
  <c r="BG251" i="1"/>
  <c r="BH251" i="1"/>
  <c r="BI251" i="1"/>
  <c r="BJ251" i="1"/>
  <c r="BK251" i="1"/>
  <c r="BL251" i="1"/>
  <c r="BM251" i="1"/>
  <c r="BN251" i="1"/>
  <c r="BO251" i="1"/>
  <c r="BP251" i="1"/>
  <c r="BQ251" i="1"/>
  <c r="BR251" i="1"/>
  <c r="BS251" i="1"/>
  <c r="BT251" i="1"/>
  <c r="BU251" i="1"/>
  <c r="BV251" i="1"/>
  <c r="BW251" i="1"/>
  <c r="BX251" i="1"/>
  <c r="BY251" i="1"/>
  <c r="BZ251" i="1"/>
  <c r="CA251" i="1"/>
  <c r="CB251" i="1"/>
  <c r="CC251" i="1"/>
  <c r="CD251" i="1"/>
  <c r="CE251" i="1"/>
  <c r="CF251" i="1"/>
  <c r="CG251" i="1"/>
  <c r="CH251" i="1"/>
  <c r="CI251" i="1"/>
  <c r="CJ251" i="1"/>
  <c r="CK251" i="1"/>
  <c r="CL251" i="1"/>
  <c r="CM251" i="1"/>
  <c r="CN251" i="1"/>
  <c r="CO251" i="1"/>
  <c r="CP251" i="1"/>
  <c r="CQ251" i="1"/>
  <c r="CR251" i="1"/>
  <c r="CS251" i="1"/>
  <c r="CT251" i="1"/>
  <c r="CU251" i="1"/>
  <c r="CV251" i="1"/>
  <c r="CW251" i="1"/>
  <c r="CX251" i="1"/>
  <c r="CY251" i="1"/>
  <c r="CZ251" i="1"/>
  <c r="DA251" i="1"/>
  <c r="DB251" i="1"/>
  <c r="DC251" i="1"/>
  <c r="DD251" i="1"/>
  <c r="DE251" i="1"/>
  <c r="DF251" i="1"/>
  <c r="DG251" i="1"/>
  <c r="DH251" i="1"/>
  <c r="DI251" i="1"/>
  <c r="DJ251" i="1"/>
  <c r="DK251" i="1"/>
  <c r="DL251" i="1"/>
  <c r="DM251" i="1"/>
  <c r="DN251" i="1"/>
  <c r="DO251" i="1"/>
  <c r="DP251" i="1"/>
  <c r="DQ251" i="1"/>
  <c r="DR251" i="1"/>
  <c r="DS251" i="1"/>
  <c r="DT251" i="1"/>
  <c r="DU251" i="1"/>
  <c r="DV251" i="1"/>
  <c r="DW251" i="1"/>
  <c r="DX251" i="1"/>
  <c r="DY251" i="1"/>
  <c r="DZ251" i="1"/>
  <c r="EA251" i="1"/>
  <c r="EB251" i="1"/>
  <c r="EC251" i="1"/>
  <c r="ED251" i="1"/>
  <c r="EE251" i="1"/>
  <c r="EF251" i="1"/>
  <c r="EG251" i="1"/>
  <c r="EH251" i="1"/>
  <c r="EI251" i="1"/>
  <c r="EJ251" i="1"/>
  <c r="EK251" i="1"/>
  <c r="EL251" i="1"/>
  <c r="EM251" i="1"/>
  <c r="EN251" i="1"/>
  <c r="EO251" i="1"/>
  <c r="EP251" i="1"/>
  <c r="EQ251" i="1"/>
  <c r="ER251" i="1"/>
  <c r="ES251" i="1"/>
  <c r="ET251" i="1"/>
  <c r="EU251" i="1"/>
  <c r="EV251" i="1"/>
  <c r="EW251" i="1"/>
  <c r="EX251" i="1"/>
  <c r="EY251" i="1"/>
  <c r="EZ251" i="1"/>
  <c r="FA251" i="1"/>
  <c r="FB251" i="1"/>
  <c r="FC251" i="1"/>
  <c r="FD251" i="1"/>
  <c r="FE251" i="1"/>
  <c r="FF251" i="1"/>
  <c r="FG251" i="1"/>
  <c r="FH251" i="1"/>
  <c r="FI251" i="1"/>
  <c r="FJ251" i="1"/>
  <c r="FK251" i="1"/>
  <c r="FL251" i="1"/>
  <c r="FM251" i="1"/>
  <c r="FN251" i="1"/>
  <c r="FO251" i="1"/>
  <c r="FP251" i="1"/>
  <c r="FQ251" i="1"/>
  <c r="FR251" i="1"/>
  <c r="FS251" i="1"/>
  <c r="FT251" i="1"/>
  <c r="FU251" i="1"/>
  <c r="FV251" i="1"/>
  <c r="FW251" i="1"/>
  <c r="FX251" i="1"/>
  <c r="FY251" i="1"/>
  <c r="FZ251" i="1"/>
  <c r="GA251" i="1"/>
  <c r="GB251" i="1"/>
  <c r="GC251" i="1"/>
  <c r="GD251" i="1"/>
  <c r="GE251" i="1"/>
  <c r="GF251" i="1"/>
  <c r="GG251" i="1"/>
  <c r="GH251" i="1"/>
  <c r="GI251" i="1"/>
  <c r="GJ251" i="1"/>
  <c r="GK251" i="1"/>
  <c r="GL251" i="1"/>
  <c r="GM251" i="1"/>
  <c r="GN251" i="1"/>
  <c r="GO251" i="1"/>
  <c r="GP251" i="1"/>
  <c r="GQ251" i="1"/>
  <c r="GR251" i="1"/>
  <c r="GS251" i="1"/>
  <c r="GT251" i="1"/>
  <c r="AG252" i="1"/>
  <c r="AH252" i="1"/>
  <c r="AI252" i="1"/>
  <c r="AJ252" i="1"/>
  <c r="AK252" i="1"/>
  <c r="AL252" i="1"/>
  <c r="AM252" i="1"/>
  <c r="AN252" i="1"/>
  <c r="AO252" i="1"/>
  <c r="AP252" i="1"/>
  <c r="AQ252" i="1"/>
  <c r="AR252" i="1"/>
  <c r="AS252" i="1"/>
  <c r="AT252" i="1"/>
  <c r="AU252" i="1"/>
  <c r="AV252" i="1"/>
  <c r="AW252" i="1"/>
  <c r="AX252" i="1"/>
  <c r="AY252" i="1"/>
  <c r="AZ252" i="1"/>
  <c r="BA252" i="1"/>
  <c r="BB252" i="1"/>
  <c r="BC252" i="1"/>
  <c r="BD252" i="1"/>
  <c r="BE252" i="1"/>
  <c r="BF252" i="1"/>
  <c r="BG252" i="1"/>
  <c r="BH252" i="1"/>
  <c r="BI252" i="1"/>
  <c r="BJ252" i="1"/>
  <c r="BK252" i="1"/>
  <c r="BL252" i="1"/>
  <c r="BM252" i="1"/>
  <c r="BN252" i="1"/>
  <c r="BO252" i="1"/>
  <c r="BP252" i="1"/>
  <c r="BQ252" i="1"/>
  <c r="BR252" i="1"/>
  <c r="BS252" i="1"/>
  <c r="BT252" i="1"/>
  <c r="BU252" i="1"/>
  <c r="BV252" i="1"/>
  <c r="BW252" i="1"/>
  <c r="BX252" i="1"/>
  <c r="BY252" i="1"/>
  <c r="BZ252" i="1"/>
  <c r="CA252" i="1"/>
  <c r="CB252" i="1"/>
  <c r="CC252" i="1"/>
  <c r="CD252" i="1"/>
  <c r="CE252" i="1"/>
  <c r="CF252" i="1"/>
  <c r="CG252" i="1"/>
  <c r="CH252" i="1"/>
  <c r="CI252" i="1"/>
  <c r="CJ252" i="1"/>
  <c r="CK252" i="1"/>
  <c r="CL252" i="1"/>
  <c r="CM252" i="1"/>
  <c r="CN252" i="1"/>
  <c r="CO252" i="1"/>
  <c r="CP252" i="1"/>
  <c r="CQ252" i="1"/>
  <c r="CR252" i="1"/>
  <c r="CS252" i="1"/>
  <c r="CT252" i="1"/>
  <c r="CU252" i="1"/>
  <c r="CV252" i="1"/>
  <c r="CW252" i="1"/>
  <c r="CX252" i="1"/>
  <c r="CY252" i="1"/>
  <c r="CZ252" i="1"/>
  <c r="DA252" i="1"/>
  <c r="DB252" i="1"/>
  <c r="DC252" i="1"/>
  <c r="DD252" i="1"/>
  <c r="DE252" i="1"/>
  <c r="DF252" i="1"/>
  <c r="DG252" i="1"/>
  <c r="DH252" i="1"/>
  <c r="DI252" i="1"/>
  <c r="DJ252" i="1"/>
  <c r="DK252" i="1"/>
  <c r="DL252" i="1"/>
  <c r="DM252" i="1"/>
  <c r="DN252" i="1"/>
  <c r="DO252" i="1"/>
  <c r="DP252" i="1"/>
  <c r="DQ252" i="1"/>
  <c r="DR252" i="1"/>
  <c r="DS252" i="1"/>
  <c r="DT252" i="1"/>
  <c r="DU252" i="1"/>
  <c r="DV252" i="1"/>
  <c r="DW252" i="1"/>
  <c r="DX252" i="1"/>
  <c r="DY252" i="1"/>
  <c r="DZ252" i="1"/>
  <c r="EA252" i="1"/>
  <c r="EB252" i="1"/>
  <c r="EC252" i="1"/>
  <c r="ED252" i="1"/>
  <c r="EE252" i="1"/>
  <c r="EF252" i="1"/>
  <c r="EG252" i="1"/>
  <c r="EH252" i="1"/>
  <c r="EI252" i="1"/>
  <c r="EJ252" i="1"/>
  <c r="EK252" i="1"/>
  <c r="EL252" i="1"/>
  <c r="EM252" i="1"/>
  <c r="EN252" i="1"/>
  <c r="EO252" i="1"/>
  <c r="EP252" i="1"/>
  <c r="EQ252" i="1"/>
  <c r="ER252" i="1"/>
  <c r="ES252" i="1"/>
  <c r="ET252" i="1"/>
  <c r="EU252" i="1"/>
  <c r="EV252" i="1"/>
  <c r="EW252" i="1"/>
  <c r="EX252" i="1"/>
  <c r="EY252" i="1"/>
  <c r="EZ252" i="1"/>
  <c r="FA252" i="1"/>
  <c r="FB252" i="1"/>
  <c r="FC252" i="1"/>
  <c r="FD252" i="1"/>
  <c r="FE252" i="1"/>
  <c r="FF252" i="1"/>
  <c r="FG252" i="1"/>
  <c r="FH252" i="1"/>
  <c r="FI252" i="1"/>
  <c r="FJ252" i="1"/>
  <c r="FK252" i="1"/>
  <c r="FL252" i="1"/>
  <c r="FM252" i="1"/>
  <c r="FN252" i="1"/>
  <c r="FO252" i="1"/>
  <c r="FP252" i="1"/>
  <c r="FQ252" i="1"/>
  <c r="FR252" i="1"/>
  <c r="FS252" i="1"/>
  <c r="FT252" i="1"/>
  <c r="FU252" i="1"/>
  <c r="FV252" i="1"/>
  <c r="FW252" i="1"/>
  <c r="FX252" i="1"/>
  <c r="FY252" i="1"/>
  <c r="FZ252" i="1"/>
  <c r="GA252" i="1"/>
  <c r="GB252" i="1"/>
  <c r="GC252" i="1"/>
  <c r="GD252" i="1"/>
  <c r="GE252" i="1"/>
  <c r="GF252" i="1"/>
  <c r="GG252" i="1"/>
  <c r="GH252" i="1"/>
  <c r="GI252" i="1"/>
  <c r="GJ252" i="1"/>
  <c r="GK252" i="1"/>
  <c r="GL252" i="1"/>
  <c r="GM252" i="1"/>
  <c r="GN252" i="1"/>
  <c r="GO252" i="1"/>
  <c r="GP252" i="1"/>
  <c r="GQ252" i="1"/>
  <c r="GR252" i="1"/>
  <c r="GS252" i="1"/>
  <c r="GT252" i="1"/>
  <c r="AG253" i="1"/>
  <c r="AH253" i="1"/>
  <c r="AI253" i="1"/>
  <c r="AJ253" i="1"/>
  <c r="AK253" i="1"/>
  <c r="AL253" i="1"/>
  <c r="AM253" i="1"/>
  <c r="AN253" i="1"/>
  <c r="AO253" i="1"/>
  <c r="AP253" i="1"/>
  <c r="AQ253" i="1"/>
  <c r="AR253" i="1"/>
  <c r="AS253" i="1"/>
  <c r="AT253" i="1"/>
  <c r="AU253" i="1"/>
  <c r="AV253" i="1"/>
  <c r="AW253" i="1"/>
  <c r="AX253" i="1"/>
  <c r="AY253" i="1"/>
  <c r="AZ253" i="1"/>
  <c r="BA253" i="1"/>
  <c r="BB253" i="1"/>
  <c r="BC253" i="1"/>
  <c r="BD253" i="1"/>
  <c r="BE253" i="1"/>
  <c r="BF253" i="1"/>
  <c r="BG253" i="1"/>
  <c r="BH253" i="1"/>
  <c r="BI253" i="1"/>
  <c r="BJ253" i="1"/>
  <c r="BK253" i="1"/>
  <c r="BL253" i="1"/>
  <c r="BM253" i="1"/>
  <c r="BN253" i="1"/>
  <c r="BO253" i="1"/>
  <c r="BP253" i="1"/>
  <c r="BQ253" i="1"/>
  <c r="BR253" i="1"/>
  <c r="BS253" i="1"/>
  <c r="BT253" i="1"/>
  <c r="BU253" i="1"/>
  <c r="BV253" i="1"/>
  <c r="BW253" i="1"/>
  <c r="BX253" i="1"/>
  <c r="BY253" i="1"/>
  <c r="BZ253" i="1"/>
  <c r="CA253" i="1"/>
  <c r="CB253" i="1"/>
  <c r="CC253" i="1"/>
  <c r="CD253" i="1"/>
  <c r="CE253" i="1"/>
  <c r="CF253" i="1"/>
  <c r="CG253" i="1"/>
  <c r="CH253" i="1"/>
  <c r="CI253" i="1"/>
  <c r="CJ253" i="1"/>
  <c r="CK253" i="1"/>
  <c r="CL253" i="1"/>
  <c r="CM253" i="1"/>
  <c r="CN253" i="1"/>
  <c r="CO253" i="1"/>
  <c r="CP253" i="1"/>
  <c r="CQ253" i="1"/>
  <c r="CR253" i="1"/>
  <c r="CS253" i="1"/>
  <c r="CT253" i="1"/>
  <c r="CU253" i="1"/>
  <c r="CV253" i="1"/>
  <c r="CW253" i="1"/>
  <c r="CX253" i="1"/>
  <c r="CY253" i="1"/>
  <c r="CZ253" i="1"/>
  <c r="DA253" i="1"/>
  <c r="DB253" i="1"/>
  <c r="DC253" i="1"/>
  <c r="DD253" i="1"/>
  <c r="DE253" i="1"/>
  <c r="DF253" i="1"/>
  <c r="DG253" i="1"/>
  <c r="DH253" i="1"/>
  <c r="DI253" i="1"/>
  <c r="DJ253" i="1"/>
  <c r="DK253" i="1"/>
  <c r="DL253" i="1"/>
  <c r="DM253" i="1"/>
  <c r="DN253" i="1"/>
  <c r="DO253" i="1"/>
  <c r="DP253" i="1"/>
  <c r="DQ253" i="1"/>
  <c r="DR253" i="1"/>
  <c r="DS253" i="1"/>
  <c r="DT253" i="1"/>
  <c r="DU253" i="1"/>
  <c r="DV253" i="1"/>
  <c r="DW253" i="1"/>
  <c r="DX253" i="1"/>
  <c r="DY253" i="1"/>
  <c r="DZ253" i="1"/>
  <c r="EA253" i="1"/>
  <c r="EB253" i="1"/>
  <c r="EC253" i="1"/>
  <c r="ED253" i="1"/>
  <c r="EE253" i="1"/>
  <c r="EF253" i="1"/>
  <c r="EG253" i="1"/>
  <c r="EH253" i="1"/>
  <c r="EI253" i="1"/>
  <c r="EJ253" i="1"/>
  <c r="EK253" i="1"/>
  <c r="EL253" i="1"/>
  <c r="EM253" i="1"/>
  <c r="EN253" i="1"/>
  <c r="EO253" i="1"/>
  <c r="EP253" i="1"/>
  <c r="EQ253" i="1"/>
  <c r="ER253" i="1"/>
  <c r="ES253" i="1"/>
  <c r="ET253" i="1"/>
  <c r="EU253" i="1"/>
  <c r="EV253" i="1"/>
  <c r="EW253" i="1"/>
  <c r="EX253" i="1"/>
  <c r="EY253" i="1"/>
  <c r="EZ253" i="1"/>
  <c r="FA253" i="1"/>
  <c r="FB253" i="1"/>
  <c r="FC253" i="1"/>
  <c r="FD253" i="1"/>
  <c r="FE253" i="1"/>
  <c r="FF253" i="1"/>
  <c r="FG253" i="1"/>
  <c r="FH253" i="1"/>
  <c r="FI253" i="1"/>
  <c r="FJ253" i="1"/>
  <c r="FK253" i="1"/>
  <c r="FL253" i="1"/>
  <c r="FM253" i="1"/>
  <c r="FN253" i="1"/>
  <c r="FO253" i="1"/>
  <c r="FP253" i="1"/>
  <c r="FQ253" i="1"/>
  <c r="FR253" i="1"/>
  <c r="FS253" i="1"/>
  <c r="FT253" i="1"/>
  <c r="FU253" i="1"/>
  <c r="FV253" i="1"/>
  <c r="FW253" i="1"/>
  <c r="FX253" i="1"/>
  <c r="FY253" i="1"/>
  <c r="FZ253" i="1"/>
  <c r="GA253" i="1"/>
  <c r="GB253" i="1"/>
  <c r="GC253" i="1"/>
  <c r="GD253" i="1"/>
  <c r="GE253" i="1"/>
  <c r="GF253" i="1"/>
  <c r="GG253" i="1"/>
  <c r="GH253" i="1"/>
  <c r="GI253" i="1"/>
  <c r="GJ253" i="1"/>
  <c r="GK253" i="1"/>
  <c r="GL253" i="1"/>
  <c r="GM253" i="1"/>
  <c r="GN253" i="1"/>
  <c r="GO253" i="1"/>
  <c r="GP253" i="1"/>
  <c r="GQ253" i="1"/>
  <c r="GR253" i="1"/>
  <c r="GS253" i="1"/>
  <c r="GT253" i="1"/>
  <c r="AG254" i="1"/>
  <c r="AH254" i="1"/>
  <c r="AI254" i="1"/>
  <c r="AJ254" i="1"/>
  <c r="AK254" i="1"/>
  <c r="AL254" i="1"/>
  <c r="AM254" i="1"/>
  <c r="AN254" i="1"/>
  <c r="AO254" i="1"/>
  <c r="AP254" i="1"/>
  <c r="AQ254" i="1"/>
  <c r="AR254" i="1"/>
  <c r="AS254" i="1"/>
  <c r="AT254" i="1"/>
  <c r="AU254" i="1"/>
  <c r="AV254" i="1"/>
  <c r="AW254" i="1"/>
  <c r="AX254" i="1"/>
  <c r="AY254" i="1"/>
  <c r="AZ254" i="1"/>
  <c r="BA254" i="1"/>
  <c r="BB254" i="1"/>
  <c r="BC254" i="1"/>
  <c r="BD254" i="1"/>
  <c r="BE254" i="1"/>
  <c r="BF254" i="1"/>
  <c r="BG254" i="1"/>
  <c r="BH254" i="1"/>
  <c r="BI254" i="1"/>
  <c r="BJ254" i="1"/>
  <c r="BK254" i="1"/>
  <c r="BL254" i="1"/>
  <c r="BM254" i="1"/>
  <c r="BN254" i="1"/>
  <c r="BO254" i="1"/>
  <c r="BP254" i="1"/>
  <c r="BQ254" i="1"/>
  <c r="BR254" i="1"/>
  <c r="BS254" i="1"/>
  <c r="BT254" i="1"/>
  <c r="BU254" i="1"/>
  <c r="BV254" i="1"/>
  <c r="BW254" i="1"/>
  <c r="BX254" i="1"/>
  <c r="BY254" i="1"/>
  <c r="BZ254" i="1"/>
  <c r="CA254" i="1"/>
  <c r="CB254" i="1"/>
  <c r="CC254" i="1"/>
  <c r="CD254" i="1"/>
  <c r="CE254" i="1"/>
  <c r="CF254" i="1"/>
  <c r="CG254" i="1"/>
  <c r="CH254" i="1"/>
  <c r="CI254" i="1"/>
  <c r="CJ254" i="1"/>
  <c r="CK254" i="1"/>
  <c r="CL254" i="1"/>
  <c r="CM254" i="1"/>
  <c r="CN254" i="1"/>
  <c r="CO254" i="1"/>
  <c r="CP254" i="1"/>
  <c r="CQ254" i="1"/>
  <c r="CR254" i="1"/>
  <c r="CS254" i="1"/>
  <c r="CT254" i="1"/>
  <c r="CU254" i="1"/>
  <c r="CV254" i="1"/>
  <c r="CW254" i="1"/>
  <c r="CX254" i="1"/>
  <c r="CY254" i="1"/>
  <c r="CZ254" i="1"/>
  <c r="DA254" i="1"/>
  <c r="DB254" i="1"/>
  <c r="DC254" i="1"/>
  <c r="DD254" i="1"/>
  <c r="DE254" i="1"/>
  <c r="DF254" i="1"/>
  <c r="DG254" i="1"/>
  <c r="DH254" i="1"/>
  <c r="DI254" i="1"/>
  <c r="DJ254" i="1"/>
  <c r="DK254" i="1"/>
  <c r="DL254" i="1"/>
  <c r="DM254" i="1"/>
  <c r="DN254" i="1"/>
  <c r="DO254" i="1"/>
  <c r="DP254" i="1"/>
  <c r="DQ254" i="1"/>
  <c r="DR254" i="1"/>
  <c r="DS254" i="1"/>
  <c r="DT254" i="1"/>
  <c r="DU254" i="1"/>
  <c r="DV254" i="1"/>
  <c r="DW254" i="1"/>
  <c r="DX254" i="1"/>
  <c r="DY254" i="1"/>
  <c r="DZ254" i="1"/>
  <c r="EA254" i="1"/>
  <c r="EB254" i="1"/>
  <c r="EC254" i="1"/>
  <c r="ED254" i="1"/>
  <c r="EE254" i="1"/>
  <c r="EF254" i="1"/>
  <c r="EG254" i="1"/>
  <c r="EH254" i="1"/>
  <c r="EI254" i="1"/>
  <c r="EJ254" i="1"/>
  <c r="EK254" i="1"/>
  <c r="EL254" i="1"/>
  <c r="EM254" i="1"/>
  <c r="EN254" i="1"/>
  <c r="EO254" i="1"/>
  <c r="EP254" i="1"/>
  <c r="EQ254" i="1"/>
  <c r="ER254" i="1"/>
  <c r="ES254" i="1"/>
  <c r="ET254" i="1"/>
  <c r="EU254" i="1"/>
  <c r="EV254" i="1"/>
  <c r="EW254" i="1"/>
  <c r="EX254" i="1"/>
  <c r="EY254" i="1"/>
  <c r="EZ254" i="1"/>
  <c r="FA254" i="1"/>
  <c r="FB254" i="1"/>
  <c r="FC254" i="1"/>
  <c r="FD254" i="1"/>
  <c r="FE254" i="1"/>
  <c r="FF254" i="1"/>
  <c r="FG254" i="1"/>
  <c r="FH254" i="1"/>
  <c r="FI254" i="1"/>
  <c r="FJ254" i="1"/>
  <c r="FK254" i="1"/>
  <c r="FL254" i="1"/>
  <c r="FM254" i="1"/>
  <c r="FN254" i="1"/>
  <c r="FO254" i="1"/>
  <c r="FP254" i="1"/>
  <c r="FQ254" i="1"/>
  <c r="FR254" i="1"/>
  <c r="FS254" i="1"/>
  <c r="FT254" i="1"/>
  <c r="FU254" i="1"/>
  <c r="FV254" i="1"/>
  <c r="FW254" i="1"/>
  <c r="FX254" i="1"/>
  <c r="FY254" i="1"/>
  <c r="FZ254" i="1"/>
  <c r="GA254" i="1"/>
  <c r="GB254" i="1"/>
  <c r="GC254" i="1"/>
  <c r="GD254" i="1"/>
  <c r="GE254" i="1"/>
  <c r="GF254" i="1"/>
  <c r="GG254" i="1"/>
  <c r="GH254" i="1"/>
  <c r="GI254" i="1"/>
  <c r="GJ254" i="1"/>
  <c r="GK254" i="1"/>
  <c r="GL254" i="1"/>
  <c r="GM254" i="1"/>
  <c r="GN254" i="1"/>
  <c r="GO254" i="1"/>
  <c r="GP254" i="1"/>
  <c r="GQ254" i="1"/>
  <c r="GR254" i="1"/>
  <c r="GS254" i="1"/>
  <c r="GT254" i="1"/>
  <c r="AG255" i="1"/>
  <c r="AH255" i="1"/>
  <c r="AI255" i="1"/>
  <c r="AJ255" i="1"/>
  <c r="AK255" i="1"/>
  <c r="AL255" i="1"/>
  <c r="AM255" i="1"/>
  <c r="AN255" i="1"/>
  <c r="AO255" i="1"/>
  <c r="AP255" i="1"/>
  <c r="AQ255" i="1"/>
  <c r="AR255" i="1"/>
  <c r="AS255" i="1"/>
  <c r="AT255" i="1"/>
  <c r="AU255" i="1"/>
  <c r="AV255" i="1"/>
  <c r="AW255" i="1"/>
  <c r="AX255" i="1"/>
  <c r="AY255" i="1"/>
  <c r="AZ255" i="1"/>
  <c r="BA255" i="1"/>
  <c r="BB255" i="1"/>
  <c r="BC255" i="1"/>
  <c r="BD255" i="1"/>
  <c r="BE255" i="1"/>
  <c r="BF255" i="1"/>
  <c r="BG255" i="1"/>
  <c r="BH255" i="1"/>
  <c r="BI255" i="1"/>
  <c r="BJ255" i="1"/>
  <c r="BK255" i="1"/>
  <c r="BL255" i="1"/>
  <c r="BM255" i="1"/>
  <c r="BN255" i="1"/>
  <c r="BO255" i="1"/>
  <c r="BP255" i="1"/>
  <c r="BQ255" i="1"/>
  <c r="BR255" i="1"/>
  <c r="BS255" i="1"/>
  <c r="BT255" i="1"/>
  <c r="BU255" i="1"/>
  <c r="BV255" i="1"/>
  <c r="BW255" i="1"/>
  <c r="BX255" i="1"/>
  <c r="BY255" i="1"/>
  <c r="BZ255" i="1"/>
  <c r="CA255" i="1"/>
  <c r="CB255" i="1"/>
  <c r="CC255" i="1"/>
  <c r="CD255" i="1"/>
  <c r="CE255" i="1"/>
  <c r="CF255" i="1"/>
  <c r="CG255" i="1"/>
  <c r="CH255" i="1"/>
  <c r="CI255" i="1"/>
  <c r="CJ255" i="1"/>
  <c r="CK255" i="1"/>
  <c r="CL255" i="1"/>
  <c r="CM255" i="1"/>
  <c r="CN255" i="1"/>
  <c r="CO255" i="1"/>
  <c r="CP255" i="1"/>
  <c r="CQ255" i="1"/>
  <c r="CR255" i="1"/>
  <c r="CS255" i="1"/>
  <c r="CT255" i="1"/>
  <c r="CU255" i="1"/>
  <c r="CV255" i="1"/>
  <c r="CW255" i="1"/>
  <c r="CX255" i="1"/>
  <c r="CY255" i="1"/>
  <c r="CZ255" i="1"/>
  <c r="DA255" i="1"/>
  <c r="DB255" i="1"/>
  <c r="DC255" i="1"/>
  <c r="DD255" i="1"/>
  <c r="DE255" i="1"/>
  <c r="DF255" i="1"/>
  <c r="DG255" i="1"/>
  <c r="DH255" i="1"/>
  <c r="DI255" i="1"/>
  <c r="DJ255" i="1"/>
  <c r="DK255" i="1"/>
  <c r="DL255" i="1"/>
  <c r="DM255" i="1"/>
  <c r="DN255" i="1"/>
  <c r="DO255" i="1"/>
  <c r="DP255" i="1"/>
  <c r="DQ255" i="1"/>
  <c r="DR255" i="1"/>
  <c r="DS255" i="1"/>
  <c r="DT255" i="1"/>
  <c r="DU255" i="1"/>
  <c r="DV255" i="1"/>
  <c r="DW255" i="1"/>
  <c r="DX255" i="1"/>
  <c r="DY255" i="1"/>
  <c r="DZ255" i="1"/>
  <c r="EA255" i="1"/>
  <c r="EB255" i="1"/>
  <c r="EC255" i="1"/>
  <c r="ED255" i="1"/>
  <c r="EE255" i="1"/>
  <c r="EF255" i="1"/>
  <c r="EG255" i="1"/>
  <c r="EH255" i="1"/>
  <c r="EI255" i="1"/>
  <c r="EJ255" i="1"/>
  <c r="EK255" i="1"/>
  <c r="EL255" i="1"/>
  <c r="EM255" i="1"/>
  <c r="EN255" i="1"/>
  <c r="EO255" i="1"/>
  <c r="EP255" i="1"/>
  <c r="EQ255" i="1"/>
  <c r="ER255" i="1"/>
  <c r="ES255" i="1"/>
  <c r="ET255" i="1"/>
  <c r="EU255" i="1"/>
  <c r="EV255" i="1"/>
  <c r="EW255" i="1"/>
  <c r="EX255" i="1"/>
  <c r="EY255" i="1"/>
  <c r="EZ255" i="1"/>
  <c r="FA255" i="1"/>
  <c r="FB255" i="1"/>
  <c r="FC255" i="1"/>
  <c r="FD255" i="1"/>
  <c r="FE255" i="1"/>
  <c r="FF255" i="1"/>
  <c r="FG255" i="1"/>
  <c r="FH255" i="1"/>
  <c r="FI255" i="1"/>
  <c r="FJ255" i="1"/>
  <c r="FK255" i="1"/>
  <c r="FL255" i="1"/>
  <c r="FM255" i="1"/>
  <c r="FN255" i="1"/>
  <c r="FO255" i="1"/>
  <c r="FP255" i="1"/>
  <c r="FQ255" i="1"/>
  <c r="FR255" i="1"/>
  <c r="FS255" i="1"/>
  <c r="FT255" i="1"/>
  <c r="FU255" i="1"/>
  <c r="FV255" i="1"/>
  <c r="FW255" i="1"/>
  <c r="FX255" i="1"/>
  <c r="FY255" i="1"/>
  <c r="FZ255" i="1"/>
  <c r="GA255" i="1"/>
  <c r="GB255" i="1"/>
  <c r="GC255" i="1"/>
  <c r="GD255" i="1"/>
  <c r="GE255" i="1"/>
  <c r="GF255" i="1"/>
  <c r="GG255" i="1"/>
  <c r="GH255" i="1"/>
  <c r="GI255" i="1"/>
  <c r="GJ255" i="1"/>
  <c r="GK255" i="1"/>
  <c r="GL255" i="1"/>
  <c r="GM255" i="1"/>
  <c r="GN255" i="1"/>
  <c r="GO255" i="1"/>
  <c r="GP255" i="1"/>
  <c r="GQ255" i="1"/>
  <c r="GR255" i="1"/>
  <c r="GS255" i="1"/>
  <c r="GT255" i="1"/>
  <c r="AG256" i="1"/>
  <c r="AH256" i="1"/>
  <c r="AI256" i="1"/>
  <c r="AJ256" i="1"/>
  <c r="AK256" i="1"/>
  <c r="AL256" i="1"/>
  <c r="AM256" i="1"/>
  <c r="AN256" i="1"/>
  <c r="AO256" i="1"/>
  <c r="AP256" i="1"/>
  <c r="AQ256" i="1"/>
  <c r="AR256" i="1"/>
  <c r="AS256" i="1"/>
  <c r="AT256" i="1"/>
  <c r="AU256" i="1"/>
  <c r="AV256" i="1"/>
  <c r="AW256" i="1"/>
  <c r="AX256" i="1"/>
  <c r="AY256" i="1"/>
  <c r="AZ256" i="1"/>
  <c r="BA256" i="1"/>
  <c r="BB256" i="1"/>
  <c r="BC256" i="1"/>
  <c r="BD256" i="1"/>
  <c r="BE256" i="1"/>
  <c r="BF256" i="1"/>
  <c r="BG256" i="1"/>
  <c r="BH256" i="1"/>
  <c r="BI256" i="1"/>
  <c r="BJ256" i="1"/>
  <c r="BK256" i="1"/>
  <c r="BL256" i="1"/>
  <c r="BM256" i="1"/>
  <c r="BN256" i="1"/>
  <c r="BO256" i="1"/>
  <c r="BP256" i="1"/>
  <c r="BQ256" i="1"/>
  <c r="BR256" i="1"/>
  <c r="BS256" i="1"/>
  <c r="BT256" i="1"/>
  <c r="BU256" i="1"/>
  <c r="BV256" i="1"/>
  <c r="BW256" i="1"/>
  <c r="BX256" i="1"/>
  <c r="BY256" i="1"/>
  <c r="BZ256" i="1"/>
  <c r="CA256" i="1"/>
  <c r="CB256" i="1"/>
  <c r="CC256" i="1"/>
  <c r="CD256" i="1"/>
  <c r="CE256" i="1"/>
  <c r="CF256" i="1"/>
  <c r="CG256" i="1"/>
  <c r="CH256" i="1"/>
  <c r="CI256" i="1"/>
  <c r="CJ256" i="1"/>
  <c r="CK256" i="1"/>
  <c r="CL256" i="1"/>
  <c r="CM256" i="1"/>
  <c r="CN256" i="1"/>
  <c r="CO256" i="1"/>
  <c r="CP256" i="1"/>
  <c r="CQ256" i="1"/>
  <c r="CR256" i="1"/>
  <c r="CS256" i="1"/>
  <c r="CT256" i="1"/>
  <c r="CU256" i="1"/>
  <c r="CV256" i="1"/>
  <c r="CW256" i="1"/>
  <c r="CX256" i="1"/>
  <c r="CY256" i="1"/>
  <c r="CZ256" i="1"/>
  <c r="DA256" i="1"/>
  <c r="DB256" i="1"/>
  <c r="DC256" i="1"/>
  <c r="DD256" i="1"/>
  <c r="DE256" i="1"/>
  <c r="DF256" i="1"/>
  <c r="DG256" i="1"/>
  <c r="DH256" i="1"/>
  <c r="DI256" i="1"/>
  <c r="DJ256" i="1"/>
  <c r="DK256" i="1"/>
  <c r="DL256" i="1"/>
  <c r="DM256" i="1"/>
  <c r="DN256" i="1"/>
  <c r="DO256" i="1"/>
  <c r="DP256" i="1"/>
  <c r="DQ256" i="1"/>
  <c r="DR256" i="1"/>
  <c r="DS256" i="1"/>
  <c r="DT256" i="1"/>
  <c r="DU256" i="1"/>
  <c r="DV256" i="1"/>
  <c r="DW256" i="1"/>
  <c r="DX256" i="1"/>
  <c r="DY256" i="1"/>
  <c r="DZ256" i="1"/>
  <c r="EA256" i="1"/>
  <c r="EB256" i="1"/>
  <c r="EC256" i="1"/>
  <c r="ED256" i="1"/>
  <c r="EE256" i="1"/>
  <c r="EF256" i="1"/>
  <c r="EG256" i="1"/>
  <c r="EH256" i="1"/>
  <c r="EI256" i="1"/>
  <c r="EJ256" i="1"/>
  <c r="EK256" i="1"/>
  <c r="EL256" i="1"/>
  <c r="EM256" i="1"/>
  <c r="EN256" i="1"/>
  <c r="EO256" i="1"/>
  <c r="EP256" i="1"/>
  <c r="EQ256" i="1"/>
  <c r="ER256" i="1"/>
  <c r="ES256" i="1"/>
  <c r="ET256" i="1"/>
  <c r="EU256" i="1"/>
  <c r="EV256" i="1"/>
  <c r="EW256" i="1"/>
  <c r="EX256" i="1"/>
  <c r="EY256" i="1"/>
  <c r="EZ256" i="1"/>
  <c r="FA256" i="1"/>
  <c r="FB256" i="1"/>
  <c r="FC256" i="1"/>
  <c r="FD256" i="1"/>
  <c r="FE256" i="1"/>
  <c r="FF256" i="1"/>
  <c r="FG256" i="1"/>
  <c r="FH256" i="1"/>
  <c r="FI256" i="1"/>
  <c r="FJ256" i="1"/>
  <c r="FK256" i="1"/>
  <c r="FL256" i="1"/>
  <c r="FM256" i="1"/>
  <c r="FN256" i="1"/>
  <c r="FO256" i="1"/>
  <c r="FP256" i="1"/>
  <c r="FQ256" i="1"/>
  <c r="FR256" i="1"/>
  <c r="FS256" i="1"/>
  <c r="FT256" i="1"/>
  <c r="FU256" i="1"/>
  <c r="FV256" i="1"/>
  <c r="FW256" i="1"/>
  <c r="FX256" i="1"/>
  <c r="FY256" i="1"/>
  <c r="FZ256" i="1"/>
  <c r="GA256" i="1"/>
  <c r="GB256" i="1"/>
  <c r="GC256" i="1"/>
  <c r="GD256" i="1"/>
  <c r="GE256" i="1"/>
  <c r="GF256" i="1"/>
  <c r="GG256" i="1"/>
  <c r="GH256" i="1"/>
  <c r="GI256" i="1"/>
  <c r="GJ256" i="1"/>
  <c r="GK256" i="1"/>
  <c r="GL256" i="1"/>
  <c r="GM256" i="1"/>
  <c r="GN256" i="1"/>
  <c r="GO256" i="1"/>
  <c r="GP256" i="1"/>
  <c r="GQ256" i="1"/>
  <c r="GR256" i="1"/>
  <c r="GS256" i="1"/>
  <c r="GT256" i="1"/>
  <c r="AG257" i="1"/>
  <c r="AH257" i="1"/>
  <c r="AI257" i="1"/>
  <c r="AJ257" i="1"/>
  <c r="AK257" i="1"/>
  <c r="AL257" i="1"/>
  <c r="AM257" i="1"/>
  <c r="AN257" i="1"/>
  <c r="AO257" i="1"/>
  <c r="AP257" i="1"/>
  <c r="AQ257" i="1"/>
  <c r="AR257" i="1"/>
  <c r="AS257" i="1"/>
  <c r="AT257" i="1"/>
  <c r="AU257" i="1"/>
  <c r="AV257" i="1"/>
  <c r="AW257" i="1"/>
  <c r="AX257" i="1"/>
  <c r="AY257" i="1"/>
  <c r="AZ257" i="1"/>
  <c r="BA257" i="1"/>
  <c r="BB257" i="1"/>
  <c r="BC257" i="1"/>
  <c r="BD257" i="1"/>
  <c r="BE257" i="1"/>
  <c r="BF257" i="1"/>
  <c r="BG257" i="1"/>
  <c r="BH257" i="1"/>
  <c r="BI257" i="1"/>
  <c r="BJ257" i="1"/>
  <c r="BK257" i="1"/>
  <c r="BL257" i="1"/>
  <c r="BM257" i="1"/>
  <c r="BN257" i="1"/>
  <c r="BO257" i="1"/>
  <c r="BP257" i="1"/>
  <c r="BQ257" i="1"/>
  <c r="BR257" i="1"/>
  <c r="BS257" i="1"/>
  <c r="BT257" i="1"/>
  <c r="BU257" i="1"/>
  <c r="BV257" i="1"/>
  <c r="BW257" i="1"/>
  <c r="BX257" i="1"/>
  <c r="BY257" i="1"/>
  <c r="BZ257" i="1"/>
  <c r="CA257" i="1"/>
  <c r="CB257" i="1"/>
  <c r="CC257" i="1"/>
  <c r="CD257" i="1"/>
  <c r="CE257" i="1"/>
  <c r="CF257" i="1"/>
  <c r="CG257" i="1"/>
  <c r="CH257" i="1"/>
  <c r="CI257" i="1"/>
  <c r="CJ257" i="1"/>
  <c r="CK257" i="1"/>
  <c r="CL257" i="1"/>
  <c r="CM257" i="1"/>
  <c r="CN257" i="1"/>
  <c r="CO257" i="1"/>
  <c r="CP257" i="1"/>
  <c r="CQ257" i="1"/>
  <c r="CR257" i="1"/>
  <c r="CS257" i="1"/>
  <c r="CT257" i="1"/>
  <c r="CU257" i="1"/>
  <c r="CV257" i="1"/>
  <c r="CW257" i="1"/>
  <c r="CX257" i="1"/>
  <c r="CY257" i="1"/>
  <c r="CZ257" i="1"/>
  <c r="DA257" i="1"/>
  <c r="DB257" i="1"/>
  <c r="DC257" i="1"/>
  <c r="DD257" i="1"/>
  <c r="DE257" i="1"/>
  <c r="DF257" i="1"/>
  <c r="DG257" i="1"/>
  <c r="DH257" i="1"/>
  <c r="DI257" i="1"/>
  <c r="DJ257" i="1"/>
  <c r="DK257" i="1"/>
  <c r="DL257" i="1"/>
  <c r="DM257" i="1"/>
  <c r="DN257" i="1"/>
  <c r="DO257" i="1"/>
  <c r="DP257" i="1"/>
  <c r="DQ257" i="1"/>
  <c r="DR257" i="1"/>
  <c r="DS257" i="1"/>
  <c r="DT257" i="1"/>
  <c r="DU257" i="1"/>
  <c r="DV257" i="1"/>
  <c r="DW257" i="1"/>
  <c r="DX257" i="1"/>
  <c r="DY257" i="1"/>
  <c r="DZ257" i="1"/>
  <c r="EA257" i="1"/>
  <c r="EB257" i="1"/>
  <c r="EC257" i="1"/>
  <c r="ED257" i="1"/>
  <c r="EE257" i="1"/>
  <c r="EF257" i="1"/>
  <c r="EG257" i="1"/>
  <c r="EH257" i="1"/>
  <c r="EI257" i="1"/>
  <c r="EJ257" i="1"/>
  <c r="EK257" i="1"/>
  <c r="EL257" i="1"/>
  <c r="EM257" i="1"/>
  <c r="EN257" i="1"/>
  <c r="EO257" i="1"/>
  <c r="EP257" i="1"/>
  <c r="EQ257" i="1"/>
  <c r="ER257" i="1"/>
  <c r="ES257" i="1"/>
  <c r="ET257" i="1"/>
  <c r="EU257" i="1"/>
  <c r="EV257" i="1"/>
  <c r="EW257" i="1"/>
  <c r="EX257" i="1"/>
  <c r="EY257" i="1"/>
  <c r="EZ257" i="1"/>
  <c r="FA257" i="1"/>
  <c r="FB257" i="1"/>
  <c r="FC257" i="1"/>
  <c r="FD257" i="1"/>
  <c r="FE257" i="1"/>
  <c r="FF257" i="1"/>
  <c r="FG257" i="1"/>
  <c r="FH257" i="1"/>
  <c r="FI257" i="1"/>
  <c r="FJ257" i="1"/>
  <c r="FK257" i="1"/>
  <c r="FL257" i="1"/>
  <c r="FM257" i="1"/>
  <c r="FN257" i="1"/>
  <c r="FO257" i="1"/>
  <c r="FP257" i="1"/>
  <c r="FQ257" i="1"/>
  <c r="FR257" i="1"/>
  <c r="FS257" i="1"/>
  <c r="FT257" i="1"/>
  <c r="FU257" i="1"/>
  <c r="FV257" i="1"/>
  <c r="FW257" i="1"/>
  <c r="FX257" i="1"/>
  <c r="FY257" i="1"/>
  <c r="FZ257" i="1"/>
  <c r="GA257" i="1"/>
  <c r="GB257" i="1"/>
  <c r="GC257" i="1"/>
  <c r="GD257" i="1"/>
  <c r="GE257" i="1"/>
  <c r="GF257" i="1"/>
  <c r="GG257" i="1"/>
  <c r="GH257" i="1"/>
  <c r="GI257" i="1"/>
  <c r="GJ257" i="1"/>
  <c r="GK257" i="1"/>
  <c r="GL257" i="1"/>
  <c r="GM257" i="1"/>
  <c r="GN257" i="1"/>
  <c r="GO257" i="1"/>
  <c r="GP257" i="1"/>
  <c r="GQ257" i="1"/>
  <c r="GR257" i="1"/>
  <c r="GS257" i="1"/>
  <c r="GT257" i="1"/>
  <c r="AG258" i="1"/>
  <c r="AH258" i="1"/>
  <c r="AI258" i="1"/>
  <c r="AJ258" i="1"/>
  <c r="AK258" i="1"/>
  <c r="AL258" i="1"/>
  <c r="AM258" i="1"/>
  <c r="AN258" i="1"/>
  <c r="AO258" i="1"/>
  <c r="AP258" i="1"/>
  <c r="AQ258" i="1"/>
  <c r="AR258" i="1"/>
  <c r="AS258" i="1"/>
  <c r="AT258" i="1"/>
  <c r="AU258" i="1"/>
  <c r="AV258" i="1"/>
  <c r="AW258" i="1"/>
  <c r="AX258" i="1"/>
  <c r="AY258" i="1"/>
  <c r="AZ258" i="1"/>
  <c r="BA258" i="1"/>
  <c r="BB258" i="1"/>
  <c r="BC258" i="1"/>
  <c r="BD258" i="1"/>
  <c r="BE258" i="1"/>
  <c r="BF258" i="1"/>
  <c r="BG258" i="1"/>
  <c r="BH258" i="1"/>
  <c r="BI258" i="1"/>
  <c r="BJ258" i="1"/>
  <c r="BK258" i="1"/>
  <c r="BL258" i="1"/>
  <c r="BM258" i="1"/>
  <c r="BN258" i="1"/>
  <c r="BO258" i="1"/>
  <c r="BP258" i="1"/>
  <c r="BQ258" i="1"/>
  <c r="BR258" i="1"/>
  <c r="BS258" i="1"/>
  <c r="BT258" i="1"/>
  <c r="BU258" i="1"/>
  <c r="BV258" i="1"/>
  <c r="BW258" i="1"/>
  <c r="BX258" i="1"/>
  <c r="BY258" i="1"/>
  <c r="BZ258" i="1"/>
  <c r="CA258" i="1"/>
  <c r="CB258" i="1"/>
  <c r="CC258" i="1"/>
  <c r="CD258" i="1"/>
  <c r="CE258" i="1"/>
  <c r="CF258" i="1"/>
  <c r="CG258" i="1"/>
  <c r="CH258" i="1"/>
  <c r="CI258" i="1"/>
  <c r="CJ258" i="1"/>
  <c r="CK258" i="1"/>
  <c r="CL258" i="1"/>
  <c r="CM258" i="1"/>
  <c r="CN258" i="1"/>
  <c r="CO258" i="1"/>
  <c r="CP258" i="1"/>
  <c r="CQ258" i="1"/>
  <c r="CR258" i="1"/>
  <c r="CS258" i="1"/>
  <c r="CT258" i="1"/>
  <c r="CU258" i="1"/>
  <c r="CV258" i="1"/>
  <c r="CW258" i="1"/>
  <c r="CX258" i="1"/>
  <c r="CY258" i="1"/>
  <c r="CZ258" i="1"/>
  <c r="DA258" i="1"/>
  <c r="DB258" i="1"/>
  <c r="DC258" i="1"/>
  <c r="DD258" i="1"/>
  <c r="DE258" i="1"/>
  <c r="DF258" i="1"/>
  <c r="DG258" i="1"/>
  <c r="DH258" i="1"/>
  <c r="DI258" i="1"/>
  <c r="DJ258" i="1"/>
  <c r="DK258" i="1"/>
  <c r="DL258" i="1"/>
  <c r="DM258" i="1"/>
  <c r="DN258" i="1"/>
  <c r="DO258" i="1"/>
  <c r="DP258" i="1"/>
  <c r="DQ258" i="1"/>
  <c r="DR258" i="1"/>
  <c r="DS258" i="1"/>
  <c r="DT258" i="1"/>
  <c r="DU258" i="1"/>
  <c r="DV258" i="1"/>
  <c r="DW258" i="1"/>
  <c r="DX258" i="1"/>
  <c r="DY258" i="1"/>
  <c r="DZ258" i="1"/>
  <c r="EA258" i="1"/>
  <c r="EB258" i="1"/>
  <c r="EC258" i="1"/>
  <c r="ED258" i="1"/>
  <c r="EE258" i="1"/>
  <c r="EF258" i="1"/>
  <c r="EG258" i="1"/>
  <c r="EH258" i="1"/>
  <c r="EI258" i="1"/>
  <c r="EJ258" i="1"/>
  <c r="EK258" i="1"/>
  <c r="EL258" i="1"/>
  <c r="EM258" i="1"/>
  <c r="EN258" i="1"/>
  <c r="EO258" i="1"/>
  <c r="EP258" i="1"/>
  <c r="EQ258" i="1"/>
  <c r="ER258" i="1"/>
  <c r="ES258" i="1"/>
  <c r="ET258" i="1"/>
  <c r="EU258" i="1"/>
  <c r="EV258" i="1"/>
  <c r="EW258" i="1"/>
  <c r="EX258" i="1"/>
  <c r="EY258" i="1"/>
  <c r="EZ258" i="1"/>
  <c r="FA258" i="1"/>
  <c r="FB258" i="1"/>
  <c r="FC258" i="1"/>
  <c r="FD258" i="1"/>
  <c r="FE258" i="1"/>
  <c r="FF258" i="1"/>
  <c r="FG258" i="1"/>
  <c r="FH258" i="1"/>
  <c r="FI258" i="1"/>
  <c r="FJ258" i="1"/>
  <c r="FK258" i="1"/>
  <c r="FL258" i="1"/>
  <c r="FM258" i="1"/>
  <c r="FN258" i="1"/>
  <c r="FO258" i="1"/>
  <c r="FP258" i="1"/>
  <c r="FQ258" i="1"/>
  <c r="FR258" i="1"/>
  <c r="FS258" i="1"/>
  <c r="FT258" i="1"/>
  <c r="FU258" i="1"/>
  <c r="FV258" i="1"/>
  <c r="FW258" i="1"/>
  <c r="FX258" i="1"/>
  <c r="FY258" i="1"/>
  <c r="FZ258" i="1"/>
  <c r="GA258" i="1"/>
  <c r="GB258" i="1"/>
  <c r="GC258" i="1"/>
  <c r="GD258" i="1"/>
  <c r="GE258" i="1"/>
  <c r="GF258" i="1"/>
  <c r="GG258" i="1"/>
  <c r="GH258" i="1"/>
  <c r="GI258" i="1"/>
  <c r="GJ258" i="1"/>
  <c r="GK258" i="1"/>
  <c r="GL258" i="1"/>
  <c r="GM258" i="1"/>
  <c r="GN258" i="1"/>
  <c r="GO258" i="1"/>
  <c r="GP258" i="1"/>
  <c r="GQ258" i="1"/>
  <c r="GR258" i="1"/>
  <c r="GS258" i="1"/>
  <c r="GT258" i="1"/>
  <c r="AG259" i="1"/>
  <c r="AH259" i="1"/>
  <c r="AI259" i="1"/>
  <c r="AJ259" i="1"/>
  <c r="AK259" i="1"/>
  <c r="AL259" i="1"/>
  <c r="AM259" i="1"/>
  <c r="AN259" i="1"/>
  <c r="AO259" i="1"/>
  <c r="AP259" i="1"/>
  <c r="AQ259" i="1"/>
  <c r="AR259" i="1"/>
  <c r="AS259" i="1"/>
  <c r="AT259" i="1"/>
  <c r="AU259" i="1"/>
  <c r="AV259" i="1"/>
  <c r="AW259" i="1"/>
  <c r="AX259" i="1"/>
  <c r="AY259" i="1"/>
  <c r="AZ259" i="1"/>
  <c r="BA259" i="1"/>
  <c r="BB259" i="1"/>
  <c r="BC259" i="1"/>
  <c r="BD259" i="1"/>
  <c r="BE259" i="1"/>
  <c r="BF259" i="1"/>
  <c r="BG259" i="1"/>
  <c r="BH259" i="1"/>
  <c r="BI259" i="1"/>
  <c r="BJ259" i="1"/>
  <c r="BK259" i="1"/>
  <c r="BL259" i="1"/>
  <c r="BM259" i="1"/>
  <c r="BN259" i="1"/>
  <c r="BO259" i="1"/>
  <c r="BP259" i="1"/>
  <c r="BQ259" i="1"/>
  <c r="BR259" i="1"/>
  <c r="BS259" i="1"/>
  <c r="BT259" i="1"/>
  <c r="BU259" i="1"/>
  <c r="BV259" i="1"/>
  <c r="BW259" i="1"/>
  <c r="BX259" i="1"/>
  <c r="BY259" i="1"/>
  <c r="BZ259" i="1"/>
  <c r="CA259" i="1"/>
  <c r="CB259" i="1"/>
  <c r="CC259" i="1"/>
  <c r="CD259" i="1"/>
  <c r="CE259" i="1"/>
  <c r="CF259" i="1"/>
  <c r="CG259" i="1"/>
  <c r="CH259" i="1"/>
  <c r="CI259" i="1"/>
  <c r="CJ259" i="1"/>
  <c r="CK259" i="1"/>
  <c r="CL259" i="1"/>
  <c r="CM259" i="1"/>
  <c r="CN259" i="1"/>
  <c r="CO259" i="1"/>
  <c r="CP259" i="1"/>
  <c r="CQ259" i="1"/>
  <c r="CR259" i="1"/>
  <c r="CS259" i="1"/>
  <c r="CT259" i="1"/>
  <c r="CU259" i="1"/>
  <c r="CV259" i="1"/>
  <c r="CW259" i="1"/>
  <c r="CX259" i="1"/>
  <c r="CY259" i="1"/>
  <c r="CZ259" i="1"/>
  <c r="DA259" i="1"/>
  <c r="DB259" i="1"/>
  <c r="DC259" i="1"/>
  <c r="DD259" i="1"/>
  <c r="DE259" i="1"/>
  <c r="DF259" i="1"/>
  <c r="DG259" i="1"/>
  <c r="DH259" i="1"/>
  <c r="DI259" i="1"/>
  <c r="DJ259" i="1"/>
  <c r="DK259" i="1"/>
  <c r="DL259" i="1"/>
  <c r="DM259" i="1"/>
  <c r="DN259" i="1"/>
  <c r="DO259" i="1"/>
  <c r="DP259" i="1"/>
  <c r="DQ259" i="1"/>
  <c r="DR259" i="1"/>
  <c r="DS259" i="1"/>
  <c r="DT259" i="1"/>
  <c r="DU259" i="1"/>
  <c r="DV259" i="1"/>
  <c r="DW259" i="1"/>
  <c r="DX259" i="1"/>
  <c r="DY259" i="1"/>
  <c r="DZ259" i="1"/>
  <c r="EA259" i="1"/>
  <c r="EB259" i="1"/>
  <c r="EC259" i="1"/>
  <c r="ED259" i="1"/>
  <c r="EE259" i="1"/>
  <c r="EF259" i="1"/>
  <c r="EG259" i="1"/>
  <c r="EH259" i="1"/>
  <c r="EI259" i="1"/>
  <c r="EJ259" i="1"/>
  <c r="EK259" i="1"/>
  <c r="EL259" i="1"/>
  <c r="EM259" i="1"/>
  <c r="EN259" i="1"/>
  <c r="EO259" i="1"/>
  <c r="EP259" i="1"/>
  <c r="EQ259" i="1"/>
  <c r="ER259" i="1"/>
  <c r="ES259" i="1"/>
  <c r="ET259" i="1"/>
  <c r="EU259" i="1"/>
  <c r="EV259" i="1"/>
  <c r="EW259" i="1"/>
  <c r="EX259" i="1"/>
  <c r="EY259" i="1"/>
  <c r="EZ259" i="1"/>
  <c r="FA259" i="1"/>
  <c r="FB259" i="1"/>
  <c r="FC259" i="1"/>
  <c r="FD259" i="1"/>
  <c r="FE259" i="1"/>
  <c r="FF259" i="1"/>
  <c r="FG259" i="1"/>
  <c r="FH259" i="1"/>
  <c r="FI259" i="1"/>
  <c r="FJ259" i="1"/>
  <c r="FK259" i="1"/>
  <c r="FL259" i="1"/>
  <c r="FM259" i="1"/>
  <c r="FN259" i="1"/>
  <c r="FO259" i="1"/>
  <c r="FP259" i="1"/>
  <c r="FQ259" i="1"/>
  <c r="FR259" i="1"/>
  <c r="FS259" i="1"/>
  <c r="FT259" i="1"/>
  <c r="FU259" i="1"/>
  <c r="FV259" i="1"/>
  <c r="FW259" i="1"/>
  <c r="FX259" i="1"/>
  <c r="FY259" i="1"/>
  <c r="FZ259" i="1"/>
  <c r="GA259" i="1"/>
  <c r="GB259" i="1"/>
  <c r="GC259" i="1"/>
  <c r="GD259" i="1"/>
  <c r="GE259" i="1"/>
  <c r="GF259" i="1"/>
  <c r="GG259" i="1"/>
  <c r="GH259" i="1"/>
  <c r="GI259" i="1"/>
  <c r="GJ259" i="1"/>
  <c r="GK259" i="1"/>
  <c r="GL259" i="1"/>
  <c r="GM259" i="1"/>
  <c r="GN259" i="1"/>
  <c r="GO259" i="1"/>
  <c r="GP259" i="1"/>
  <c r="GQ259" i="1"/>
  <c r="GR259" i="1"/>
  <c r="GS259" i="1"/>
  <c r="GT259" i="1"/>
  <c r="AG260" i="1"/>
  <c r="AH260" i="1"/>
  <c r="AI260" i="1"/>
  <c r="AJ260" i="1"/>
  <c r="AK260" i="1"/>
  <c r="AL260" i="1"/>
  <c r="AM260" i="1"/>
  <c r="AN260" i="1"/>
  <c r="AO260" i="1"/>
  <c r="AP260" i="1"/>
  <c r="AQ260" i="1"/>
  <c r="AR260" i="1"/>
  <c r="AS260" i="1"/>
  <c r="AT260" i="1"/>
  <c r="AU260" i="1"/>
  <c r="AV260" i="1"/>
  <c r="AW260" i="1"/>
  <c r="AX260" i="1"/>
  <c r="AY260" i="1"/>
  <c r="AZ260" i="1"/>
  <c r="BA260" i="1"/>
  <c r="BB260" i="1"/>
  <c r="BC260" i="1"/>
  <c r="BD260" i="1"/>
  <c r="BE260" i="1"/>
  <c r="BF260" i="1"/>
  <c r="BG260" i="1"/>
  <c r="BH260" i="1"/>
  <c r="BI260" i="1"/>
  <c r="BJ260" i="1"/>
  <c r="BK260" i="1"/>
  <c r="BL260" i="1"/>
  <c r="BM260" i="1"/>
  <c r="BN260" i="1"/>
  <c r="BO260" i="1"/>
  <c r="BP260" i="1"/>
  <c r="BQ260" i="1"/>
  <c r="BR260" i="1"/>
  <c r="BS260" i="1"/>
  <c r="BT260" i="1"/>
  <c r="BU260" i="1"/>
  <c r="BV260" i="1"/>
  <c r="BW260" i="1"/>
  <c r="BX260" i="1"/>
  <c r="BY260" i="1"/>
  <c r="BZ260" i="1"/>
  <c r="CA260" i="1"/>
  <c r="CB260" i="1"/>
  <c r="CC260" i="1"/>
  <c r="CD260" i="1"/>
  <c r="CE260" i="1"/>
  <c r="CF260" i="1"/>
  <c r="CG260" i="1"/>
  <c r="CH260" i="1"/>
  <c r="CI260" i="1"/>
  <c r="CJ260" i="1"/>
  <c r="CK260" i="1"/>
  <c r="CL260" i="1"/>
  <c r="CM260" i="1"/>
  <c r="CN260" i="1"/>
  <c r="CO260" i="1"/>
  <c r="CP260" i="1"/>
  <c r="CQ260" i="1"/>
  <c r="CR260" i="1"/>
  <c r="CS260" i="1"/>
  <c r="CT260" i="1"/>
  <c r="CU260" i="1"/>
  <c r="CV260" i="1"/>
  <c r="CW260" i="1"/>
  <c r="CX260" i="1"/>
  <c r="CY260" i="1"/>
  <c r="CZ260" i="1"/>
  <c r="DA260" i="1"/>
  <c r="DB260" i="1"/>
  <c r="DC260" i="1"/>
  <c r="DD260" i="1"/>
  <c r="DE260" i="1"/>
  <c r="DF260" i="1"/>
  <c r="DG260" i="1"/>
  <c r="DH260" i="1"/>
  <c r="DI260" i="1"/>
  <c r="DJ260" i="1"/>
  <c r="DK260" i="1"/>
  <c r="DL260" i="1"/>
  <c r="DM260" i="1"/>
  <c r="DN260" i="1"/>
  <c r="DO260" i="1"/>
  <c r="DP260" i="1"/>
  <c r="DQ260" i="1"/>
  <c r="DR260" i="1"/>
  <c r="DS260" i="1"/>
  <c r="DT260" i="1"/>
  <c r="DU260" i="1"/>
  <c r="DV260" i="1"/>
  <c r="DW260" i="1"/>
  <c r="DX260" i="1"/>
  <c r="DY260" i="1"/>
  <c r="DZ260" i="1"/>
  <c r="EA260" i="1"/>
  <c r="EB260" i="1"/>
  <c r="EC260" i="1"/>
  <c r="ED260" i="1"/>
  <c r="EE260" i="1"/>
  <c r="EF260" i="1"/>
  <c r="EG260" i="1"/>
  <c r="EH260" i="1"/>
  <c r="EI260" i="1"/>
  <c r="EJ260" i="1"/>
  <c r="EK260" i="1"/>
  <c r="EL260" i="1"/>
  <c r="EM260" i="1"/>
  <c r="EN260" i="1"/>
  <c r="EO260" i="1"/>
  <c r="EP260" i="1"/>
  <c r="EQ260" i="1"/>
  <c r="ER260" i="1"/>
  <c r="ES260" i="1"/>
  <c r="ET260" i="1"/>
  <c r="EU260" i="1"/>
  <c r="EV260" i="1"/>
  <c r="EW260" i="1"/>
  <c r="EX260" i="1"/>
  <c r="EY260" i="1"/>
  <c r="EZ260" i="1"/>
  <c r="FA260" i="1"/>
  <c r="FB260" i="1"/>
  <c r="FC260" i="1"/>
  <c r="FD260" i="1"/>
  <c r="FE260" i="1"/>
  <c r="FF260" i="1"/>
  <c r="FG260" i="1"/>
  <c r="FH260" i="1"/>
  <c r="FI260" i="1"/>
  <c r="FJ260" i="1"/>
  <c r="FK260" i="1"/>
  <c r="FL260" i="1"/>
  <c r="FM260" i="1"/>
  <c r="FN260" i="1"/>
  <c r="FO260" i="1"/>
  <c r="FP260" i="1"/>
  <c r="FQ260" i="1"/>
  <c r="FR260" i="1"/>
  <c r="FS260" i="1"/>
  <c r="FT260" i="1"/>
  <c r="FU260" i="1"/>
  <c r="FV260" i="1"/>
  <c r="FW260" i="1"/>
  <c r="FX260" i="1"/>
  <c r="FY260" i="1"/>
  <c r="FZ260" i="1"/>
  <c r="GA260" i="1"/>
  <c r="GB260" i="1"/>
  <c r="GC260" i="1"/>
  <c r="GD260" i="1"/>
  <c r="GE260" i="1"/>
  <c r="GF260" i="1"/>
  <c r="GG260" i="1"/>
  <c r="GH260" i="1"/>
  <c r="GI260" i="1"/>
  <c r="GJ260" i="1"/>
  <c r="GK260" i="1"/>
  <c r="GL260" i="1"/>
  <c r="GM260" i="1"/>
  <c r="GN260" i="1"/>
  <c r="GO260" i="1"/>
  <c r="GP260" i="1"/>
  <c r="GQ260" i="1"/>
  <c r="GR260" i="1"/>
  <c r="GS260" i="1"/>
  <c r="GT260" i="1"/>
  <c r="AG261" i="1"/>
  <c r="AH261" i="1"/>
  <c r="AI261" i="1"/>
  <c r="AJ261" i="1"/>
  <c r="AK261" i="1"/>
  <c r="AL261" i="1"/>
  <c r="AM261" i="1"/>
  <c r="AN261" i="1"/>
  <c r="AO261" i="1"/>
  <c r="AP261" i="1"/>
  <c r="AQ261" i="1"/>
  <c r="AR261" i="1"/>
  <c r="AS261" i="1"/>
  <c r="AT261" i="1"/>
  <c r="AU261" i="1"/>
  <c r="AV261" i="1"/>
  <c r="AW261" i="1"/>
  <c r="AX261" i="1"/>
  <c r="AY261" i="1"/>
  <c r="AZ261" i="1"/>
  <c r="BA261" i="1"/>
  <c r="BB261" i="1"/>
  <c r="BC261" i="1"/>
  <c r="BD261" i="1"/>
  <c r="BE261" i="1"/>
  <c r="BF261" i="1"/>
  <c r="BG261" i="1"/>
  <c r="BH261" i="1"/>
  <c r="BI261" i="1"/>
  <c r="BJ261" i="1"/>
  <c r="BK261" i="1"/>
  <c r="BL261" i="1"/>
  <c r="BM261" i="1"/>
  <c r="BN261" i="1"/>
  <c r="BO261" i="1"/>
  <c r="BP261" i="1"/>
  <c r="BQ261" i="1"/>
  <c r="BR261" i="1"/>
  <c r="BS261" i="1"/>
  <c r="BT261" i="1"/>
  <c r="BU261" i="1"/>
  <c r="BV261" i="1"/>
  <c r="BW261" i="1"/>
  <c r="BX261" i="1"/>
  <c r="BY261" i="1"/>
  <c r="BZ261" i="1"/>
  <c r="CA261" i="1"/>
  <c r="CB261" i="1"/>
  <c r="CC261" i="1"/>
  <c r="CD261" i="1"/>
  <c r="CE261" i="1"/>
  <c r="CF261" i="1"/>
  <c r="CG261" i="1"/>
  <c r="CH261" i="1"/>
  <c r="CI261" i="1"/>
  <c r="CJ261" i="1"/>
  <c r="CK261" i="1"/>
  <c r="CL261" i="1"/>
  <c r="CM261" i="1"/>
  <c r="CN261" i="1"/>
  <c r="CO261" i="1"/>
  <c r="CP261" i="1"/>
  <c r="CQ261" i="1"/>
  <c r="CR261" i="1"/>
  <c r="CS261" i="1"/>
  <c r="CT261" i="1"/>
  <c r="CU261" i="1"/>
  <c r="CV261" i="1"/>
  <c r="CW261" i="1"/>
  <c r="CX261" i="1"/>
  <c r="CY261" i="1"/>
  <c r="CZ261" i="1"/>
  <c r="DA261" i="1"/>
  <c r="DB261" i="1"/>
  <c r="DC261" i="1"/>
  <c r="DD261" i="1"/>
  <c r="DE261" i="1"/>
  <c r="DF261" i="1"/>
  <c r="DG261" i="1"/>
  <c r="DH261" i="1"/>
  <c r="DI261" i="1"/>
  <c r="DJ261" i="1"/>
  <c r="DK261" i="1"/>
  <c r="DL261" i="1"/>
  <c r="DM261" i="1"/>
  <c r="DN261" i="1"/>
  <c r="DO261" i="1"/>
  <c r="DP261" i="1"/>
  <c r="DQ261" i="1"/>
  <c r="DR261" i="1"/>
  <c r="DS261" i="1"/>
  <c r="DT261" i="1"/>
  <c r="DU261" i="1"/>
  <c r="DV261" i="1"/>
  <c r="DW261" i="1"/>
  <c r="DX261" i="1"/>
  <c r="DY261" i="1"/>
  <c r="DZ261" i="1"/>
  <c r="EA261" i="1"/>
  <c r="EB261" i="1"/>
  <c r="EC261" i="1"/>
  <c r="ED261" i="1"/>
  <c r="EE261" i="1"/>
  <c r="EF261" i="1"/>
  <c r="EG261" i="1"/>
  <c r="EH261" i="1"/>
  <c r="EI261" i="1"/>
  <c r="EJ261" i="1"/>
  <c r="EK261" i="1"/>
  <c r="EL261" i="1"/>
  <c r="EM261" i="1"/>
  <c r="EN261" i="1"/>
  <c r="EO261" i="1"/>
  <c r="EP261" i="1"/>
  <c r="EQ261" i="1"/>
  <c r="ER261" i="1"/>
  <c r="ES261" i="1"/>
  <c r="ET261" i="1"/>
  <c r="EU261" i="1"/>
  <c r="EV261" i="1"/>
  <c r="EW261" i="1"/>
  <c r="EX261" i="1"/>
  <c r="EY261" i="1"/>
  <c r="EZ261" i="1"/>
  <c r="FA261" i="1"/>
  <c r="FB261" i="1"/>
  <c r="FC261" i="1"/>
  <c r="FD261" i="1"/>
  <c r="FE261" i="1"/>
  <c r="FF261" i="1"/>
  <c r="FG261" i="1"/>
  <c r="FH261" i="1"/>
  <c r="FI261" i="1"/>
  <c r="FJ261" i="1"/>
  <c r="FK261" i="1"/>
  <c r="FL261" i="1"/>
  <c r="FM261" i="1"/>
  <c r="FN261" i="1"/>
  <c r="FO261" i="1"/>
  <c r="FP261" i="1"/>
  <c r="FQ261" i="1"/>
  <c r="FR261" i="1"/>
  <c r="FS261" i="1"/>
  <c r="FT261" i="1"/>
  <c r="FU261" i="1"/>
  <c r="FV261" i="1"/>
  <c r="FW261" i="1"/>
  <c r="FX261" i="1"/>
  <c r="FY261" i="1"/>
  <c r="FZ261" i="1"/>
  <c r="GA261" i="1"/>
  <c r="GB261" i="1"/>
  <c r="GC261" i="1"/>
  <c r="GD261" i="1"/>
  <c r="GE261" i="1"/>
  <c r="GF261" i="1"/>
  <c r="GG261" i="1"/>
  <c r="GH261" i="1"/>
  <c r="GI261" i="1"/>
  <c r="GJ261" i="1"/>
  <c r="GK261" i="1"/>
  <c r="GL261" i="1"/>
  <c r="GM261" i="1"/>
  <c r="GN261" i="1"/>
  <c r="GO261" i="1"/>
  <c r="GP261" i="1"/>
  <c r="GQ261" i="1"/>
  <c r="GR261" i="1"/>
  <c r="GS261" i="1"/>
  <c r="GT261" i="1"/>
  <c r="AG262" i="1"/>
  <c r="AH262" i="1"/>
  <c r="AI262" i="1"/>
  <c r="AJ262" i="1"/>
  <c r="AK262" i="1"/>
  <c r="AL262" i="1"/>
  <c r="AM262" i="1"/>
  <c r="AN262" i="1"/>
  <c r="AO262" i="1"/>
  <c r="AP262" i="1"/>
  <c r="AQ262" i="1"/>
  <c r="AR262" i="1"/>
  <c r="AS262" i="1"/>
  <c r="AT262" i="1"/>
  <c r="AU262" i="1"/>
  <c r="AV262" i="1"/>
  <c r="AW262" i="1"/>
  <c r="AX262" i="1"/>
  <c r="AY262" i="1"/>
  <c r="AZ262" i="1"/>
  <c r="BA262" i="1"/>
  <c r="BB262" i="1"/>
  <c r="BC262" i="1"/>
  <c r="BD262" i="1"/>
  <c r="BE262" i="1"/>
  <c r="BF262" i="1"/>
  <c r="BG262" i="1"/>
  <c r="BH262" i="1"/>
  <c r="BI262" i="1"/>
  <c r="BJ262" i="1"/>
  <c r="BK262" i="1"/>
  <c r="BL262" i="1"/>
  <c r="BM262" i="1"/>
  <c r="BN262" i="1"/>
  <c r="BO262" i="1"/>
  <c r="BP262" i="1"/>
  <c r="BQ262" i="1"/>
  <c r="BR262" i="1"/>
  <c r="BS262" i="1"/>
  <c r="BT262" i="1"/>
  <c r="BU262" i="1"/>
  <c r="BV262" i="1"/>
  <c r="BW262" i="1"/>
  <c r="BX262" i="1"/>
  <c r="BY262" i="1"/>
  <c r="BZ262" i="1"/>
  <c r="CA262" i="1"/>
  <c r="CB262" i="1"/>
  <c r="CC262" i="1"/>
  <c r="CD262" i="1"/>
  <c r="CE262" i="1"/>
  <c r="CF262" i="1"/>
  <c r="CG262" i="1"/>
  <c r="CH262" i="1"/>
  <c r="CI262" i="1"/>
  <c r="CJ262" i="1"/>
  <c r="CK262" i="1"/>
  <c r="CL262" i="1"/>
  <c r="CM262" i="1"/>
  <c r="CN262" i="1"/>
  <c r="CO262" i="1"/>
  <c r="CP262" i="1"/>
  <c r="CQ262" i="1"/>
  <c r="CR262" i="1"/>
  <c r="CS262" i="1"/>
  <c r="CT262" i="1"/>
  <c r="CU262" i="1"/>
  <c r="CV262" i="1"/>
  <c r="CW262" i="1"/>
  <c r="CX262" i="1"/>
  <c r="CY262" i="1"/>
  <c r="CZ262" i="1"/>
  <c r="DA262" i="1"/>
  <c r="DB262" i="1"/>
  <c r="DC262" i="1"/>
  <c r="DD262" i="1"/>
  <c r="DE262" i="1"/>
  <c r="DF262" i="1"/>
  <c r="DG262" i="1"/>
  <c r="DH262" i="1"/>
  <c r="DI262" i="1"/>
  <c r="DJ262" i="1"/>
  <c r="DK262" i="1"/>
  <c r="DL262" i="1"/>
  <c r="DM262" i="1"/>
  <c r="DN262" i="1"/>
  <c r="DO262" i="1"/>
  <c r="DP262" i="1"/>
  <c r="DQ262" i="1"/>
  <c r="DR262" i="1"/>
  <c r="DS262" i="1"/>
  <c r="DT262" i="1"/>
  <c r="DU262" i="1"/>
  <c r="DV262" i="1"/>
  <c r="DW262" i="1"/>
  <c r="DX262" i="1"/>
  <c r="DY262" i="1"/>
  <c r="DZ262" i="1"/>
  <c r="EA262" i="1"/>
  <c r="EB262" i="1"/>
  <c r="EC262" i="1"/>
  <c r="ED262" i="1"/>
  <c r="EE262" i="1"/>
  <c r="EF262" i="1"/>
  <c r="EG262" i="1"/>
  <c r="EH262" i="1"/>
  <c r="EI262" i="1"/>
  <c r="EJ262" i="1"/>
  <c r="EK262" i="1"/>
  <c r="EL262" i="1"/>
  <c r="EM262" i="1"/>
  <c r="EN262" i="1"/>
  <c r="EO262" i="1"/>
  <c r="EP262" i="1"/>
  <c r="EQ262" i="1"/>
  <c r="ER262" i="1"/>
  <c r="ES262" i="1"/>
  <c r="ET262" i="1"/>
  <c r="EU262" i="1"/>
  <c r="EV262" i="1"/>
  <c r="EW262" i="1"/>
  <c r="EX262" i="1"/>
  <c r="EY262" i="1"/>
  <c r="EZ262" i="1"/>
  <c r="FA262" i="1"/>
  <c r="FB262" i="1"/>
  <c r="FC262" i="1"/>
  <c r="FD262" i="1"/>
  <c r="FE262" i="1"/>
  <c r="FF262" i="1"/>
  <c r="FG262" i="1"/>
  <c r="FH262" i="1"/>
  <c r="FI262" i="1"/>
  <c r="FJ262" i="1"/>
  <c r="FK262" i="1"/>
  <c r="FL262" i="1"/>
  <c r="FM262" i="1"/>
  <c r="FN262" i="1"/>
  <c r="FO262" i="1"/>
  <c r="FP262" i="1"/>
  <c r="FQ262" i="1"/>
  <c r="FR262" i="1"/>
  <c r="FS262" i="1"/>
  <c r="FT262" i="1"/>
  <c r="FU262" i="1"/>
  <c r="FV262" i="1"/>
  <c r="FW262" i="1"/>
  <c r="FX262" i="1"/>
  <c r="FY262" i="1"/>
  <c r="FZ262" i="1"/>
  <c r="GA262" i="1"/>
  <c r="GB262" i="1"/>
  <c r="GC262" i="1"/>
  <c r="GD262" i="1"/>
  <c r="GE262" i="1"/>
  <c r="GF262" i="1"/>
  <c r="GG262" i="1"/>
  <c r="GH262" i="1"/>
  <c r="GI262" i="1"/>
  <c r="GJ262" i="1"/>
  <c r="GK262" i="1"/>
  <c r="GL262" i="1"/>
  <c r="GM262" i="1"/>
  <c r="GN262" i="1"/>
  <c r="GO262" i="1"/>
  <c r="GP262" i="1"/>
  <c r="GQ262" i="1"/>
  <c r="GR262" i="1"/>
  <c r="GS262" i="1"/>
  <c r="GT262" i="1"/>
  <c r="AG263" i="1"/>
  <c r="AH263" i="1"/>
  <c r="AI263" i="1"/>
  <c r="AJ263" i="1"/>
  <c r="AK263" i="1"/>
  <c r="AL263" i="1"/>
  <c r="AM263" i="1"/>
  <c r="AN263" i="1"/>
  <c r="AO263" i="1"/>
  <c r="AP263" i="1"/>
  <c r="AQ263" i="1"/>
  <c r="AR263" i="1"/>
  <c r="AS263" i="1"/>
  <c r="AT263" i="1"/>
  <c r="AU263" i="1"/>
  <c r="AV263" i="1"/>
  <c r="AW263" i="1"/>
  <c r="AX263" i="1"/>
  <c r="AY263" i="1"/>
  <c r="AZ263" i="1"/>
  <c r="BA263" i="1"/>
  <c r="BB263" i="1"/>
  <c r="BC263" i="1"/>
  <c r="BD263" i="1"/>
  <c r="BE263" i="1"/>
  <c r="BF263" i="1"/>
  <c r="BG263" i="1"/>
  <c r="BH263" i="1"/>
  <c r="BI263" i="1"/>
  <c r="BJ263" i="1"/>
  <c r="BK263" i="1"/>
  <c r="BL263" i="1"/>
  <c r="BM263" i="1"/>
  <c r="BN263" i="1"/>
  <c r="BO263" i="1"/>
  <c r="BP263" i="1"/>
  <c r="BQ263" i="1"/>
  <c r="BR263" i="1"/>
  <c r="BS263" i="1"/>
  <c r="BT263" i="1"/>
  <c r="BU263" i="1"/>
  <c r="BV263" i="1"/>
  <c r="BW263" i="1"/>
  <c r="BX263" i="1"/>
  <c r="BY263" i="1"/>
  <c r="BZ263" i="1"/>
  <c r="CA263" i="1"/>
  <c r="CB263" i="1"/>
  <c r="CC263" i="1"/>
  <c r="CD263" i="1"/>
  <c r="CE263" i="1"/>
  <c r="CF263" i="1"/>
  <c r="CG263" i="1"/>
  <c r="CH263" i="1"/>
  <c r="CI263" i="1"/>
  <c r="CJ263" i="1"/>
  <c r="CK263" i="1"/>
  <c r="CL263" i="1"/>
  <c r="CM263" i="1"/>
  <c r="CN263" i="1"/>
  <c r="CO263" i="1"/>
  <c r="CP263" i="1"/>
  <c r="CQ263" i="1"/>
  <c r="CR263" i="1"/>
  <c r="CS263" i="1"/>
  <c r="CT263" i="1"/>
  <c r="CU263" i="1"/>
  <c r="CV263" i="1"/>
  <c r="CW263" i="1"/>
  <c r="CX263" i="1"/>
  <c r="CY263" i="1"/>
  <c r="CZ263" i="1"/>
  <c r="DA263" i="1"/>
  <c r="DB263" i="1"/>
  <c r="DC263" i="1"/>
  <c r="DD263" i="1"/>
  <c r="DE263" i="1"/>
  <c r="DF263" i="1"/>
  <c r="DG263" i="1"/>
  <c r="DH263" i="1"/>
  <c r="DI263" i="1"/>
  <c r="DJ263" i="1"/>
  <c r="DK263" i="1"/>
  <c r="DL263" i="1"/>
  <c r="DM263" i="1"/>
  <c r="DN263" i="1"/>
  <c r="DO263" i="1"/>
  <c r="DP263" i="1"/>
  <c r="DQ263" i="1"/>
  <c r="DR263" i="1"/>
  <c r="DS263" i="1"/>
  <c r="DT263" i="1"/>
  <c r="DU263" i="1"/>
  <c r="DV263" i="1"/>
  <c r="DW263" i="1"/>
  <c r="DX263" i="1"/>
  <c r="DY263" i="1"/>
  <c r="DZ263" i="1"/>
  <c r="EA263" i="1"/>
  <c r="EB263" i="1"/>
  <c r="EC263" i="1"/>
  <c r="ED263" i="1"/>
  <c r="EE263" i="1"/>
  <c r="EF263" i="1"/>
  <c r="EG263" i="1"/>
  <c r="EH263" i="1"/>
  <c r="EI263" i="1"/>
  <c r="EJ263" i="1"/>
  <c r="EK263" i="1"/>
  <c r="EL263" i="1"/>
  <c r="EM263" i="1"/>
  <c r="EN263" i="1"/>
  <c r="EO263" i="1"/>
  <c r="EP263" i="1"/>
  <c r="EQ263" i="1"/>
  <c r="ER263" i="1"/>
  <c r="ES263" i="1"/>
  <c r="ET263" i="1"/>
  <c r="EU263" i="1"/>
  <c r="EV263" i="1"/>
  <c r="EW263" i="1"/>
  <c r="EX263" i="1"/>
  <c r="EY263" i="1"/>
  <c r="EZ263" i="1"/>
  <c r="FA263" i="1"/>
  <c r="FB263" i="1"/>
  <c r="FC263" i="1"/>
  <c r="FD263" i="1"/>
  <c r="FE263" i="1"/>
  <c r="FF263" i="1"/>
  <c r="FG263" i="1"/>
  <c r="FH263" i="1"/>
  <c r="FI263" i="1"/>
  <c r="FJ263" i="1"/>
  <c r="FK263" i="1"/>
  <c r="FL263" i="1"/>
  <c r="FM263" i="1"/>
  <c r="FN263" i="1"/>
  <c r="FO263" i="1"/>
  <c r="FP263" i="1"/>
  <c r="FQ263" i="1"/>
  <c r="FR263" i="1"/>
  <c r="FS263" i="1"/>
  <c r="FT263" i="1"/>
  <c r="FU263" i="1"/>
  <c r="FV263" i="1"/>
  <c r="FW263" i="1"/>
  <c r="FX263" i="1"/>
  <c r="FY263" i="1"/>
  <c r="FZ263" i="1"/>
  <c r="GA263" i="1"/>
  <c r="GB263" i="1"/>
  <c r="GC263" i="1"/>
  <c r="GD263" i="1"/>
  <c r="GE263" i="1"/>
  <c r="GF263" i="1"/>
  <c r="GG263" i="1"/>
  <c r="GH263" i="1"/>
  <c r="GI263" i="1"/>
  <c r="GJ263" i="1"/>
  <c r="GK263" i="1"/>
  <c r="GL263" i="1"/>
  <c r="GM263" i="1"/>
  <c r="GN263" i="1"/>
  <c r="GO263" i="1"/>
  <c r="GP263" i="1"/>
  <c r="GQ263" i="1"/>
  <c r="GR263" i="1"/>
  <c r="GS263" i="1"/>
  <c r="GT263" i="1"/>
  <c r="AG264" i="1"/>
  <c r="AH264" i="1"/>
  <c r="AI264" i="1"/>
  <c r="AJ264" i="1"/>
  <c r="AK264" i="1"/>
  <c r="AL264" i="1"/>
  <c r="AM264" i="1"/>
  <c r="AN264" i="1"/>
  <c r="AO264" i="1"/>
  <c r="AP264" i="1"/>
  <c r="AQ264" i="1"/>
  <c r="AR264" i="1"/>
  <c r="AS264" i="1"/>
  <c r="AT264" i="1"/>
  <c r="AU264" i="1"/>
  <c r="AV264" i="1"/>
  <c r="AW264" i="1"/>
  <c r="AX264" i="1"/>
  <c r="AY264" i="1"/>
  <c r="AZ264" i="1"/>
  <c r="BA264" i="1"/>
  <c r="BB264" i="1"/>
  <c r="BC264" i="1"/>
  <c r="BD264" i="1"/>
  <c r="BE264" i="1"/>
  <c r="BF264" i="1"/>
  <c r="BG264" i="1"/>
  <c r="BH264" i="1"/>
  <c r="BI264" i="1"/>
  <c r="BJ264" i="1"/>
  <c r="BK264" i="1"/>
  <c r="BL264" i="1"/>
  <c r="BM264" i="1"/>
  <c r="BN264" i="1"/>
  <c r="BO264" i="1"/>
  <c r="BP264" i="1"/>
  <c r="BQ264" i="1"/>
  <c r="BR264" i="1"/>
  <c r="BS264" i="1"/>
  <c r="BT264" i="1"/>
  <c r="BU264" i="1"/>
  <c r="BV264" i="1"/>
  <c r="BW264" i="1"/>
  <c r="BX264" i="1"/>
  <c r="BY264" i="1"/>
  <c r="BZ264" i="1"/>
  <c r="CA264" i="1"/>
  <c r="CB264" i="1"/>
  <c r="CC264" i="1"/>
  <c r="CD264" i="1"/>
  <c r="CE264" i="1"/>
  <c r="CF264" i="1"/>
  <c r="CG264" i="1"/>
  <c r="CH264" i="1"/>
  <c r="CI264" i="1"/>
  <c r="CJ264" i="1"/>
  <c r="CK264" i="1"/>
  <c r="CL264" i="1"/>
  <c r="CM264" i="1"/>
  <c r="CN264" i="1"/>
  <c r="CO264" i="1"/>
  <c r="CP264" i="1"/>
  <c r="CQ264" i="1"/>
  <c r="CR264" i="1"/>
  <c r="CS264" i="1"/>
  <c r="CT264" i="1"/>
  <c r="CU264" i="1"/>
  <c r="CV264" i="1"/>
  <c r="CW264" i="1"/>
  <c r="CX264" i="1"/>
  <c r="CY264" i="1"/>
  <c r="CZ264" i="1"/>
  <c r="DA264" i="1"/>
  <c r="DB264" i="1"/>
  <c r="DC264" i="1"/>
  <c r="DD264" i="1"/>
  <c r="DE264" i="1"/>
  <c r="DF264" i="1"/>
  <c r="DG264" i="1"/>
  <c r="DH264" i="1"/>
  <c r="DI264" i="1"/>
  <c r="DJ264" i="1"/>
  <c r="DK264" i="1"/>
  <c r="DL264" i="1"/>
  <c r="DM264" i="1"/>
  <c r="DN264" i="1"/>
  <c r="DO264" i="1"/>
  <c r="DP264" i="1"/>
  <c r="DQ264" i="1"/>
  <c r="DR264" i="1"/>
  <c r="DS264" i="1"/>
  <c r="DT264" i="1"/>
  <c r="DU264" i="1"/>
  <c r="DV264" i="1"/>
  <c r="DW264" i="1"/>
  <c r="DX264" i="1"/>
  <c r="DY264" i="1"/>
  <c r="DZ264" i="1"/>
  <c r="EA264" i="1"/>
  <c r="EB264" i="1"/>
  <c r="EC264" i="1"/>
  <c r="ED264" i="1"/>
  <c r="EE264" i="1"/>
  <c r="EF264" i="1"/>
  <c r="EG264" i="1"/>
  <c r="EH264" i="1"/>
  <c r="EI264" i="1"/>
  <c r="EJ264" i="1"/>
  <c r="EK264" i="1"/>
  <c r="EL264" i="1"/>
  <c r="EM264" i="1"/>
  <c r="EN264" i="1"/>
  <c r="EO264" i="1"/>
  <c r="EP264" i="1"/>
  <c r="EQ264" i="1"/>
  <c r="ER264" i="1"/>
  <c r="ES264" i="1"/>
  <c r="ET264" i="1"/>
  <c r="EU264" i="1"/>
  <c r="EV264" i="1"/>
  <c r="EW264" i="1"/>
  <c r="EX264" i="1"/>
  <c r="EY264" i="1"/>
  <c r="EZ264" i="1"/>
  <c r="FA264" i="1"/>
  <c r="FB264" i="1"/>
  <c r="FC264" i="1"/>
  <c r="FD264" i="1"/>
  <c r="FE264" i="1"/>
  <c r="FF264" i="1"/>
  <c r="FG264" i="1"/>
  <c r="FH264" i="1"/>
  <c r="FI264" i="1"/>
  <c r="FJ264" i="1"/>
  <c r="FK264" i="1"/>
  <c r="FL264" i="1"/>
  <c r="FM264" i="1"/>
  <c r="FN264" i="1"/>
  <c r="FO264" i="1"/>
  <c r="FP264" i="1"/>
  <c r="FQ264" i="1"/>
  <c r="FR264" i="1"/>
  <c r="FS264" i="1"/>
  <c r="FT264" i="1"/>
  <c r="FU264" i="1"/>
  <c r="FV264" i="1"/>
  <c r="FW264" i="1"/>
  <c r="FX264" i="1"/>
  <c r="FY264" i="1"/>
  <c r="FZ264" i="1"/>
  <c r="GA264" i="1"/>
  <c r="GB264" i="1"/>
  <c r="GC264" i="1"/>
  <c r="GD264" i="1"/>
  <c r="GE264" i="1"/>
  <c r="GF264" i="1"/>
  <c r="GG264" i="1"/>
  <c r="GH264" i="1"/>
  <c r="GI264" i="1"/>
  <c r="GJ264" i="1"/>
  <c r="GK264" i="1"/>
  <c r="GL264" i="1"/>
  <c r="GM264" i="1"/>
  <c r="GN264" i="1"/>
  <c r="GO264" i="1"/>
  <c r="GP264" i="1"/>
  <c r="GQ264" i="1"/>
  <c r="GR264" i="1"/>
  <c r="GS264" i="1"/>
  <c r="GT264" i="1"/>
  <c r="AG265" i="1"/>
  <c r="AH265" i="1"/>
  <c r="AI265" i="1"/>
  <c r="AJ265" i="1"/>
  <c r="AK265" i="1"/>
  <c r="AL265" i="1"/>
  <c r="AM265" i="1"/>
  <c r="AN265" i="1"/>
  <c r="AO265" i="1"/>
  <c r="AP265" i="1"/>
  <c r="AQ265" i="1"/>
  <c r="AR265" i="1"/>
  <c r="AS265" i="1"/>
  <c r="AT265" i="1"/>
  <c r="AU265" i="1"/>
  <c r="AV265" i="1"/>
  <c r="AW265" i="1"/>
  <c r="AX265" i="1"/>
  <c r="AY265" i="1"/>
  <c r="AZ265" i="1"/>
  <c r="BA265" i="1"/>
  <c r="BB265" i="1"/>
  <c r="BC265" i="1"/>
  <c r="BD265" i="1"/>
  <c r="BE265" i="1"/>
  <c r="BF265" i="1"/>
  <c r="BG265" i="1"/>
  <c r="BH265" i="1"/>
  <c r="BI265" i="1"/>
  <c r="BJ265" i="1"/>
  <c r="BK265" i="1"/>
  <c r="BL265" i="1"/>
  <c r="BM265" i="1"/>
  <c r="BN265" i="1"/>
  <c r="BO265" i="1"/>
  <c r="BP265" i="1"/>
  <c r="BQ265" i="1"/>
  <c r="BR265" i="1"/>
  <c r="BS265" i="1"/>
  <c r="BT265" i="1"/>
  <c r="BU265" i="1"/>
  <c r="BV265" i="1"/>
  <c r="BW265" i="1"/>
  <c r="BX265" i="1"/>
  <c r="BY265" i="1"/>
  <c r="BZ265" i="1"/>
  <c r="CA265" i="1"/>
  <c r="CB265" i="1"/>
  <c r="CC265" i="1"/>
  <c r="CD265" i="1"/>
  <c r="CE265" i="1"/>
  <c r="CF265" i="1"/>
  <c r="CG265" i="1"/>
  <c r="CH265" i="1"/>
  <c r="CI265" i="1"/>
  <c r="CJ265" i="1"/>
  <c r="CK265" i="1"/>
  <c r="CL265" i="1"/>
  <c r="CM265" i="1"/>
  <c r="CN265" i="1"/>
  <c r="CO265" i="1"/>
  <c r="CP265" i="1"/>
  <c r="CQ265" i="1"/>
  <c r="CR265" i="1"/>
  <c r="CS265" i="1"/>
  <c r="CT265" i="1"/>
  <c r="CU265" i="1"/>
  <c r="CV265" i="1"/>
  <c r="CW265" i="1"/>
  <c r="CX265" i="1"/>
  <c r="CY265" i="1"/>
  <c r="CZ265" i="1"/>
  <c r="DA265" i="1"/>
  <c r="DB265" i="1"/>
  <c r="DC265" i="1"/>
  <c r="DD265" i="1"/>
  <c r="DE265" i="1"/>
  <c r="DF265" i="1"/>
  <c r="DG265" i="1"/>
  <c r="DH265" i="1"/>
  <c r="DI265" i="1"/>
  <c r="DJ265" i="1"/>
  <c r="DK265" i="1"/>
  <c r="DL265" i="1"/>
  <c r="DM265" i="1"/>
  <c r="DN265" i="1"/>
  <c r="DO265" i="1"/>
  <c r="DP265" i="1"/>
  <c r="DQ265" i="1"/>
  <c r="DR265" i="1"/>
  <c r="DS265" i="1"/>
  <c r="DT265" i="1"/>
  <c r="DU265" i="1"/>
  <c r="DV265" i="1"/>
  <c r="DW265" i="1"/>
  <c r="DX265" i="1"/>
  <c r="DY265" i="1"/>
  <c r="DZ265" i="1"/>
  <c r="EA265" i="1"/>
  <c r="EB265" i="1"/>
  <c r="EC265" i="1"/>
  <c r="ED265" i="1"/>
  <c r="EE265" i="1"/>
  <c r="EF265" i="1"/>
  <c r="EG265" i="1"/>
  <c r="EH265" i="1"/>
  <c r="EI265" i="1"/>
  <c r="EJ265" i="1"/>
  <c r="EK265" i="1"/>
  <c r="EL265" i="1"/>
  <c r="EM265" i="1"/>
  <c r="EN265" i="1"/>
  <c r="EO265" i="1"/>
  <c r="EP265" i="1"/>
  <c r="EQ265" i="1"/>
  <c r="ER265" i="1"/>
  <c r="ES265" i="1"/>
  <c r="ET265" i="1"/>
  <c r="EU265" i="1"/>
  <c r="EV265" i="1"/>
  <c r="EW265" i="1"/>
  <c r="EX265" i="1"/>
  <c r="EY265" i="1"/>
  <c r="EZ265" i="1"/>
  <c r="FA265" i="1"/>
  <c r="FB265" i="1"/>
  <c r="FC265" i="1"/>
  <c r="FD265" i="1"/>
  <c r="FE265" i="1"/>
  <c r="FF265" i="1"/>
  <c r="FG265" i="1"/>
  <c r="FH265" i="1"/>
  <c r="FI265" i="1"/>
  <c r="FJ265" i="1"/>
  <c r="FK265" i="1"/>
  <c r="FL265" i="1"/>
  <c r="FM265" i="1"/>
  <c r="FN265" i="1"/>
  <c r="FO265" i="1"/>
  <c r="FP265" i="1"/>
  <c r="FQ265" i="1"/>
  <c r="FR265" i="1"/>
  <c r="FS265" i="1"/>
  <c r="FT265" i="1"/>
  <c r="FU265" i="1"/>
  <c r="FV265" i="1"/>
  <c r="FW265" i="1"/>
  <c r="FX265" i="1"/>
  <c r="FY265" i="1"/>
  <c r="FZ265" i="1"/>
  <c r="GA265" i="1"/>
  <c r="GB265" i="1"/>
  <c r="GC265" i="1"/>
  <c r="GD265" i="1"/>
  <c r="GE265" i="1"/>
  <c r="GF265" i="1"/>
  <c r="GG265" i="1"/>
  <c r="GH265" i="1"/>
  <c r="GI265" i="1"/>
  <c r="GJ265" i="1"/>
  <c r="GK265" i="1"/>
  <c r="GL265" i="1"/>
  <c r="GM265" i="1"/>
  <c r="GN265" i="1"/>
  <c r="GO265" i="1"/>
  <c r="GP265" i="1"/>
  <c r="GQ265" i="1"/>
  <c r="GR265" i="1"/>
  <c r="GS265" i="1"/>
  <c r="GT265" i="1"/>
  <c r="AG266" i="1"/>
  <c r="AH266" i="1"/>
  <c r="AI266" i="1"/>
  <c r="AJ266" i="1"/>
  <c r="AK266" i="1"/>
  <c r="AL266" i="1"/>
  <c r="AM266" i="1"/>
  <c r="AN266" i="1"/>
  <c r="AO266" i="1"/>
  <c r="AP266" i="1"/>
  <c r="AQ266" i="1"/>
  <c r="AR266" i="1"/>
  <c r="AS266" i="1"/>
  <c r="AT266" i="1"/>
  <c r="AU266" i="1"/>
  <c r="AV266" i="1"/>
  <c r="AW266" i="1"/>
  <c r="AX266" i="1"/>
  <c r="AY266" i="1"/>
  <c r="AZ266" i="1"/>
  <c r="BA266" i="1"/>
  <c r="BB266" i="1"/>
  <c r="BC266" i="1"/>
  <c r="BD266" i="1"/>
  <c r="BE266" i="1"/>
  <c r="BF266" i="1"/>
  <c r="BG266" i="1"/>
  <c r="BH266" i="1"/>
  <c r="BI266" i="1"/>
  <c r="BJ266" i="1"/>
  <c r="BK266" i="1"/>
  <c r="BL266" i="1"/>
  <c r="BM266" i="1"/>
  <c r="BN266" i="1"/>
  <c r="BO266" i="1"/>
  <c r="BP266" i="1"/>
  <c r="BQ266" i="1"/>
  <c r="BR266" i="1"/>
  <c r="BS266" i="1"/>
  <c r="BT266" i="1"/>
  <c r="BU266" i="1"/>
  <c r="BV266" i="1"/>
  <c r="BW266" i="1"/>
  <c r="BX266" i="1"/>
  <c r="BY266" i="1"/>
  <c r="BZ266" i="1"/>
  <c r="CA266" i="1"/>
  <c r="CB266" i="1"/>
  <c r="CC266" i="1"/>
  <c r="CD266" i="1"/>
  <c r="CE266" i="1"/>
  <c r="CF266" i="1"/>
  <c r="CG266" i="1"/>
  <c r="CH266" i="1"/>
  <c r="CI266" i="1"/>
  <c r="CJ266" i="1"/>
  <c r="CK266" i="1"/>
  <c r="CL266" i="1"/>
  <c r="CM266" i="1"/>
  <c r="CN266" i="1"/>
  <c r="CO266" i="1"/>
  <c r="CP266" i="1"/>
  <c r="CQ266" i="1"/>
  <c r="CR266" i="1"/>
  <c r="CS266" i="1"/>
  <c r="CT266" i="1"/>
  <c r="CU266" i="1"/>
  <c r="CV266" i="1"/>
  <c r="CW266" i="1"/>
  <c r="CX266" i="1"/>
  <c r="CY266" i="1"/>
  <c r="CZ266" i="1"/>
  <c r="DA266" i="1"/>
  <c r="DB266" i="1"/>
  <c r="DC266" i="1"/>
  <c r="DD266" i="1"/>
  <c r="DE266" i="1"/>
  <c r="DF266" i="1"/>
  <c r="DG266" i="1"/>
  <c r="DH266" i="1"/>
  <c r="DI266" i="1"/>
  <c r="DJ266" i="1"/>
  <c r="DK266" i="1"/>
  <c r="DL266" i="1"/>
  <c r="DM266" i="1"/>
  <c r="DN266" i="1"/>
  <c r="DO266" i="1"/>
  <c r="DP266" i="1"/>
  <c r="DQ266" i="1"/>
  <c r="DR266" i="1"/>
  <c r="DS266" i="1"/>
  <c r="DT266" i="1"/>
  <c r="DU266" i="1"/>
  <c r="DV266" i="1"/>
  <c r="DW266" i="1"/>
  <c r="DX266" i="1"/>
  <c r="DY266" i="1"/>
  <c r="DZ266" i="1"/>
  <c r="EA266" i="1"/>
  <c r="EB266" i="1"/>
  <c r="EC266" i="1"/>
  <c r="ED266" i="1"/>
  <c r="EE266" i="1"/>
  <c r="EF266" i="1"/>
  <c r="EG266" i="1"/>
  <c r="EH266" i="1"/>
  <c r="EI266" i="1"/>
  <c r="EJ266" i="1"/>
  <c r="EK266" i="1"/>
  <c r="EL266" i="1"/>
  <c r="EM266" i="1"/>
  <c r="EN266" i="1"/>
  <c r="EO266" i="1"/>
  <c r="EP266" i="1"/>
  <c r="EQ266" i="1"/>
  <c r="ER266" i="1"/>
  <c r="ES266" i="1"/>
  <c r="ET266" i="1"/>
  <c r="EU266" i="1"/>
  <c r="EV266" i="1"/>
  <c r="EW266" i="1"/>
  <c r="EX266" i="1"/>
  <c r="EY266" i="1"/>
  <c r="EZ266" i="1"/>
  <c r="FA266" i="1"/>
  <c r="FB266" i="1"/>
  <c r="FC266" i="1"/>
  <c r="FD266" i="1"/>
  <c r="FE266" i="1"/>
  <c r="FF266" i="1"/>
  <c r="FG266" i="1"/>
  <c r="FH266" i="1"/>
  <c r="FI266" i="1"/>
  <c r="FJ266" i="1"/>
  <c r="FK266" i="1"/>
  <c r="FL266" i="1"/>
  <c r="FM266" i="1"/>
  <c r="FN266" i="1"/>
  <c r="FO266" i="1"/>
  <c r="FP266" i="1"/>
  <c r="FQ266" i="1"/>
  <c r="FR266" i="1"/>
  <c r="FS266" i="1"/>
  <c r="FT266" i="1"/>
  <c r="FU266" i="1"/>
  <c r="FV266" i="1"/>
  <c r="FW266" i="1"/>
  <c r="FX266" i="1"/>
  <c r="FY266" i="1"/>
  <c r="FZ266" i="1"/>
  <c r="GA266" i="1"/>
  <c r="GB266" i="1"/>
  <c r="GC266" i="1"/>
  <c r="GD266" i="1"/>
  <c r="GE266" i="1"/>
  <c r="GF266" i="1"/>
  <c r="GG266" i="1"/>
  <c r="GH266" i="1"/>
  <c r="GI266" i="1"/>
  <c r="GJ266" i="1"/>
  <c r="GK266" i="1"/>
  <c r="GL266" i="1"/>
  <c r="GM266" i="1"/>
  <c r="GN266" i="1"/>
  <c r="GO266" i="1"/>
  <c r="GP266" i="1"/>
  <c r="GQ266" i="1"/>
  <c r="GR266" i="1"/>
  <c r="GS266" i="1"/>
  <c r="GT266" i="1"/>
  <c r="AG267" i="1"/>
  <c r="AH267" i="1"/>
  <c r="AI267" i="1"/>
  <c r="AJ267" i="1"/>
  <c r="AK267" i="1"/>
  <c r="AL267" i="1"/>
  <c r="AM267" i="1"/>
  <c r="AN267" i="1"/>
  <c r="AO267" i="1"/>
  <c r="AP267" i="1"/>
  <c r="AQ267" i="1"/>
  <c r="AR267" i="1"/>
  <c r="AS267" i="1"/>
  <c r="AT267" i="1"/>
  <c r="AU267" i="1"/>
  <c r="AV267" i="1"/>
  <c r="AW267" i="1"/>
  <c r="AX267" i="1"/>
  <c r="AY267" i="1"/>
  <c r="AZ267" i="1"/>
  <c r="BA267" i="1"/>
  <c r="BB267" i="1"/>
  <c r="BC267" i="1"/>
  <c r="BD267" i="1"/>
  <c r="BE267" i="1"/>
  <c r="BF267" i="1"/>
  <c r="BG267" i="1"/>
  <c r="BH267" i="1"/>
  <c r="BI267" i="1"/>
  <c r="BJ267" i="1"/>
  <c r="BK267" i="1"/>
  <c r="BL267" i="1"/>
  <c r="BM267" i="1"/>
  <c r="BN267" i="1"/>
  <c r="BO267" i="1"/>
  <c r="BP267" i="1"/>
  <c r="BQ267" i="1"/>
  <c r="BR267" i="1"/>
  <c r="BS267" i="1"/>
  <c r="BT267" i="1"/>
  <c r="BU267" i="1"/>
  <c r="BV267" i="1"/>
  <c r="BW267" i="1"/>
  <c r="BX267" i="1"/>
  <c r="BY267" i="1"/>
  <c r="BZ267" i="1"/>
  <c r="CA267" i="1"/>
  <c r="CB267" i="1"/>
  <c r="CC267" i="1"/>
  <c r="CD267" i="1"/>
  <c r="CE267" i="1"/>
  <c r="CF267" i="1"/>
  <c r="CG267" i="1"/>
  <c r="CH267" i="1"/>
  <c r="CI267" i="1"/>
  <c r="CJ267" i="1"/>
  <c r="CK267" i="1"/>
  <c r="CL267" i="1"/>
  <c r="CM267" i="1"/>
  <c r="CN267" i="1"/>
  <c r="CO267" i="1"/>
  <c r="CP267" i="1"/>
  <c r="CQ267" i="1"/>
  <c r="CR267" i="1"/>
  <c r="CS267" i="1"/>
  <c r="CT267" i="1"/>
  <c r="CU267" i="1"/>
  <c r="CV267" i="1"/>
  <c r="CW267" i="1"/>
  <c r="CX267" i="1"/>
  <c r="CY267" i="1"/>
  <c r="CZ267" i="1"/>
  <c r="DA267" i="1"/>
  <c r="DB267" i="1"/>
  <c r="DC267" i="1"/>
  <c r="DD267" i="1"/>
  <c r="DE267" i="1"/>
  <c r="DF267" i="1"/>
  <c r="DG267" i="1"/>
  <c r="DH267" i="1"/>
  <c r="DI267" i="1"/>
  <c r="DJ267" i="1"/>
  <c r="DK267" i="1"/>
  <c r="DL267" i="1"/>
  <c r="DM267" i="1"/>
  <c r="DN267" i="1"/>
  <c r="DO267" i="1"/>
  <c r="DP267" i="1"/>
  <c r="DQ267" i="1"/>
  <c r="DR267" i="1"/>
  <c r="DS267" i="1"/>
  <c r="DT267" i="1"/>
  <c r="DU267" i="1"/>
  <c r="DV267" i="1"/>
  <c r="DW267" i="1"/>
  <c r="DX267" i="1"/>
  <c r="DY267" i="1"/>
  <c r="DZ267" i="1"/>
  <c r="EA267" i="1"/>
  <c r="EB267" i="1"/>
  <c r="EC267" i="1"/>
  <c r="ED267" i="1"/>
  <c r="EE267" i="1"/>
  <c r="EF267" i="1"/>
  <c r="EG267" i="1"/>
  <c r="EH267" i="1"/>
  <c r="EI267" i="1"/>
  <c r="EJ267" i="1"/>
  <c r="EK267" i="1"/>
  <c r="EL267" i="1"/>
  <c r="EM267" i="1"/>
  <c r="EN267" i="1"/>
  <c r="EO267" i="1"/>
  <c r="EP267" i="1"/>
  <c r="EQ267" i="1"/>
  <c r="ER267" i="1"/>
  <c r="ES267" i="1"/>
  <c r="ET267" i="1"/>
  <c r="EU267" i="1"/>
  <c r="EV267" i="1"/>
  <c r="EW267" i="1"/>
  <c r="EX267" i="1"/>
  <c r="EY267" i="1"/>
  <c r="EZ267" i="1"/>
  <c r="FA267" i="1"/>
  <c r="FB267" i="1"/>
  <c r="FC267" i="1"/>
  <c r="FD267" i="1"/>
  <c r="FE267" i="1"/>
  <c r="FF267" i="1"/>
  <c r="FG267" i="1"/>
  <c r="FH267" i="1"/>
  <c r="FI267" i="1"/>
  <c r="FJ267" i="1"/>
  <c r="FK267" i="1"/>
  <c r="FL267" i="1"/>
  <c r="FM267" i="1"/>
  <c r="FN267" i="1"/>
  <c r="FO267" i="1"/>
  <c r="FP267" i="1"/>
  <c r="FQ267" i="1"/>
  <c r="FR267" i="1"/>
  <c r="FS267" i="1"/>
  <c r="FT267" i="1"/>
  <c r="FU267" i="1"/>
  <c r="FV267" i="1"/>
  <c r="FW267" i="1"/>
  <c r="FX267" i="1"/>
  <c r="FY267" i="1"/>
  <c r="FZ267" i="1"/>
  <c r="GA267" i="1"/>
  <c r="GB267" i="1"/>
  <c r="GC267" i="1"/>
  <c r="GD267" i="1"/>
  <c r="GE267" i="1"/>
  <c r="GF267" i="1"/>
  <c r="GG267" i="1"/>
  <c r="GH267" i="1"/>
  <c r="GI267" i="1"/>
  <c r="GJ267" i="1"/>
  <c r="GK267" i="1"/>
  <c r="GL267" i="1"/>
  <c r="GM267" i="1"/>
  <c r="GN267" i="1"/>
  <c r="GO267" i="1"/>
  <c r="GP267" i="1"/>
  <c r="GQ267" i="1"/>
  <c r="GR267" i="1"/>
  <c r="GS267" i="1"/>
  <c r="GT267" i="1"/>
  <c r="AG268" i="1"/>
  <c r="AH268" i="1"/>
  <c r="AI268" i="1"/>
  <c r="AJ268" i="1"/>
  <c r="AK268" i="1"/>
  <c r="AL268" i="1"/>
  <c r="AM268" i="1"/>
  <c r="AN268" i="1"/>
  <c r="AO268" i="1"/>
  <c r="AP268" i="1"/>
  <c r="AQ268" i="1"/>
  <c r="AR268" i="1"/>
  <c r="AS268" i="1"/>
  <c r="AT268" i="1"/>
  <c r="AU268" i="1"/>
  <c r="AV268" i="1"/>
  <c r="AW268" i="1"/>
  <c r="AX268" i="1"/>
  <c r="AY268" i="1"/>
  <c r="AZ268" i="1"/>
  <c r="BA268" i="1"/>
  <c r="BB268" i="1"/>
  <c r="BC268" i="1"/>
  <c r="BD268" i="1"/>
  <c r="BE268" i="1"/>
  <c r="BF268" i="1"/>
  <c r="BG268" i="1"/>
  <c r="BH268" i="1"/>
  <c r="BI268" i="1"/>
  <c r="BJ268" i="1"/>
  <c r="BK268" i="1"/>
  <c r="BL268" i="1"/>
  <c r="BM268" i="1"/>
  <c r="BN268" i="1"/>
  <c r="BO268" i="1"/>
  <c r="BP268" i="1"/>
  <c r="BQ268" i="1"/>
  <c r="BR268" i="1"/>
  <c r="BS268" i="1"/>
  <c r="BT268" i="1"/>
  <c r="BU268" i="1"/>
  <c r="BV268" i="1"/>
  <c r="BW268" i="1"/>
  <c r="BX268" i="1"/>
  <c r="BY268" i="1"/>
  <c r="BZ268" i="1"/>
  <c r="CA268" i="1"/>
  <c r="CB268" i="1"/>
  <c r="CC268" i="1"/>
  <c r="CD268" i="1"/>
  <c r="CE268" i="1"/>
  <c r="CF268" i="1"/>
  <c r="CG268" i="1"/>
  <c r="CH268" i="1"/>
  <c r="CI268" i="1"/>
  <c r="CJ268" i="1"/>
  <c r="CK268" i="1"/>
  <c r="CL268" i="1"/>
  <c r="CM268" i="1"/>
  <c r="CN268" i="1"/>
  <c r="CO268" i="1"/>
  <c r="CP268" i="1"/>
  <c r="CQ268" i="1"/>
  <c r="CR268" i="1"/>
  <c r="CS268" i="1"/>
  <c r="CT268" i="1"/>
  <c r="CU268" i="1"/>
  <c r="CV268" i="1"/>
  <c r="CW268" i="1"/>
  <c r="CX268" i="1"/>
  <c r="CY268" i="1"/>
  <c r="CZ268" i="1"/>
  <c r="DA268" i="1"/>
  <c r="DB268" i="1"/>
  <c r="DC268" i="1"/>
  <c r="DD268" i="1"/>
  <c r="DE268" i="1"/>
  <c r="DF268" i="1"/>
  <c r="DG268" i="1"/>
  <c r="DH268" i="1"/>
  <c r="DI268" i="1"/>
  <c r="DJ268" i="1"/>
  <c r="DK268" i="1"/>
  <c r="DL268" i="1"/>
  <c r="DM268" i="1"/>
  <c r="DN268" i="1"/>
  <c r="DO268" i="1"/>
  <c r="DP268" i="1"/>
  <c r="DQ268" i="1"/>
  <c r="DR268" i="1"/>
  <c r="DS268" i="1"/>
  <c r="DT268" i="1"/>
  <c r="DU268" i="1"/>
  <c r="DV268" i="1"/>
  <c r="DW268" i="1"/>
  <c r="DX268" i="1"/>
  <c r="DY268" i="1"/>
  <c r="DZ268" i="1"/>
  <c r="EA268" i="1"/>
  <c r="EB268" i="1"/>
  <c r="EC268" i="1"/>
  <c r="ED268" i="1"/>
  <c r="EE268" i="1"/>
  <c r="EF268" i="1"/>
  <c r="EG268" i="1"/>
  <c r="EH268" i="1"/>
  <c r="EI268" i="1"/>
  <c r="EJ268" i="1"/>
  <c r="EK268" i="1"/>
  <c r="EL268" i="1"/>
  <c r="EM268" i="1"/>
  <c r="EN268" i="1"/>
  <c r="EO268" i="1"/>
  <c r="EP268" i="1"/>
  <c r="EQ268" i="1"/>
  <c r="ER268" i="1"/>
  <c r="ES268" i="1"/>
  <c r="ET268" i="1"/>
  <c r="EU268" i="1"/>
  <c r="EV268" i="1"/>
  <c r="EW268" i="1"/>
  <c r="EX268" i="1"/>
  <c r="EY268" i="1"/>
  <c r="EZ268" i="1"/>
  <c r="FA268" i="1"/>
  <c r="FB268" i="1"/>
  <c r="FC268" i="1"/>
  <c r="FD268" i="1"/>
  <c r="FE268" i="1"/>
  <c r="FF268" i="1"/>
  <c r="FG268" i="1"/>
  <c r="FH268" i="1"/>
  <c r="FI268" i="1"/>
  <c r="FJ268" i="1"/>
  <c r="FK268" i="1"/>
  <c r="FL268" i="1"/>
  <c r="FM268" i="1"/>
  <c r="FN268" i="1"/>
  <c r="FO268" i="1"/>
  <c r="FP268" i="1"/>
  <c r="FQ268" i="1"/>
  <c r="FR268" i="1"/>
  <c r="FS268" i="1"/>
  <c r="FT268" i="1"/>
  <c r="FU268" i="1"/>
  <c r="FV268" i="1"/>
  <c r="FW268" i="1"/>
  <c r="FX268" i="1"/>
  <c r="FY268" i="1"/>
  <c r="FZ268" i="1"/>
  <c r="GA268" i="1"/>
  <c r="GB268" i="1"/>
  <c r="GC268" i="1"/>
  <c r="GD268" i="1"/>
  <c r="GE268" i="1"/>
  <c r="GF268" i="1"/>
  <c r="GG268" i="1"/>
  <c r="GH268" i="1"/>
  <c r="GI268" i="1"/>
  <c r="GJ268" i="1"/>
  <c r="GK268" i="1"/>
  <c r="GL268" i="1"/>
  <c r="GM268" i="1"/>
  <c r="GN268" i="1"/>
  <c r="GO268" i="1"/>
  <c r="GP268" i="1"/>
  <c r="GQ268" i="1"/>
  <c r="GR268" i="1"/>
  <c r="GS268" i="1"/>
  <c r="GT268" i="1"/>
  <c r="AG269" i="1"/>
  <c r="AH269" i="1"/>
  <c r="AI269" i="1"/>
  <c r="AJ269" i="1"/>
  <c r="AK269" i="1"/>
  <c r="AL269" i="1"/>
  <c r="AM269" i="1"/>
  <c r="AN269" i="1"/>
  <c r="AO269" i="1"/>
  <c r="AP269" i="1"/>
  <c r="AQ269" i="1"/>
  <c r="AR269" i="1"/>
  <c r="AS269" i="1"/>
  <c r="AT269" i="1"/>
  <c r="AU269" i="1"/>
  <c r="AV269" i="1"/>
  <c r="AW269" i="1"/>
  <c r="AX269" i="1"/>
  <c r="AY269" i="1"/>
  <c r="AZ269" i="1"/>
  <c r="BA269" i="1"/>
  <c r="BB269" i="1"/>
  <c r="BC269" i="1"/>
  <c r="BD269" i="1"/>
  <c r="BE269" i="1"/>
  <c r="BF269" i="1"/>
  <c r="BG269" i="1"/>
  <c r="BH269" i="1"/>
  <c r="BI269" i="1"/>
  <c r="BJ269" i="1"/>
  <c r="BK269" i="1"/>
  <c r="BL269" i="1"/>
  <c r="BM269" i="1"/>
  <c r="BN269" i="1"/>
  <c r="BO269" i="1"/>
  <c r="BP269" i="1"/>
  <c r="BQ269" i="1"/>
  <c r="BR269" i="1"/>
  <c r="BS269" i="1"/>
  <c r="BT269" i="1"/>
  <c r="BU269" i="1"/>
  <c r="BV269" i="1"/>
  <c r="BW269" i="1"/>
  <c r="BX269" i="1"/>
  <c r="BY269" i="1"/>
  <c r="BZ269" i="1"/>
  <c r="CA269" i="1"/>
  <c r="CB269" i="1"/>
  <c r="CC269" i="1"/>
  <c r="CD269" i="1"/>
  <c r="CE269" i="1"/>
  <c r="CF269" i="1"/>
  <c r="CG269" i="1"/>
  <c r="CH269" i="1"/>
  <c r="CI269" i="1"/>
  <c r="CJ269" i="1"/>
  <c r="CK269" i="1"/>
  <c r="CL269" i="1"/>
  <c r="CM269" i="1"/>
  <c r="CN269" i="1"/>
  <c r="CO269" i="1"/>
  <c r="CP269" i="1"/>
  <c r="CQ269" i="1"/>
  <c r="CR269" i="1"/>
  <c r="CS269" i="1"/>
  <c r="CT269" i="1"/>
  <c r="CU269" i="1"/>
  <c r="CV269" i="1"/>
  <c r="CW269" i="1"/>
  <c r="CX269" i="1"/>
  <c r="CY269" i="1"/>
  <c r="CZ269" i="1"/>
  <c r="DA269" i="1"/>
  <c r="DB269" i="1"/>
  <c r="DC269" i="1"/>
  <c r="DD269" i="1"/>
  <c r="DE269" i="1"/>
  <c r="DF269" i="1"/>
  <c r="DG269" i="1"/>
  <c r="DH269" i="1"/>
  <c r="DI269" i="1"/>
  <c r="DJ269" i="1"/>
  <c r="DK269" i="1"/>
  <c r="DL269" i="1"/>
  <c r="DM269" i="1"/>
  <c r="DN269" i="1"/>
  <c r="DO269" i="1"/>
  <c r="DP269" i="1"/>
  <c r="DQ269" i="1"/>
  <c r="DR269" i="1"/>
  <c r="DS269" i="1"/>
  <c r="DT269" i="1"/>
  <c r="DU269" i="1"/>
  <c r="DV269" i="1"/>
  <c r="DW269" i="1"/>
  <c r="DX269" i="1"/>
  <c r="DY269" i="1"/>
  <c r="DZ269" i="1"/>
  <c r="EA269" i="1"/>
  <c r="EB269" i="1"/>
  <c r="EC269" i="1"/>
  <c r="ED269" i="1"/>
  <c r="EE269" i="1"/>
  <c r="EF269" i="1"/>
  <c r="EG269" i="1"/>
  <c r="EH269" i="1"/>
  <c r="EI269" i="1"/>
  <c r="EJ269" i="1"/>
  <c r="EK269" i="1"/>
  <c r="EL269" i="1"/>
  <c r="EM269" i="1"/>
  <c r="EN269" i="1"/>
  <c r="EO269" i="1"/>
  <c r="EP269" i="1"/>
  <c r="EQ269" i="1"/>
  <c r="ER269" i="1"/>
  <c r="ES269" i="1"/>
  <c r="ET269" i="1"/>
  <c r="EU269" i="1"/>
  <c r="EV269" i="1"/>
  <c r="EW269" i="1"/>
  <c r="EX269" i="1"/>
  <c r="EY269" i="1"/>
  <c r="EZ269" i="1"/>
  <c r="FA269" i="1"/>
  <c r="FB269" i="1"/>
  <c r="FC269" i="1"/>
  <c r="FD269" i="1"/>
  <c r="FE269" i="1"/>
  <c r="FF269" i="1"/>
  <c r="FG269" i="1"/>
  <c r="FH269" i="1"/>
  <c r="FI269" i="1"/>
  <c r="FJ269" i="1"/>
  <c r="FK269" i="1"/>
  <c r="FL269" i="1"/>
  <c r="FM269" i="1"/>
  <c r="FN269" i="1"/>
  <c r="FO269" i="1"/>
  <c r="FP269" i="1"/>
  <c r="FQ269" i="1"/>
  <c r="FR269" i="1"/>
  <c r="FS269" i="1"/>
  <c r="FT269" i="1"/>
  <c r="FU269" i="1"/>
  <c r="FV269" i="1"/>
  <c r="FW269" i="1"/>
  <c r="FX269" i="1"/>
  <c r="FY269" i="1"/>
  <c r="FZ269" i="1"/>
  <c r="GA269" i="1"/>
  <c r="GB269" i="1"/>
  <c r="GC269" i="1"/>
  <c r="GD269" i="1"/>
  <c r="GE269" i="1"/>
  <c r="GF269" i="1"/>
  <c r="GG269" i="1"/>
  <c r="GH269" i="1"/>
  <c r="GI269" i="1"/>
  <c r="GJ269" i="1"/>
  <c r="GK269" i="1"/>
  <c r="GL269" i="1"/>
  <c r="GM269" i="1"/>
  <c r="GN269" i="1"/>
  <c r="GO269" i="1"/>
  <c r="GP269" i="1"/>
  <c r="GQ269" i="1"/>
  <c r="GR269" i="1"/>
  <c r="GS269" i="1"/>
  <c r="GT269" i="1"/>
  <c r="AG270" i="1"/>
  <c r="AH270" i="1"/>
  <c r="AI270" i="1"/>
  <c r="AJ270" i="1"/>
  <c r="AK270" i="1"/>
  <c r="AL270" i="1"/>
  <c r="AM270" i="1"/>
  <c r="AN270" i="1"/>
  <c r="AO270" i="1"/>
  <c r="AP270" i="1"/>
  <c r="AQ270" i="1"/>
  <c r="AR270" i="1"/>
  <c r="AS270" i="1"/>
  <c r="AT270" i="1"/>
  <c r="AU270" i="1"/>
  <c r="AV270" i="1"/>
  <c r="AW270" i="1"/>
  <c r="AX270" i="1"/>
  <c r="AY270" i="1"/>
  <c r="AZ270" i="1"/>
  <c r="BA270" i="1"/>
  <c r="BB270" i="1"/>
  <c r="BC270" i="1"/>
  <c r="BD270" i="1"/>
  <c r="BE270" i="1"/>
  <c r="BF270" i="1"/>
  <c r="BG270" i="1"/>
  <c r="BH270" i="1"/>
  <c r="BI270" i="1"/>
  <c r="BJ270" i="1"/>
  <c r="BK270" i="1"/>
  <c r="BL270" i="1"/>
  <c r="BM270" i="1"/>
  <c r="BN270" i="1"/>
  <c r="BO270" i="1"/>
  <c r="BP270" i="1"/>
  <c r="BQ270" i="1"/>
  <c r="BR270" i="1"/>
  <c r="BS270" i="1"/>
  <c r="BT270" i="1"/>
  <c r="BU270" i="1"/>
  <c r="BV270" i="1"/>
  <c r="BW270" i="1"/>
  <c r="BX270" i="1"/>
  <c r="BY270" i="1"/>
  <c r="BZ270" i="1"/>
  <c r="CA270" i="1"/>
  <c r="CB270" i="1"/>
  <c r="CC270" i="1"/>
  <c r="CD270" i="1"/>
  <c r="CE270" i="1"/>
  <c r="CF270" i="1"/>
  <c r="CG270" i="1"/>
  <c r="CH270" i="1"/>
  <c r="CI270" i="1"/>
  <c r="CJ270" i="1"/>
  <c r="CK270" i="1"/>
  <c r="CL270" i="1"/>
  <c r="CM270" i="1"/>
  <c r="CN270" i="1"/>
  <c r="CO270" i="1"/>
  <c r="CP270" i="1"/>
  <c r="CQ270" i="1"/>
  <c r="CR270" i="1"/>
  <c r="CS270" i="1"/>
  <c r="CT270" i="1"/>
  <c r="CU270" i="1"/>
  <c r="CV270" i="1"/>
  <c r="CW270" i="1"/>
  <c r="CX270" i="1"/>
  <c r="CY270" i="1"/>
  <c r="CZ270" i="1"/>
  <c r="DA270" i="1"/>
  <c r="DB270" i="1"/>
  <c r="DC270" i="1"/>
  <c r="DD270" i="1"/>
  <c r="DE270" i="1"/>
  <c r="DF270" i="1"/>
  <c r="DG270" i="1"/>
  <c r="DH270" i="1"/>
  <c r="DI270" i="1"/>
  <c r="DJ270" i="1"/>
  <c r="DK270" i="1"/>
  <c r="DL270" i="1"/>
  <c r="DM270" i="1"/>
  <c r="DN270" i="1"/>
  <c r="DO270" i="1"/>
  <c r="DP270" i="1"/>
  <c r="DQ270" i="1"/>
  <c r="DR270" i="1"/>
  <c r="DS270" i="1"/>
  <c r="DT270" i="1"/>
  <c r="DU270" i="1"/>
  <c r="DV270" i="1"/>
  <c r="DW270" i="1"/>
  <c r="DX270" i="1"/>
  <c r="DY270" i="1"/>
  <c r="DZ270" i="1"/>
  <c r="EA270" i="1"/>
  <c r="EB270" i="1"/>
  <c r="EC270" i="1"/>
  <c r="ED270" i="1"/>
  <c r="EE270" i="1"/>
  <c r="EF270" i="1"/>
  <c r="EG270" i="1"/>
  <c r="EH270" i="1"/>
  <c r="EI270" i="1"/>
  <c r="EJ270" i="1"/>
  <c r="EK270" i="1"/>
  <c r="EL270" i="1"/>
  <c r="EM270" i="1"/>
  <c r="EN270" i="1"/>
  <c r="EO270" i="1"/>
  <c r="EP270" i="1"/>
  <c r="EQ270" i="1"/>
  <c r="ER270" i="1"/>
  <c r="ES270" i="1"/>
  <c r="ET270" i="1"/>
  <c r="EU270" i="1"/>
  <c r="EV270" i="1"/>
  <c r="EW270" i="1"/>
  <c r="EX270" i="1"/>
  <c r="EY270" i="1"/>
  <c r="EZ270" i="1"/>
  <c r="FA270" i="1"/>
  <c r="FB270" i="1"/>
  <c r="FC270" i="1"/>
  <c r="FD270" i="1"/>
  <c r="FE270" i="1"/>
  <c r="FF270" i="1"/>
  <c r="FG270" i="1"/>
  <c r="FH270" i="1"/>
  <c r="FI270" i="1"/>
  <c r="FJ270" i="1"/>
  <c r="FK270" i="1"/>
  <c r="FL270" i="1"/>
  <c r="FM270" i="1"/>
  <c r="FN270" i="1"/>
  <c r="FO270" i="1"/>
  <c r="FP270" i="1"/>
  <c r="FQ270" i="1"/>
  <c r="FR270" i="1"/>
  <c r="FS270" i="1"/>
  <c r="FT270" i="1"/>
  <c r="FU270" i="1"/>
  <c r="FV270" i="1"/>
  <c r="FW270" i="1"/>
  <c r="FX270" i="1"/>
  <c r="FY270" i="1"/>
  <c r="FZ270" i="1"/>
  <c r="GA270" i="1"/>
  <c r="GB270" i="1"/>
  <c r="GC270" i="1"/>
  <c r="GD270" i="1"/>
  <c r="GE270" i="1"/>
  <c r="GF270" i="1"/>
  <c r="GG270" i="1"/>
  <c r="GH270" i="1"/>
  <c r="GI270" i="1"/>
  <c r="GJ270" i="1"/>
  <c r="GK270" i="1"/>
  <c r="GL270" i="1"/>
  <c r="GM270" i="1"/>
  <c r="GN270" i="1"/>
  <c r="GO270" i="1"/>
  <c r="GP270" i="1"/>
  <c r="GQ270" i="1"/>
  <c r="GR270" i="1"/>
  <c r="GS270" i="1"/>
  <c r="GT270" i="1"/>
  <c r="AG271" i="1"/>
  <c r="AH271" i="1"/>
  <c r="AI271" i="1"/>
  <c r="AJ271" i="1"/>
  <c r="AK271" i="1"/>
  <c r="AL271" i="1"/>
  <c r="AM271" i="1"/>
  <c r="AN271" i="1"/>
  <c r="AO271" i="1"/>
  <c r="AP271" i="1"/>
  <c r="AQ271" i="1"/>
  <c r="AR271" i="1"/>
  <c r="AS271" i="1"/>
  <c r="AT271" i="1"/>
  <c r="AU271" i="1"/>
  <c r="AV271" i="1"/>
  <c r="AW271" i="1"/>
  <c r="AX271" i="1"/>
  <c r="AY271" i="1"/>
  <c r="AZ271" i="1"/>
  <c r="BA271" i="1"/>
  <c r="BB271" i="1"/>
  <c r="BC271" i="1"/>
  <c r="BD271" i="1"/>
  <c r="BE271" i="1"/>
  <c r="BF271" i="1"/>
  <c r="BG271" i="1"/>
  <c r="BH271" i="1"/>
  <c r="BI271" i="1"/>
  <c r="BJ271" i="1"/>
  <c r="BK271" i="1"/>
  <c r="BL271" i="1"/>
  <c r="BM271" i="1"/>
  <c r="BN271" i="1"/>
  <c r="BO271" i="1"/>
  <c r="BP271" i="1"/>
  <c r="BQ271" i="1"/>
  <c r="BR271" i="1"/>
  <c r="BS271" i="1"/>
  <c r="BT271" i="1"/>
  <c r="BU271" i="1"/>
  <c r="BV271" i="1"/>
  <c r="BW271" i="1"/>
  <c r="BX271" i="1"/>
  <c r="BY271" i="1"/>
  <c r="BZ271" i="1"/>
  <c r="CA271" i="1"/>
  <c r="CB271" i="1"/>
  <c r="CC271" i="1"/>
  <c r="CD271" i="1"/>
  <c r="CE271" i="1"/>
  <c r="CF271" i="1"/>
  <c r="CG271" i="1"/>
  <c r="CH271" i="1"/>
  <c r="CI271" i="1"/>
  <c r="CJ271" i="1"/>
  <c r="CK271" i="1"/>
  <c r="CL271" i="1"/>
  <c r="CM271" i="1"/>
  <c r="CN271" i="1"/>
  <c r="CO271" i="1"/>
  <c r="CP271" i="1"/>
  <c r="CQ271" i="1"/>
  <c r="CR271" i="1"/>
  <c r="CS271" i="1"/>
  <c r="CT271" i="1"/>
  <c r="CU271" i="1"/>
  <c r="CV271" i="1"/>
  <c r="CW271" i="1"/>
  <c r="CX271" i="1"/>
  <c r="CY271" i="1"/>
  <c r="CZ271" i="1"/>
  <c r="DA271" i="1"/>
  <c r="DB271" i="1"/>
  <c r="DC271" i="1"/>
  <c r="DD271" i="1"/>
  <c r="DE271" i="1"/>
  <c r="DF271" i="1"/>
  <c r="DG271" i="1"/>
  <c r="DH271" i="1"/>
  <c r="DI271" i="1"/>
  <c r="DJ271" i="1"/>
  <c r="DK271" i="1"/>
  <c r="DL271" i="1"/>
  <c r="DM271" i="1"/>
  <c r="DN271" i="1"/>
  <c r="DO271" i="1"/>
  <c r="DP271" i="1"/>
  <c r="DQ271" i="1"/>
  <c r="DR271" i="1"/>
  <c r="DS271" i="1"/>
  <c r="DT271" i="1"/>
  <c r="DU271" i="1"/>
  <c r="DV271" i="1"/>
  <c r="DW271" i="1"/>
  <c r="DX271" i="1"/>
  <c r="DY271" i="1"/>
  <c r="DZ271" i="1"/>
  <c r="EA271" i="1"/>
  <c r="EB271" i="1"/>
  <c r="EC271" i="1"/>
  <c r="ED271" i="1"/>
  <c r="EE271" i="1"/>
  <c r="EF271" i="1"/>
  <c r="EG271" i="1"/>
  <c r="EH271" i="1"/>
  <c r="EI271" i="1"/>
  <c r="EJ271" i="1"/>
  <c r="EK271" i="1"/>
  <c r="EL271" i="1"/>
  <c r="EM271" i="1"/>
  <c r="EN271" i="1"/>
  <c r="EO271" i="1"/>
  <c r="EP271" i="1"/>
  <c r="EQ271" i="1"/>
  <c r="ER271" i="1"/>
  <c r="ES271" i="1"/>
  <c r="ET271" i="1"/>
  <c r="EU271" i="1"/>
  <c r="EV271" i="1"/>
  <c r="EW271" i="1"/>
  <c r="EX271" i="1"/>
  <c r="EY271" i="1"/>
  <c r="EZ271" i="1"/>
  <c r="FA271" i="1"/>
  <c r="FB271" i="1"/>
  <c r="FC271" i="1"/>
  <c r="FD271" i="1"/>
  <c r="FE271" i="1"/>
  <c r="FF271" i="1"/>
  <c r="FG271" i="1"/>
  <c r="FH271" i="1"/>
  <c r="FI271" i="1"/>
  <c r="FJ271" i="1"/>
  <c r="FK271" i="1"/>
  <c r="FL271" i="1"/>
  <c r="FM271" i="1"/>
  <c r="FN271" i="1"/>
  <c r="FO271" i="1"/>
  <c r="FP271" i="1"/>
  <c r="FQ271" i="1"/>
  <c r="FR271" i="1"/>
  <c r="FS271" i="1"/>
  <c r="FT271" i="1"/>
  <c r="FU271" i="1"/>
  <c r="FV271" i="1"/>
  <c r="FW271" i="1"/>
  <c r="FX271" i="1"/>
  <c r="FY271" i="1"/>
  <c r="FZ271" i="1"/>
  <c r="GA271" i="1"/>
  <c r="GB271" i="1"/>
  <c r="GC271" i="1"/>
  <c r="GD271" i="1"/>
  <c r="GE271" i="1"/>
  <c r="GF271" i="1"/>
  <c r="GG271" i="1"/>
  <c r="GH271" i="1"/>
  <c r="GI271" i="1"/>
  <c r="GJ271" i="1"/>
  <c r="GK271" i="1"/>
  <c r="GL271" i="1"/>
  <c r="GM271" i="1"/>
  <c r="GN271" i="1"/>
  <c r="GO271" i="1"/>
  <c r="GP271" i="1"/>
  <c r="GQ271" i="1"/>
  <c r="GR271" i="1"/>
  <c r="GS271" i="1"/>
  <c r="GT271" i="1"/>
  <c r="AG272" i="1"/>
  <c r="AH272" i="1"/>
  <c r="AI272" i="1"/>
  <c r="AJ272" i="1"/>
  <c r="AK272" i="1"/>
  <c r="AL272" i="1"/>
  <c r="AM272" i="1"/>
  <c r="AN272" i="1"/>
  <c r="AO272" i="1"/>
  <c r="AP272" i="1"/>
  <c r="AQ272" i="1"/>
  <c r="AR272" i="1"/>
  <c r="AS272" i="1"/>
  <c r="AT272" i="1"/>
  <c r="AU272" i="1"/>
  <c r="AV272" i="1"/>
  <c r="AW272" i="1"/>
  <c r="AX272" i="1"/>
  <c r="AY272" i="1"/>
  <c r="AZ272" i="1"/>
  <c r="BA272" i="1"/>
  <c r="BB272" i="1"/>
  <c r="BC272" i="1"/>
  <c r="BD272" i="1"/>
  <c r="BE272" i="1"/>
  <c r="BF272" i="1"/>
  <c r="BG272" i="1"/>
  <c r="BH272" i="1"/>
  <c r="BI272" i="1"/>
  <c r="BJ272" i="1"/>
  <c r="BK272" i="1"/>
  <c r="BL272" i="1"/>
  <c r="BM272" i="1"/>
  <c r="BN272" i="1"/>
  <c r="BO272" i="1"/>
  <c r="BP272" i="1"/>
  <c r="BQ272" i="1"/>
  <c r="BR272" i="1"/>
  <c r="BS272" i="1"/>
  <c r="BT272" i="1"/>
  <c r="BU272" i="1"/>
  <c r="BV272" i="1"/>
  <c r="BW272" i="1"/>
  <c r="BX272" i="1"/>
  <c r="BY272" i="1"/>
  <c r="BZ272" i="1"/>
  <c r="CA272" i="1"/>
  <c r="CB272" i="1"/>
  <c r="CC272" i="1"/>
  <c r="CD272" i="1"/>
  <c r="CE272" i="1"/>
  <c r="CF272" i="1"/>
  <c r="CG272" i="1"/>
  <c r="CH272" i="1"/>
  <c r="CI272" i="1"/>
  <c r="CJ272" i="1"/>
  <c r="CK272" i="1"/>
  <c r="CL272" i="1"/>
  <c r="CM272" i="1"/>
  <c r="CN272" i="1"/>
  <c r="CO272" i="1"/>
  <c r="CP272" i="1"/>
  <c r="CQ272" i="1"/>
  <c r="CR272" i="1"/>
  <c r="CS272" i="1"/>
  <c r="CT272" i="1"/>
  <c r="CU272" i="1"/>
  <c r="CV272" i="1"/>
  <c r="CW272" i="1"/>
  <c r="CX272" i="1"/>
  <c r="CY272" i="1"/>
  <c r="CZ272" i="1"/>
  <c r="DA272" i="1"/>
  <c r="DB272" i="1"/>
  <c r="DC272" i="1"/>
  <c r="DD272" i="1"/>
  <c r="DE272" i="1"/>
  <c r="DF272" i="1"/>
  <c r="DG272" i="1"/>
  <c r="DH272" i="1"/>
  <c r="DI272" i="1"/>
  <c r="DJ272" i="1"/>
  <c r="DK272" i="1"/>
  <c r="DL272" i="1"/>
  <c r="DM272" i="1"/>
  <c r="DN272" i="1"/>
  <c r="DO272" i="1"/>
  <c r="DP272" i="1"/>
  <c r="DQ272" i="1"/>
  <c r="DR272" i="1"/>
  <c r="DS272" i="1"/>
  <c r="DT272" i="1"/>
  <c r="DU272" i="1"/>
  <c r="DV272" i="1"/>
  <c r="DW272" i="1"/>
  <c r="DX272" i="1"/>
  <c r="DY272" i="1"/>
  <c r="DZ272" i="1"/>
  <c r="EA272" i="1"/>
  <c r="EB272" i="1"/>
  <c r="EC272" i="1"/>
  <c r="ED272" i="1"/>
  <c r="EE272" i="1"/>
  <c r="EF272" i="1"/>
  <c r="EG272" i="1"/>
  <c r="EH272" i="1"/>
  <c r="EI272" i="1"/>
  <c r="EJ272" i="1"/>
  <c r="EK272" i="1"/>
  <c r="EL272" i="1"/>
  <c r="EM272" i="1"/>
  <c r="EN272" i="1"/>
  <c r="EO272" i="1"/>
  <c r="EP272" i="1"/>
  <c r="EQ272" i="1"/>
  <c r="ER272" i="1"/>
  <c r="ES272" i="1"/>
  <c r="ET272" i="1"/>
  <c r="EU272" i="1"/>
  <c r="EV272" i="1"/>
  <c r="EW272" i="1"/>
  <c r="EX272" i="1"/>
  <c r="EY272" i="1"/>
  <c r="EZ272" i="1"/>
  <c r="FA272" i="1"/>
  <c r="FB272" i="1"/>
  <c r="FC272" i="1"/>
  <c r="FD272" i="1"/>
  <c r="FE272" i="1"/>
  <c r="FF272" i="1"/>
  <c r="FG272" i="1"/>
  <c r="FH272" i="1"/>
  <c r="FI272" i="1"/>
  <c r="FJ272" i="1"/>
  <c r="FK272" i="1"/>
  <c r="FL272" i="1"/>
  <c r="FM272" i="1"/>
  <c r="FN272" i="1"/>
  <c r="FO272" i="1"/>
  <c r="FP272" i="1"/>
  <c r="FQ272" i="1"/>
  <c r="FR272" i="1"/>
  <c r="FS272" i="1"/>
  <c r="FT272" i="1"/>
  <c r="FU272" i="1"/>
  <c r="FV272" i="1"/>
  <c r="FW272" i="1"/>
  <c r="FX272" i="1"/>
  <c r="FY272" i="1"/>
  <c r="FZ272" i="1"/>
  <c r="GA272" i="1"/>
  <c r="GB272" i="1"/>
  <c r="GC272" i="1"/>
  <c r="GD272" i="1"/>
  <c r="GE272" i="1"/>
  <c r="GF272" i="1"/>
  <c r="GG272" i="1"/>
  <c r="GH272" i="1"/>
  <c r="GI272" i="1"/>
  <c r="GJ272" i="1"/>
  <c r="GK272" i="1"/>
  <c r="GL272" i="1"/>
  <c r="GM272" i="1"/>
  <c r="GN272" i="1"/>
  <c r="GO272" i="1"/>
  <c r="GP272" i="1"/>
  <c r="GQ272" i="1"/>
  <c r="GR272" i="1"/>
  <c r="GS272" i="1"/>
  <c r="GT272" i="1"/>
  <c r="AG273" i="1"/>
  <c r="AH273" i="1"/>
  <c r="AI273" i="1"/>
  <c r="AJ273" i="1"/>
  <c r="AK273" i="1"/>
  <c r="AL273" i="1"/>
  <c r="AM273" i="1"/>
  <c r="AN273" i="1"/>
  <c r="AO273" i="1"/>
  <c r="AP273" i="1"/>
  <c r="AQ273" i="1"/>
  <c r="AR273" i="1"/>
  <c r="AS273" i="1"/>
  <c r="AT273" i="1"/>
  <c r="AU273" i="1"/>
  <c r="AV273" i="1"/>
  <c r="AW273" i="1"/>
  <c r="AX273" i="1"/>
  <c r="AY273" i="1"/>
  <c r="AZ273" i="1"/>
  <c r="BA273" i="1"/>
  <c r="BB273" i="1"/>
  <c r="BC273" i="1"/>
  <c r="BD273" i="1"/>
  <c r="BE273" i="1"/>
  <c r="BF273" i="1"/>
  <c r="BG273" i="1"/>
  <c r="BH273" i="1"/>
  <c r="BI273" i="1"/>
  <c r="BJ273" i="1"/>
  <c r="BK273" i="1"/>
  <c r="BL273" i="1"/>
  <c r="BM273" i="1"/>
  <c r="BN273" i="1"/>
  <c r="BO273" i="1"/>
  <c r="BP273" i="1"/>
  <c r="BQ273" i="1"/>
  <c r="BR273" i="1"/>
  <c r="BS273" i="1"/>
  <c r="BT273" i="1"/>
  <c r="BU273" i="1"/>
  <c r="BV273" i="1"/>
  <c r="BW273" i="1"/>
  <c r="BX273" i="1"/>
  <c r="BY273" i="1"/>
  <c r="BZ273" i="1"/>
  <c r="CA273" i="1"/>
  <c r="CB273" i="1"/>
  <c r="CC273" i="1"/>
  <c r="CD273" i="1"/>
  <c r="CE273" i="1"/>
  <c r="CF273" i="1"/>
  <c r="CG273" i="1"/>
  <c r="CH273" i="1"/>
  <c r="CI273" i="1"/>
  <c r="CJ273" i="1"/>
  <c r="CK273" i="1"/>
  <c r="CL273" i="1"/>
  <c r="CM273" i="1"/>
  <c r="CN273" i="1"/>
  <c r="CO273" i="1"/>
  <c r="CP273" i="1"/>
  <c r="CQ273" i="1"/>
  <c r="CR273" i="1"/>
  <c r="CS273" i="1"/>
  <c r="CT273" i="1"/>
  <c r="CU273" i="1"/>
  <c r="CV273" i="1"/>
  <c r="CW273" i="1"/>
  <c r="CX273" i="1"/>
  <c r="CY273" i="1"/>
  <c r="CZ273" i="1"/>
  <c r="DA273" i="1"/>
  <c r="DB273" i="1"/>
  <c r="DC273" i="1"/>
  <c r="DD273" i="1"/>
  <c r="DE273" i="1"/>
  <c r="DF273" i="1"/>
  <c r="DG273" i="1"/>
  <c r="DH273" i="1"/>
  <c r="DI273" i="1"/>
  <c r="DJ273" i="1"/>
  <c r="DK273" i="1"/>
  <c r="DL273" i="1"/>
  <c r="DM273" i="1"/>
  <c r="DN273" i="1"/>
  <c r="DO273" i="1"/>
  <c r="DP273" i="1"/>
  <c r="DQ273" i="1"/>
  <c r="DR273" i="1"/>
  <c r="DS273" i="1"/>
  <c r="DT273" i="1"/>
  <c r="DU273" i="1"/>
  <c r="DV273" i="1"/>
  <c r="DW273" i="1"/>
  <c r="DX273" i="1"/>
  <c r="DY273" i="1"/>
  <c r="DZ273" i="1"/>
  <c r="EA273" i="1"/>
  <c r="EB273" i="1"/>
  <c r="EC273" i="1"/>
  <c r="ED273" i="1"/>
  <c r="EE273" i="1"/>
  <c r="EF273" i="1"/>
  <c r="EG273" i="1"/>
  <c r="EH273" i="1"/>
  <c r="EI273" i="1"/>
  <c r="EJ273" i="1"/>
  <c r="EK273" i="1"/>
  <c r="EL273" i="1"/>
  <c r="EM273" i="1"/>
  <c r="EN273" i="1"/>
  <c r="EO273" i="1"/>
  <c r="EP273" i="1"/>
  <c r="EQ273" i="1"/>
  <c r="ER273" i="1"/>
  <c r="ES273" i="1"/>
  <c r="ET273" i="1"/>
  <c r="EU273" i="1"/>
  <c r="EV273" i="1"/>
  <c r="EW273" i="1"/>
  <c r="EX273" i="1"/>
  <c r="EY273" i="1"/>
  <c r="EZ273" i="1"/>
  <c r="FA273" i="1"/>
  <c r="FB273" i="1"/>
  <c r="FC273" i="1"/>
  <c r="FD273" i="1"/>
  <c r="FE273" i="1"/>
  <c r="FF273" i="1"/>
  <c r="FG273" i="1"/>
  <c r="FH273" i="1"/>
  <c r="FI273" i="1"/>
  <c r="FJ273" i="1"/>
  <c r="FK273" i="1"/>
  <c r="FL273" i="1"/>
  <c r="FM273" i="1"/>
  <c r="FN273" i="1"/>
  <c r="FO273" i="1"/>
  <c r="FP273" i="1"/>
  <c r="FQ273" i="1"/>
  <c r="FR273" i="1"/>
  <c r="FS273" i="1"/>
  <c r="FT273" i="1"/>
  <c r="FU273" i="1"/>
  <c r="FV273" i="1"/>
  <c r="FW273" i="1"/>
  <c r="FX273" i="1"/>
  <c r="FY273" i="1"/>
  <c r="FZ273" i="1"/>
  <c r="GA273" i="1"/>
  <c r="GB273" i="1"/>
  <c r="GC273" i="1"/>
  <c r="GD273" i="1"/>
  <c r="GE273" i="1"/>
  <c r="GF273" i="1"/>
  <c r="GG273" i="1"/>
  <c r="GH273" i="1"/>
  <c r="GI273" i="1"/>
  <c r="GJ273" i="1"/>
  <c r="GK273" i="1"/>
  <c r="GL273" i="1"/>
  <c r="GM273" i="1"/>
  <c r="GN273" i="1"/>
  <c r="GO273" i="1"/>
  <c r="GP273" i="1"/>
  <c r="GQ273" i="1"/>
  <c r="GR273" i="1"/>
  <c r="GS273" i="1"/>
  <c r="GT273" i="1"/>
  <c r="AG274" i="1"/>
  <c r="AH274" i="1"/>
  <c r="AI274" i="1"/>
  <c r="AJ274" i="1"/>
  <c r="AK274" i="1"/>
  <c r="AL274" i="1"/>
  <c r="AM274" i="1"/>
  <c r="AN274" i="1"/>
  <c r="AO274" i="1"/>
  <c r="AP274" i="1"/>
  <c r="AQ274" i="1"/>
  <c r="AR274" i="1"/>
  <c r="AS274" i="1"/>
  <c r="AT274" i="1"/>
  <c r="AU274" i="1"/>
  <c r="AV274" i="1"/>
  <c r="AW274" i="1"/>
  <c r="AX274" i="1"/>
  <c r="AY274" i="1"/>
  <c r="AZ274" i="1"/>
  <c r="BA274" i="1"/>
  <c r="BB274" i="1"/>
  <c r="BC274" i="1"/>
  <c r="BD274" i="1"/>
  <c r="BE274" i="1"/>
  <c r="BF274" i="1"/>
  <c r="BG274" i="1"/>
  <c r="BH274" i="1"/>
  <c r="BI274" i="1"/>
  <c r="BJ274" i="1"/>
  <c r="BK274" i="1"/>
  <c r="BL274" i="1"/>
  <c r="BM274" i="1"/>
  <c r="BN274" i="1"/>
  <c r="BO274" i="1"/>
  <c r="BP274" i="1"/>
  <c r="BQ274" i="1"/>
  <c r="BR274" i="1"/>
  <c r="BS274" i="1"/>
  <c r="BT274" i="1"/>
  <c r="BU274" i="1"/>
  <c r="BV274" i="1"/>
  <c r="BW274" i="1"/>
  <c r="BX274" i="1"/>
  <c r="BY274" i="1"/>
  <c r="BZ274" i="1"/>
  <c r="CA274" i="1"/>
  <c r="CB274" i="1"/>
  <c r="CC274" i="1"/>
  <c r="CD274" i="1"/>
  <c r="CE274" i="1"/>
  <c r="CF274" i="1"/>
  <c r="CG274" i="1"/>
  <c r="CH274" i="1"/>
  <c r="CI274" i="1"/>
  <c r="CJ274" i="1"/>
  <c r="CK274" i="1"/>
  <c r="CL274" i="1"/>
  <c r="CM274" i="1"/>
  <c r="CN274" i="1"/>
  <c r="CO274" i="1"/>
  <c r="CP274" i="1"/>
  <c r="CQ274" i="1"/>
  <c r="CR274" i="1"/>
  <c r="CS274" i="1"/>
  <c r="CT274" i="1"/>
  <c r="CU274" i="1"/>
  <c r="CV274" i="1"/>
  <c r="CW274" i="1"/>
  <c r="CX274" i="1"/>
  <c r="CY274" i="1"/>
  <c r="CZ274" i="1"/>
  <c r="DA274" i="1"/>
  <c r="DB274" i="1"/>
  <c r="DC274" i="1"/>
  <c r="DD274" i="1"/>
  <c r="DE274" i="1"/>
  <c r="DF274" i="1"/>
  <c r="DG274" i="1"/>
  <c r="DH274" i="1"/>
  <c r="DI274" i="1"/>
  <c r="DJ274" i="1"/>
  <c r="DK274" i="1"/>
  <c r="DL274" i="1"/>
  <c r="DM274" i="1"/>
  <c r="DN274" i="1"/>
  <c r="DO274" i="1"/>
  <c r="DP274" i="1"/>
  <c r="DQ274" i="1"/>
  <c r="DR274" i="1"/>
  <c r="DS274" i="1"/>
  <c r="DT274" i="1"/>
  <c r="DU274" i="1"/>
  <c r="DV274" i="1"/>
  <c r="DW274" i="1"/>
  <c r="DX274" i="1"/>
  <c r="DY274" i="1"/>
  <c r="DZ274" i="1"/>
  <c r="EA274" i="1"/>
  <c r="EB274" i="1"/>
  <c r="EC274" i="1"/>
  <c r="ED274" i="1"/>
  <c r="EE274" i="1"/>
  <c r="EF274" i="1"/>
  <c r="EG274" i="1"/>
  <c r="EH274" i="1"/>
  <c r="EI274" i="1"/>
  <c r="EJ274" i="1"/>
  <c r="EK274" i="1"/>
  <c r="EL274" i="1"/>
  <c r="EM274" i="1"/>
  <c r="EN274" i="1"/>
  <c r="EO274" i="1"/>
  <c r="EP274" i="1"/>
  <c r="EQ274" i="1"/>
  <c r="ER274" i="1"/>
  <c r="ES274" i="1"/>
  <c r="ET274" i="1"/>
  <c r="EU274" i="1"/>
  <c r="EV274" i="1"/>
  <c r="EW274" i="1"/>
  <c r="EX274" i="1"/>
  <c r="EY274" i="1"/>
  <c r="EZ274" i="1"/>
  <c r="FA274" i="1"/>
  <c r="FB274" i="1"/>
  <c r="FC274" i="1"/>
  <c r="FD274" i="1"/>
  <c r="FE274" i="1"/>
  <c r="FF274" i="1"/>
  <c r="FG274" i="1"/>
  <c r="FH274" i="1"/>
  <c r="FI274" i="1"/>
  <c r="FJ274" i="1"/>
  <c r="FK274" i="1"/>
  <c r="FL274" i="1"/>
  <c r="FM274" i="1"/>
  <c r="FN274" i="1"/>
  <c r="FO274" i="1"/>
  <c r="FP274" i="1"/>
  <c r="FQ274" i="1"/>
  <c r="FR274" i="1"/>
  <c r="FS274" i="1"/>
  <c r="FT274" i="1"/>
  <c r="FU274" i="1"/>
  <c r="FV274" i="1"/>
  <c r="FW274" i="1"/>
  <c r="FX274" i="1"/>
  <c r="FY274" i="1"/>
  <c r="FZ274" i="1"/>
  <c r="GA274" i="1"/>
  <c r="GB274" i="1"/>
  <c r="GC274" i="1"/>
  <c r="GD274" i="1"/>
  <c r="GE274" i="1"/>
  <c r="GF274" i="1"/>
  <c r="GG274" i="1"/>
  <c r="GH274" i="1"/>
  <c r="GI274" i="1"/>
  <c r="GJ274" i="1"/>
  <c r="GK274" i="1"/>
  <c r="GL274" i="1"/>
  <c r="GM274" i="1"/>
  <c r="GN274" i="1"/>
  <c r="GO274" i="1"/>
  <c r="GP274" i="1"/>
  <c r="GQ274" i="1"/>
  <c r="GR274" i="1"/>
  <c r="GS274" i="1"/>
  <c r="GT274" i="1"/>
  <c r="AG275" i="1"/>
  <c r="AH275" i="1"/>
  <c r="AI275" i="1"/>
  <c r="AJ275" i="1"/>
  <c r="AK275" i="1"/>
  <c r="AL275" i="1"/>
  <c r="AM275" i="1"/>
  <c r="AN275" i="1"/>
  <c r="AO275" i="1"/>
  <c r="AP275" i="1"/>
  <c r="AQ275" i="1"/>
  <c r="AR275" i="1"/>
  <c r="AS275" i="1"/>
  <c r="AT275" i="1"/>
  <c r="AU275" i="1"/>
  <c r="AV275" i="1"/>
  <c r="AW275" i="1"/>
  <c r="AX275" i="1"/>
  <c r="AY275" i="1"/>
  <c r="AZ275" i="1"/>
  <c r="BA275" i="1"/>
  <c r="BB275" i="1"/>
  <c r="BC275" i="1"/>
  <c r="BD275" i="1"/>
  <c r="BE275" i="1"/>
  <c r="BF275" i="1"/>
  <c r="BG275" i="1"/>
  <c r="BH275" i="1"/>
  <c r="BI275" i="1"/>
  <c r="BJ275" i="1"/>
  <c r="BK275" i="1"/>
  <c r="BL275" i="1"/>
  <c r="BM275" i="1"/>
  <c r="BN275" i="1"/>
  <c r="BO275" i="1"/>
  <c r="BP275" i="1"/>
  <c r="BQ275" i="1"/>
  <c r="BR275" i="1"/>
  <c r="BS275" i="1"/>
  <c r="BT275" i="1"/>
  <c r="BU275" i="1"/>
  <c r="BV275" i="1"/>
  <c r="BW275" i="1"/>
  <c r="BX275" i="1"/>
  <c r="BY275" i="1"/>
  <c r="BZ275" i="1"/>
  <c r="CA275" i="1"/>
  <c r="CB275" i="1"/>
  <c r="CC275" i="1"/>
  <c r="CD275" i="1"/>
  <c r="CE275" i="1"/>
  <c r="CF275" i="1"/>
  <c r="CG275" i="1"/>
  <c r="CH275" i="1"/>
  <c r="CI275" i="1"/>
  <c r="CJ275" i="1"/>
  <c r="CK275" i="1"/>
  <c r="CL275" i="1"/>
  <c r="CM275" i="1"/>
  <c r="CN275" i="1"/>
  <c r="CO275" i="1"/>
  <c r="CP275" i="1"/>
  <c r="CQ275" i="1"/>
  <c r="CR275" i="1"/>
  <c r="CS275" i="1"/>
  <c r="CT275" i="1"/>
  <c r="CU275" i="1"/>
  <c r="CV275" i="1"/>
  <c r="CW275" i="1"/>
  <c r="CX275" i="1"/>
  <c r="CY275" i="1"/>
  <c r="CZ275" i="1"/>
  <c r="DA275" i="1"/>
  <c r="DB275" i="1"/>
  <c r="DC275" i="1"/>
  <c r="DD275" i="1"/>
  <c r="DE275" i="1"/>
  <c r="DF275" i="1"/>
  <c r="DG275" i="1"/>
  <c r="DH275" i="1"/>
  <c r="DI275" i="1"/>
  <c r="DJ275" i="1"/>
  <c r="DK275" i="1"/>
  <c r="DL275" i="1"/>
  <c r="DM275" i="1"/>
  <c r="DN275" i="1"/>
  <c r="DO275" i="1"/>
  <c r="DP275" i="1"/>
  <c r="DQ275" i="1"/>
  <c r="DR275" i="1"/>
  <c r="DS275" i="1"/>
  <c r="DT275" i="1"/>
  <c r="DU275" i="1"/>
  <c r="DV275" i="1"/>
  <c r="DW275" i="1"/>
  <c r="DX275" i="1"/>
  <c r="DY275" i="1"/>
  <c r="DZ275" i="1"/>
  <c r="EA275" i="1"/>
  <c r="EB275" i="1"/>
  <c r="EC275" i="1"/>
  <c r="ED275" i="1"/>
  <c r="EE275" i="1"/>
  <c r="EF275" i="1"/>
  <c r="EG275" i="1"/>
  <c r="EH275" i="1"/>
  <c r="EI275" i="1"/>
  <c r="EJ275" i="1"/>
  <c r="EK275" i="1"/>
  <c r="EL275" i="1"/>
  <c r="EM275" i="1"/>
  <c r="EN275" i="1"/>
  <c r="EO275" i="1"/>
  <c r="EP275" i="1"/>
  <c r="EQ275" i="1"/>
  <c r="ER275" i="1"/>
  <c r="ES275" i="1"/>
  <c r="ET275" i="1"/>
  <c r="EU275" i="1"/>
  <c r="EV275" i="1"/>
  <c r="EW275" i="1"/>
  <c r="EX275" i="1"/>
  <c r="EY275" i="1"/>
  <c r="EZ275" i="1"/>
  <c r="FA275" i="1"/>
  <c r="FB275" i="1"/>
  <c r="FC275" i="1"/>
  <c r="FD275" i="1"/>
  <c r="FE275" i="1"/>
  <c r="FF275" i="1"/>
  <c r="FG275" i="1"/>
  <c r="FH275" i="1"/>
  <c r="FI275" i="1"/>
  <c r="FJ275" i="1"/>
  <c r="FK275" i="1"/>
  <c r="FL275" i="1"/>
  <c r="FM275" i="1"/>
  <c r="FN275" i="1"/>
  <c r="FO275" i="1"/>
  <c r="FP275" i="1"/>
  <c r="FQ275" i="1"/>
  <c r="FR275" i="1"/>
  <c r="FS275" i="1"/>
  <c r="FT275" i="1"/>
  <c r="FU275" i="1"/>
  <c r="FV275" i="1"/>
  <c r="FW275" i="1"/>
  <c r="FX275" i="1"/>
  <c r="FY275" i="1"/>
  <c r="FZ275" i="1"/>
  <c r="GA275" i="1"/>
  <c r="GB275" i="1"/>
  <c r="GC275" i="1"/>
  <c r="GD275" i="1"/>
  <c r="GE275" i="1"/>
  <c r="GF275" i="1"/>
  <c r="GG275" i="1"/>
  <c r="GH275" i="1"/>
  <c r="GI275" i="1"/>
  <c r="GJ275" i="1"/>
  <c r="GK275" i="1"/>
  <c r="GL275" i="1"/>
  <c r="GM275" i="1"/>
  <c r="GN275" i="1"/>
  <c r="GO275" i="1"/>
  <c r="GP275" i="1"/>
  <c r="GQ275" i="1"/>
  <c r="GR275" i="1"/>
  <c r="GS275" i="1"/>
  <c r="GT275" i="1"/>
  <c r="AG276" i="1"/>
  <c r="AH276" i="1"/>
  <c r="AI276" i="1"/>
  <c r="AJ276" i="1"/>
  <c r="AK276" i="1"/>
  <c r="AL276" i="1"/>
  <c r="AM276" i="1"/>
  <c r="AN276" i="1"/>
  <c r="AO276" i="1"/>
  <c r="AP276" i="1"/>
  <c r="AQ276" i="1"/>
  <c r="AR276" i="1"/>
  <c r="AS276" i="1"/>
  <c r="AT276" i="1"/>
  <c r="AU276" i="1"/>
  <c r="AV276" i="1"/>
  <c r="AW276" i="1"/>
  <c r="AX276" i="1"/>
  <c r="AY276" i="1"/>
  <c r="AZ276" i="1"/>
  <c r="BA276" i="1"/>
  <c r="BB276" i="1"/>
  <c r="BC276" i="1"/>
  <c r="BD276" i="1"/>
  <c r="BE276" i="1"/>
  <c r="BF276" i="1"/>
  <c r="BG276" i="1"/>
  <c r="BH276" i="1"/>
  <c r="BI276" i="1"/>
  <c r="BJ276" i="1"/>
  <c r="BK276" i="1"/>
  <c r="BL276" i="1"/>
  <c r="BM276" i="1"/>
  <c r="BN276" i="1"/>
  <c r="BO276" i="1"/>
  <c r="BP276" i="1"/>
  <c r="BQ276" i="1"/>
  <c r="BR276" i="1"/>
  <c r="BS276" i="1"/>
  <c r="BT276" i="1"/>
  <c r="BU276" i="1"/>
  <c r="BV276" i="1"/>
  <c r="BW276" i="1"/>
  <c r="BX276" i="1"/>
  <c r="BY276" i="1"/>
  <c r="BZ276" i="1"/>
  <c r="CA276" i="1"/>
  <c r="CB276" i="1"/>
  <c r="CC276" i="1"/>
  <c r="CD276" i="1"/>
  <c r="CE276" i="1"/>
  <c r="CF276" i="1"/>
  <c r="CG276" i="1"/>
  <c r="CH276" i="1"/>
  <c r="CI276" i="1"/>
  <c r="CJ276" i="1"/>
  <c r="CK276" i="1"/>
  <c r="CL276" i="1"/>
  <c r="CM276" i="1"/>
  <c r="CN276" i="1"/>
  <c r="CO276" i="1"/>
  <c r="CP276" i="1"/>
  <c r="CQ276" i="1"/>
  <c r="CR276" i="1"/>
  <c r="CS276" i="1"/>
  <c r="CT276" i="1"/>
  <c r="CU276" i="1"/>
  <c r="CV276" i="1"/>
  <c r="CW276" i="1"/>
  <c r="CX276" i="1"/>
  <c r="CY276" i="1"/>
  <c r="CZ276" i="1"/>
  <c r="DA276" i="1"/>
  <c r="DB276" i="1"/>
  <c r="DC276" i="1"/>
  <c r="DD276" i="1"/>
  <c r="DE276" i="1"/>
  <c r="DF276" i="1"/>
  <c r="DG276" i="1"/>
  <c r="DH276" i="1"/>
  <c r="DI276" i="1"/>
  <c r="DJ276" i="1"/>
  <c r="DK276" i="1"/>
  <c r="DL276" i="1"/>
  <c r="DM276" i="1"/>
  <c r="DN276" i="1"/>
  <c r="DO276" i="1"/>
  <c r="DP276" i="1"/>
  <c r="DQ276" i="1"/>
  <c r="DR276" i="1"/>
  <c r="DS276" i="1"/>
  <c r="DT276" i="1"/>
  <c r="DU276" i="1"/>
  <c r="DV276" i="1"/>
  <c r="DW276" i="1"/>
  <c r="DX276" i="1"/>
  <c r="DY276" i="1"/>
  <c r="DZ276" i="1"/>
  <c r="EA276" i="1"/>
  <c r="EB276" i="1"/>
  <c r="EC276" i="1"/>
  <c r="ED276" i="1"/>
  <c r="EE276" i="1"/>
  <c r="EF276" i="1"/>
  <c r="EG276" i="1"/>
  <c r="EH276" i="1"/>
  <c r="EI276" i="1"/>
  <c r="EJ276" i="1"/>
  <c r="EK276" i="1"/>
  <c r="EL276" i="1"/>
  <c r="EM276" i="1"/>
  <c r="EN276" i="1"/>
  <c r="EO276" i="1"/>
  <c r="EP276" i="1"/>
  <c r="EQ276" i="1"/>
  <c r="ER276" i="1"/>
  <c r="ES276" i="1"/>
  <c r="ET276" i="1"/>
  <c r="EU276" i="1"/>
  <c r="EV276" i="1"/>
  <c r="EW276" i="1"/>
  <c r="EX276" i="1"/>
  <c r="EY276" i="1"/>
  <c r="EZ276" i="1"/>
  <c r="FA276" i="1"/>
  <c r="FB276" i="1"/>
  <c r="FC276" i="1"/>
  <c r="FD276" i="1"/>
  <c r="FE276" i="1"/>
  <c r="FF276" i="1"/>
  <c r="FG276" i="1"/>
  <c r="FH276" i="1"/>
  <c r="FI276" i="1"/>
  <c r="FJ276" i="1"/>
  <c r="FK276" i="1"/>
  <c r="FL276" i="1"/>
  <c r="FM276" i="1"/>
  <c r="FN276" i="1"/>
  <c r="FO276" i="1"/>
  <c r="FP276" i="1"/>
  <c r="FQ276" i="1"/>
  <c r="FR276" i="1"/>
  <c r="FS276" i="1"/>
  <c r="FT276" i="1"/>
  <c r="FU276" i="1"/>
  <c r="FV276" i="1"/>
  <c r="FW276" i="1"/>
  <c r="FX276" i="1"/>
  <c r="FY276" i="1"/>
  <c r="FZ276" i="1"/>
  <c r="GA276" i="1"/>
  <c r="GB276" i="1"/>
  <c r="GC276" i="1"/>
  <c r="GD276" i="1"/>
  <c r="GE276" i="1"/>
  <c r="GF276" i="1"/>
  <c r="GG276" i="1"/>
  <c r="GH276" i="1"/>
  <c r="GI276" i="1"/>
  <c r="GJ276" i="1"/>
  <c r="GK276" i="1"/>
  <c r="GL276" i="1"/>
  <c r="GM276" i="1"/>
  <c r="GN276" i="1"/>
  <c r="GO276" i="1"/>
  <c r="GP276" i="1"/>
  <c r="GQ276" i="1"/>
  <c r="GR276" i="1"/>
  <c r="GS276" i="1"/>
  <c r="GT276" i="1"/>
  <c r="AG277" i="1"/>
  <c r="AH277" i="1"/>
  <c r="AI277" i="1"/>
  <c r="AJ277" i="1"/>
  <c r="AK277" i="1"/>
  <c r="AL277" i="1"/>
  <c r="AM277" i="1"/>
  <c r="AN277" i="1"/>
  <c r="AO277" i="1"/>
  <c r="AP277" i="1"/>
  <c r="AQ277" i="1"/>
  <c r="AR277" i="1"/>
  <c r="AS277" i="1"/>
  <c r="AT277" i="1"/>
  <c r="AU277" i="1"/>
  <c r="AV277" i="1"/>
  <c r="AW277" i="1"/>
  <c r="AX277" i="1"/>
  <c r="AY277" i="1"/>
  <c r="AZ277" i="1"/>
  <c r="BA277" i="1"/>
  <c r="BB277" i="1"/>
  <c r="BC277" i="1"/>
  <c r="BD277" i="1"/>
  <c r="BE277" i="1"/>
  <c r="BF277" i="1"/>
  <c r="BG277" i="1"/>
  <c r="BH277" i="1"/>
  <c r="BI277" i="1"/>
  <c r="BJ277" i="1"/>
  <c r="BK277" i="1"/>
  <c r="BL277" i="1"/>
  <c r="BM277" i="1"/>
  <c r="BN277" i="1"/>
  <c r="BO277" i="1"/>
  <c r="BP277" i="1"/>
  <c r="BQ277" i="1"/>
  <c r="BR277" i="1"/>
  <c r="BS277" i="1"/>
  <c r="BT277" i="1"/>
  <c r="BU277" i="1"/>
  <c r="BV277" i="1"/>
  <c r="BW277" i="1"/>
  <c r="BX277" i="1"/>
  <c r="BY277" i="1"/>
  <c r="BZ277" i="1"/>
  <c r="CA277" i="1"/>
  <c r="CB277" i="1"/>
  <c r="CC277" i="1"/>
  <c r="CD277" i="1"/>
  <c r="CE277" i="1"/>
  <c r="CF277" i="1"/>
  <c r="CG277" i="1"/>
  <c r="CH277" i="1"/>
  <c r="CI277" i="1"/>
  <c r="CJ277" i="1"/>
  <c r="CK277" i="1"/>
  <c r="CL277" i="1"/>
  <c r="CM277" i="1"/>
  <c r="CN277" i="1"/>
  <c r="CO277" i="1"/>
  <c r="CP277" i="1"/>
  <c r="CQ277" i="1"/>
  <c r="CR277" i="1"/>
  <c r="CS277" i="1"/>
  <c r="CT277" i="1"/>
  <c r="CU277" i="1"/>
  <c r="CV277" i="1"/>
  <c r="CW277" i="1"/>
  <c r="CX277" i="1"/>
  <c r="CY277" i="1"/>
  <c r="CZ277" i="1"/>
  <c r="DA277" i="1"/>
  <c r="DB277" i="1"/>
  <c r="DC277" i="1"/>
  <c r="DD277" i="1"/>
  <c r="DE277" i="1"/>
  <c r="DF277" i="1"/>
  <c r="DG277" i="1"/>
  <c r="DH277" i="1"/>
  <c r="DI277" i="1"/>
  <c r="DJ277" i="1"/>
  <c r="DK277" i="1"/>
  <c r="DL277" i="1"/>
  <c r="DM277" i="1"/>
  <c r="DN277" i="1"/>
  <c r="DO277" i="1"/>
  <c r="DP277" i="1"/>
  <c r="DQ277" i="1"/>
  <c r="DR277" i="1"/>
  <c r="DS277" i="1"/>
  <c r="DT277" i="1"/>
  <c r="DU277" i="1"/>
  <c r="DV277" i="1"/>
  <c r="DW277" i="1"/>
  <c r="DX277" i="1"/>
  <c r="DY277" i="1"/>
  <c r="DZ277" i="1"/>
  <c r="EA277" i="1"/>
  <c r="EB277" i="1"/>
  <c r="EC277" i="1"/>
  <c r="ED277" i="1"/>
  <c r="EE277" i="1"/>
  <c r="EF277" i="1"/>
  <c r="EG277" i="1"/>
  <c r="EH277" i="1"/>
  <c r="EI277" i="1"/>
  <c r="EJ277" i="1"/>
  <c r="EK277" i="1"/>
  <c r="EL277" i="1"/>
  <c r="EM277" i="1"/>
  <c r="EN277" i="1"/>
  <c r="EO277" i="1"/>
  <c r="EP277" i="1"/>
  <c r="EQ277" i="1"/>
  <c r="ER277" i="1"/>
  <c r="ES277" i="1"/>
  <c r="ET277" i="1"/>
  <c r="EU277" i="1"/>
  <c r="EV277" i="1"/>
  <c r="EW277" i="1"/>
  <c r="EX277" i="1"/>
  <c r="EY277" i="1"/>
  <c r="EZ277" i="1"/>
  <c r="FA277" i="1"/>
  <c r="FB277" i="1"/>
  <c r="FC277" i="1"/>
  <c r="FD277" i="1"/>
  <c r="FE277" i="1"/>
  <c r="FF277" i="1"/>
  <c r="FG277" i="1"/>
  <c r="FH277" i="1"/>
  <c r="FI277" i="1"/>
  <c r="FJ277" i="1"/>
  <c r="FK277" i="1"/>
  <c r="FL277" i="1"/>
  <c r="FM277" i="1"/>
  <c r="FN277" i="1"/>
  <c r="FO277" i="1"/>
  <c r="FP277" i="1"/>
  <c r="FQ277" i="1"/>
  <c r="FR277" i="1"/>
  <c r="FS277" i="1"/>
  <c r="FT277" i="1"/>
  <c r="FU277" i="1"/>
  <c r="FV277" i="1"/>
  <c r="FW277" i="1"/>
  <c r="FX277" i="1"/>
  <c r="FY277" i="1"/>
  <c r="FZ277" i="1"/>
  <c r="GA277" i="1"/>
  <c r="GB277" i="1"/>
  <c r="GC277" i="1"/>
  <c r="GD277" i="1"/>
  <c r="GE277" i="1"/>
  <c r="GF277" i="1"/>
  <c r="GG277" i="1"/>
  <c r="GH277" i="1"/>
  <c r="GI277" i="1"/>
  <c r="GJ277" i="1"/>
  <c r="GK277" i="1"/>
  <c r="GL277" i="1"/>
  <c r="GM277" i="1"/>
  <c r="GN277" i="1"/>
  <c r="GO277" i="1"/>
  <c r="GP277" i="1"/>
  <c r="GQ277" i="1"/>
  <c r="GR277" i="1"/>
  <c r="GS277" i="1"/>
  <c r="GT277" i="1"/>
  <c r="AG278" i="1"/>
  <c r="AH278" i="1"/>
  <c r="AI278" i="1"/>
  <c r="AJ278" i="1"/>
  <c r="AK278" i="1"/>
  <c r="AL278" i="1"/>
  <c r="AM278" i="1"/>
  <c r="AN278" i="1"/>
  <c r="AO278" i="1"/>
  <c r="AP278" i="1"/>
  <c r="AQ278" i="1"/>
  <c r="AR278" i="1"/>
  <c r="AS278" i="1"/>
  <c r="AT278" i="1"/>
  <c r="AU278" i="1"/>
  <c r="AV278" i="1"/>
  <c r="AW278" i="1"/>
  <c r="AX278" i="1"/>
  <c r="AY278" i="1"/>
  <c r="AZ278" i="1"/>
  <c r="BA278" i="1"/>
  <c r="BB278" i="1"/>
  <c r="BC278" i="1"/>
  <c r="BD278" i="1"/>
  <c r="BE278" i="1"/>
  <c r="BF278" i="1"/>
  <c r="BG278" i="1"/>
  <c r="BH278" i="1"/>
  <c r="BI278" i="1"/>
  <c r="BJ278" i="1"/>
  <c r="BK278" i="1"/>
  <c r="BL278" i="1"/>
  <c r="BM278" i="1"/>
  <c r="BN278" i="1"/>
  <c r="BO278" i="1"/>
  <c r="BP278" i="1"/>
  <c r="BQ278" i="1"/>
  <c r="BR278" i="1"/>
  <c r="BS278" i="1"/>
  <c r="BT278" i="1"/>
  <c r="BU278" i="1"/>
  <c r="BV278" i="1"/>
  <c r="BW278" i="1"/>
  <c r="BX278" i="1"/>
  <c r="BY278" i="1"/>
  <c r="BZ278" i="1"/>
  <c r="CA278" i="1"/>
  <c r="CB278" i="1"/>
  <c r="CC278" i="1"/>
  <c r="CD278" i="1"/>
  <c r="CE278" i="1"/>
  <c r="CF278" i="1"/>
  <c r="CG278" i="1"/>
  <c r="CH278" i="1"/>
  <c r="CI278" i="1"/>
  <c r="CJ278" i="1"/>
  <c r="CK278" i="1"/>
  <c r="CL278" i="1"/>
  <c r="CM278" i="1"/>
  <c r="CN278" i="1"/>
  <c r="CO278" i="1"/>
  <c r="CP278" i="1"/>
  <c r="CQ278" i="1"/>
  <c r="CR278" i="1"/>
  <c r="CS278" i="1"/>
  <c r="CT278" i="1"/>
  <c r="CU278" i="1"/>
  <c r="CV278" i="1"/>
  <c r="CW278" i="1"/>
  <c r="CX278" i="1"/>
  <c r="CY278" i="1"/>
  <c r="CZ278" i="1"/>
  <c r="DA278" i="1"/>
  <c r="DB278" i="1"/>
  <c r="DC278" i="1"/>
  <c r="DD278" i="1"/>
  <c r="DE278" i="1"/>
  <c r="DF278" i="1"/>
  <c r="DG278" i="1"/>
  <c r="DH278" i="1"/>
  <c r="DI278" i="1"/>
  <c r="DJ278" i="1"/>
  <c r="DK278" i="1"/>
  <c r="DL278" i="1"/>
  <c r="DM278" i="1"/>
  <c r="DN278" i="1"/>
  <c r="DO278" i="1"/>
  <c r="DP278" i="1"/>
  <c r="DQ278" i="1"/>
  <c r="DR278" i="1"/>
  <c r="DS278" i="1"/>
  <c r="DT278" i="1"/>
  <c r="DU278" i="1"/>
  <c r="DV278" i="1"/>
  <c r="DW278" i="1"/>
  <c r="DX278" i="1"/>
  <c r="DY278" i="1"/>
  <c r="DZ278" i="1"/>
  <c r="EA278" i="1"/>
  <c r="EB278" i="1"/>
  <c r="EC278" i="1"/>
  <c r="ED278" i="1"/>
  <c r="EE278" i="1"/>
  <c r="EF278" i="1"/>
  <c r="EG278" i="1"/>
  <c r="EH278" i="1"/>
  <c r="EI278" i="1"/>
  <c r="EJ278" i="1"/>
  <c r="EK278" i="1"/>
  <c r="EL278" i="1"/>
  <c r="EM278" i="1"/>
  <c r="EN278" i="1"/>
  <c r="EO278" i="1"/>
  <c r="EP278" i="1"/>
  <c r="EQ278" i="1"/>
  <c r="ER278" i="1"/>
  <c r="ES278" i="1"/>
  <c r="ET278" i="1"/>
  <c r="EU278" i="1"/>
  <c r="EV278" i="1"/>
  <c r="EW278" i="1"/>
  <c r="EX278" i="1"/>
  <c r="EY278" i="1"/>
  <c r="EZ278" i="1"/>
  <c r="FA278" i="1"/>
  <c r="FB278" i="1"/>
  <c r="FC278" i="1"/>
  <c r="FD278" i="1"/>
  <c r="FE278" i="1"/>
  <c r="FF278" i="1"/>
  <c r="FG278" i="1"/>
  <c r="FH278" i="1"/>
  <c r="FI278" i="1"/>
  <c r="FJ278" i="1"/>
  <c r="FK278" i="1"/>
  <c r="FL278" i="1"/>
  <c r="FM278" i="1"/>
  <c r="FN278" i="1"/>
  <c r="FO278" i="1"/>
  <c r="FP278" i="1"/>
  <c r="FQ278" i="1"/>
  <c r="FR278" i="1"/>
  <c r="FS278" i="1"/>
  <c r="FT278" i="1"/>
  <c r="FU278" i="1"/>
  <c r="FV278" i="1"/>
  <c r="FW278" i="1"/>
  <c r="FX278" i="1"/>
  <c r="FY278" i="1"/>
  <c r="FZ278" i="1"/>
  <c r="GA278" i="1"/>
  <c r="GB278" i="1"/>
  <c r="GC278" i="1"/>
  <c r="GD278" i="1"/>
  <c r="GE278" i="1"/>
  <c r="GF278" i="1"/>
  <c r="GG278" i="1"/>
  <c r="GH278" i="1"/>
  <c r="GI278" i="1"/>
  <c r="GJ278" i="1"/>
  <c r="GK278" i="1"/>
  <c r="GL278" i="1"/>
  <c r="GM278" i="1"/>
  <c r="GN278" i="1"/>
  <c r="GO278" i="1"/>
  <c r="GP278" i="1"/>
  <c r="GQ278" i="1"/>
  <c r="GR278" i="1"/>
  <c r="GS278" i="1"/>
  <c r="GT278" i="1"/>
  <c r="AG279" i="1"/>
  <c r="AH279" i="1"/>
  <c r="AI279" i="1"/>
  <c r="AJ279" i="1"/>
  <c r="AK279" i="1"/>
  <c r="AL279" i="1"/>
  <c r="AM279" i="1"/>
  <c r="AN279" i="1"/>
  <c r="AO279" i="1"/>
  <c r="AP279" i="1"/>
  <c r="AQ279" i="1"/>
  <c r="AR279" i="1"/>
  <c r="AS279" i="1"/>
  <c r="AT279" i="1"/>
  <c r="AU279" i="1"/>
  <c r="AV279" i="1"/>
  <c r="AW279" i="1"/>
  <c r="AX279" i="1"/>
  <c r="AY279" i="1"/>
  <c r="AZ279" i="1"/>
  <c r="BA279" i="1"/>
  <c r="BB279" i="1"/>
  <c r="BC279" i="1"/>
  <c r="BD279" i="1"/>
  <c r="BE279" i="1"/>
  <c r="BF279" i="1"/>
  <c r="BG279" i="1"/>
  <c r="BH279" i="1"/>
  <c r="BI279" i="1"/>
  <c r="BJ279" i="1"/>
  <c r="BK279" i="1"/>
  <c r="BL279" i="1"/>
  <c r="BM279" i="1"/>
  <c r="BN279" i="1"/>
  <c r="BO279" i="1"/>
  <c r="BP279" i="1"/>
  <c r="BQ279" i="1"/>
  <c r="BR279" i="1"/>
  <c r="BS279" i="1"/>
  <c r="BT279" i="1"/>
  <c r="BU279" i="1"/>
  <c r="BV279" i="1"/>
  <c r="BW279" i="1"/>
  <c r="BX279" i="1"/>
  <c r="BY279" i="1"/>
  <c r="BZ279" i="1"/>
  <c r="CA279" i="1"/>
  <c r="CB279" i="1"/>
  <c r="CC279" i="1"/>
  <c r="CD279" i="1"/>
  <c r="CE279" i="1"/>
  <c r="CF279" i="1"/>
  <c r="CG279" i="1"/>
  <c r="CH279" i="1"/>
  <c r="CI279" i="1"/>
  <c r="CJ279" i="1"/>
  <c r="CK279" i="1"/>
  <c r="CL279" i="1"/>
  <c r="CM279" i="1"/>
  <c r="CN279" i="1"/>
  <c r="CO279" i="1"/>
  <c r="CP279" i="1"/>
  <c r="CQ279" i="1"/>
  <c r="CR279" i="1"/>
  <c r="CS279" i="1"/>
  <c r="CT279" i="1"/>
  <c r="CU279" i="1"/>
  <c r="CV279" i="1"/>
  <c r="CW279" i="1"/>
  <c r="CX279" i="1"/>
  <c r="CY279" i="1"/>
  <c r="CZ279" i="1"/>
  <c r="DA279" i="1"/>
  <c r="DB279" i="1"/>
  <c r="DC279" i="1"/>
  <c r="DD279" i="1"/>
  <c r="DE279" i="1"/>
  <c r="DF279" i="1"/>
  <c r="DG279" i="1"/>
  <c r="DH279" i="1"/>
  <c r="DI279" i="1"/>
  <c r="DJ279" i="1"/>
  <c r="DK279" i="1"/>
  <c r="DL279" i="1"/>
  <c r="DM279" i="1"/>
  <c r="DN279" i="1"/>
  <c r="DO279" i="1"/>
  <c r="DP279" i="1"/>
  <c r="DQ279" i="1"/>
  <c r="DR279" i="1"/>
  <c r="DS279" i="1"/>
  <c r="DT279" i="1"/>
  <c r="DU279" i="1"/>
  <c r="DV279" i="1"/>
  <c r="DW279" i="1"/>
  <c r="DX279" i="1"/>
  <c r="DY279" i="1"/>
  <c r="DZ279" i="1"/>
  <c r="EA279" i="1"/>
  <c r="EB279" i="1"/>
  <c r="EC279" i="1"/>
  <c r="ED279" i="1"/>
  <c r="EE279" i="1"/>
  <c r="EF279" i="1"/>
  <c r="EG279" i="1"/>
  <c r="EH279" i="1"/>
  <c r="EI279" i="1"/>
  <c r="EJ279" i="1"/>
  <c r="EK279" i="1"/>
  <c r="EL279" i="1"/>
  <c r="EM279" i="1"/>
  <c r="EN279" i="1"/>
  <c r="EO279" i="1"/>
  <c r="EP279" i="1"/>
  <c r="EQ279" i="1"/>
  <c r="ER279" i="1"/>
  <c r="ES279" i="1"/>
  <c r="ET279" i="1"/>
  <c r="EU279" i="1"/>
  <c r="EV279" i="1"/>
  <c r="EW279" i="1"/>
  <c r="EX279" i="1"/>
  <c r="EY279" i="1"/>
  <c r="EZ279" i="1"/>
  <c r="FA279" i="1"/>
  <c r="FB279" i="1"/>
  <c r="FC279" i="1"/>
  <c r="FD279" i="1"/>
  <c r="FE279" i="1"/>
  <c r="FF279" i="1"/>
  <c r="FG279" i="1"/>
  <c r="FH279" i="1"/>
  <c r="FI279" i="1"/>
  <c r="FJ279" i="1"/>
  <c r="FK279" i="1"/>
  <c r="FL279" i="1"/>
  <c r="FM279" i="1"/>
  <c r="FN279" i="1"/>
  <c r="FO279" i="1"/>
  <c r="FP279" i="1"/>
  <c r="FQ279" i="1"/>
  <c r="FR279" i="1"/>
  <c r="FS279" i="1"/>
  <c r="FT279" i="1"/>
  <c r="FU279" i="1"/>
  <c r="FV279" i="1"/>
  <c r="FW279" i="1"/>
  <c r="FX279" i="1"/>
  <c r="FY279" i="1"/>
  <c r="FZ279" i="1"/>
  <c r="GA279" i="1"/>
  <c r="GB279" i="1"/>
  <c r="GC279" i="1"/>
  <c r="GD279" i="1"/>
  <c r="GE279" i="1"/>
  <c r="GF279" i="1"/>
  <c r="GG279" i="1"/>
  <c r="GH279" i="1"/>
  <c r="GI279" i="1"/>
  <c r="GJ279" i="1"/>
  <c r="GK279" i="1"/>
  <c r="GL279" i="1"/>
  <c r="GM279" i="1"/>
  <c r="GN279" i="1"/>
  <c r="GO279" i="1"/>
  <c r="GP279" i="1"/>
  <c r="GQ279" i="1"/>
  <c r="GR279" i="1"/>
  <c r="GS279" i="1"/>
  <c r="GT279" i="1"/>
  <c r="AG280" i="1"/>
  <c r="AH280" i="1"/>
  <c r="AI280" i="1"/>
  <c r="AJ280" i="1"/>
  <c r="AK280" i="1"/>
  <c r="AL280" i="1"/>
  <c r="AM280" i="1"/>
  <c r="AN280" i="1"/>
  <c r="AO280" i="1"/>
  <c r="AP280" i="1"/>
  <c r="AQ280" i="1"/>
  <c r="AR280" i="1"/>
  <c r="AS280" i="1"/>
  <c r="AT280" i="1"/>
  <c r="AU280" i="1"/>
  <c r="AV280" i="1"/>
  <c r="AW280" i="1"/>
  <c r="AX280" i="1"/>
  <c r="AY280" i="1"/>
  <c r="AZ280" i="1"/>
  <c r="BA280" i="1"/>
  <c r="BB280" i="1"/>
  <c r="BC280" i="1"/>
  <c r="BD280" i="1"/>
  <c r="BE280" i="1"/>
  <c r="BF280" i="1"/>
  <c r="BG280" i="1"/>
  <c r="BH280" i="1"/>
  <c r="BI280" i="1"/>
  <c r="BJ280" i="1"/>
  <c r="BK280" i="1"/>
  <c r="BL280" i="1"/>
  <c r="BM280" i="1"/>
  <c r="BN280" i="1"/>
  <c r="BO280" i="1"/>
  <c r="BP280" i="1"/>
  <c r="BQ280" i="1"/>
  <c r="BR280" i="1"/>
  <c r="BS280" i="1"/>
  <c r="BT280" i="1"/>
  <c r="BU280" i="1"/>
  <c r="BV280" i="1"/>
  <c r="BW280" i="1"/>
  <c r="BX280" i="1"/>
  <c r="BY280" i="1"/>
  <c r="BZ280" i="1"/>
  <c r="CA280" i="1"/>
  <c r="CB280" i="1"/>
  <c r="CC280" i="1"/>
  <c r="CD280" i="1"/>
  <c r="CE280" i="1"/>
  <c r="CF280" i="1"/>
  <c r="CG280" i="1"/>
  <c r="CH280" i="1"/>
  <c r="CI280" i="1"/>
  <c r="CJ280" i="1"/>
  <c r="CK280" i="1"/>
  <c r="CL280" i="1"/>
  <c r="CM280" i="1"/>
  <c r="CN280" i="1"/>
  <c r="CO280" i="1"/>
  <c r="CP280" i="1"/>
  <c r="CQ280" i="1"/>
  <c r="CR280" i="1"/>
  <c r="CS280" i="1"/>
  <c r="CT280" i="1"/>
  <c r="CU280" i="1"/>
  <c r="CV280" i="1"/>
  <c r="CW280" i="1"/>
  <c r="CX280" i="1"/>
  <c r="CY280" i="1"/>
  <c r="CZ280" i="1"/>
  <c r="DA280" i="1"/>
  <c r="DB280" i="1"/>
  <c r="DC280" i="1"/>
  <c r="DD280" i="1"/>
  <c r="DE280" i="1"/>
  <c r="DF280" i="1"/>
  <c r="DG280" i="1"/>
  <c r="DH280" i="1"/>
  <c r="DI280" i="1"/>
  <c r="DJ280" i="1"/>
  <c r="DK280" i="1"/>
  <c r="DL280" i="1"/>
  <c r="DM280" i="1"/>
  <c r="DN280" i="1"/>
  <c r="DO280" i="1"/>
  <c r="DP280" i="1"/>
  <c r="DQ280" i="1"/>
  <c r="DR280" i="1"/>
  <c r="DS280" i="1"/>
  <c r="DT280" i="1"/>
  <c r="DU280" i="1"/>
  <c r="DV280" i="1"/>
  <c r="DW280" i="1"/>
  <c r="DX280" i="1"/>
  <c r="DY280" i="1"/>
  <c r="DZ280" i="1"/>
  <c r="EA280" i="1"/>
  <c r="EB280" i="1"/>
  <c r="EC280" i="1"/>
  <c r="ED280" i="1"/>
  <c r="EE280" i="1"/>
  <c r="EF280" i="1"/>
  <c r="EG280" i="1"/>
  <c r="EH280" i="1"/>
  <c r="EI280" i="1"/>
  <c r="EJ280" i="1"/>
  <c r="EK280" i="1"/>
  <c r="EL280" i="1"/>
  <c r="EM280" i="1"/>
  <c r="EN280" i="1"/>
  <c r="EO280" i="1"/>
  <c r="EP280" i="1"/>
  <c r="EQ280" i="1"/>
  <c r="ER280" i="1"/>
  <c r="ES280" i="1"/>
  <c r="ET280" i="1"/>
  <c r="EU280" i="1"/>
  <c r="EV280" i="1"/>
  <c r="EW280" i="1"/>
  <c r="EX280" i="1"/>
  <c r="EY280" i="1"/>
  <c r="EZ280" i="1"/>
  <c r="FA280" i="1"/>
  <c r="FB280" i="1"/>
  <c r="FC280" i="1"/>
  <c r="FD280" i="1"/>
  <c r="FE280" i="1"/>
  <c r="FF280" i="1"/>
  <c r="FG280" i="1"/>
  <c r="FH280" i="1"/>
  <c r="FI280" i="1"/>
  <c r="FJ280" i="1"/>
  <c r="FK280" i="1"/>
  <c r="FL280" i="1"/>
  <c r="FM280" i="1"/>
  <c r="FN280" i="1"/>
  <c r="FO280" i="1"/>
  <c r="FP280" i="1"/>
  <c r="FQ280" i="1"/>
  <c r="FR280" i="1"/>
  <c r="FS280" i="1"/>
  <c r="FT280" i="1"/>
  <c r="FU280" i="1"/>
  <c r="FV280" i="1"/>
  <c r="FW280" i="1"/>
  <c r="FX280" i="1"/>
  <c r="FY280" i="1"/>
  <c r="FZ280" i="1"/>
  <c r="GA280" i="1"/>
  <c r="GB280" i="1"/>
  <c r="GC280" i="1"/>
  <c r="GD280" i="1"/>
  <c r="GE280" i="1"/>
  <c r="GF280" i="1"/>
  <c r="GG280" i="1"/>
  <c r="GH280" i="1"/>
  <c r="GI280" i="1"/>
  <c r="GJ280" i="1"/>
  <c r="GK280" i="1"/>
  <c r="GL280" i="1"/>
  <c r="GM280" i="1"/>
  <c r="GN280" i="1"/>
  <c r="GO280" i="1"/>
  <c r="GP280" i="1"/>
  <c r="GQ280" i="1"/>
  <c r="GR280" i="1"/>
  <c r="GS280" i="1"/>
  <c r="GT280" i="1"/>
  <c r="AG281" i="1"/>
  <c r="AH281" i="1"/>
  <c r="AI281" i="1"/>
  <c r="AJ281" i="1"/>
  <c r="AK281" i="1"/>
  <c r="AL281" i="1"/>
  <c r="AM281" i="1"/>
  <c r="AN281" i="1"/>
  <c r="AO281" i="1"/>
  <c r="AP281" i="1"/>
  <c r="AQ281" i="1"/>
  <c r="AR281" i="1"/>
  <c r="AS281" i="1"/>
  <c r="AT281" i="1"/>
  <c r="AU281" i="1"/>
  <c r="AV281" i="1"/>
  <c r="AW281" i="1"/>
  <c r="AX281" i="1"/>
  <c r="AY281" i="1"/>
  <c r="AZ281" i="1"/>
  <c r="BA281" i="1"/>
  <c r="BB281" i="1"/>
  <c r="BC281" i="1"/>
  <c r="BD281" i="1"/>
  <c r="BE281" i="1"/>
  <c r="BF281" i="1"/>
  <c r="BG281" i="1"/>
  <c r="BH281" i="1"/>
  <c r="BI281" i="1"/>
  <c r="BJ281" i="1"/>
  <c r="BK281" i="1"/>
  <c r="BL281" i="1"/>
  <c r="BM281" i="1"/>
  <c r="BN281" i="1"/>
  <c r="BO281" i="1"/>
  <c r="BP281" i="1"/>
  <c r="BQ281" i="1"/>
  <c r="BR281" i="1"/>
  <c r="BS281" i="1"/>
  <c r="BT281" i="1"/>
  <c r="BU281" i="1"/>
  <c r="BV281" i="1"/>
  <c r="BW281" i="1"/>
  <c r="BX281" i="1"/>
  <c r="BY281" i="1"/>
  <c r="BZ281" i="1"/>
  <c r="CA281" i="1"/>
  <c r="CB281" i="1"/>
  <c r="CC281" i="1"/>
  <c r="CD281" i="1"/>
  <c r="CE281" i="1"/>
  <c r="CF281" i="1"/>
  <c r="CG281" i="1"/>
  <c r="CH281" i="1"/>
  <c r="CI281" i="1"/>
  <c r="CJ281" i="1"/>
  <c r="CK281" i="1"/>
  <c r="CL281" i="1"/>
  <c r="CM281" i="1"/>
  <c r="CN281" i="1"/>
  <c r="CO281" i="1"/>
  <c r="CP281" i="1"/>
  <c r="CQ281" i="1"/>
  <c r="CR281" i="1"/>
  <c r="CS281" i="1"/>
  <c r="CT281" i="1"/>
  <c r="CU281" i="1"/>
  <c r="CV281" i="1"/>
  <c r="CW281" i="1"/>
  <c r="CX281" i="1"/>
  <c r="CY281" i="1"/>
  <c r="CZ281" i="1"/>
  <c r="DA281" i="1"/>
  <c r="DB281" i="1"/>
  <c r="DC281" i="1"/>
  <c r="DD281" i="1"/>
  <c r="DE281" i="1"/>
  <c r="DF281" i="1"/>
  <c r="DG281" i="1"/>
  <c r="DH281" i="1"/>
  <c r="DI281" i="1"/>
  <c r="DJ281" i="1"/>
  <c r="DK281" i="1"/>
  <c r="DL281" i="1"/>
  <c r="DM281" i="1"/>
  <c r="DN281" i="1"/>
  <c r="DO281" i="1"/>
  <c r="DP281" i="1"/>
  <c r="DQ281" i="1"/>
  <c r="DR281" i="1"/>
  <c r="DS281" i="1"/>
  <c r="DT281" i="1"/>
  <c r="DU281" i="1"/>
  <c r="DV281" i="1"/>
  <c r="DW281" i="1"/>
  <c r="DX281" i="1"/>
  <c r="DY281" i="1"/>
  <c r="DZ281" i="1"/>
  <c r="EA281" i="1"/>
  <c r="EB281" i="1"/>
  <c r="EC281" i="1"/>
  <c r="ED281" i="1"/>
  <c r="EE281" i="1"/>
  <c r="EF281" i="1"/>
  <c r="EG281" i="1"/>
  <c r="EH281" i="1"/>
  <c r="EI281" i="1"/>
  <c r="EJ281" i="1"/>
  <c r="EK281" i="1"/>
  <c r="EL281" i="1"/>
  <c r="EM281" i="1"/>
  <c r="EN281" i="1"/>
  <c r="EO281" i="1"/>
  <c r="EP281" i="1"/>
  <c r="EQ281" i="1"/>
  <c r="ER281" i="1"/>
  <c r="ES281" i="1"/>
  <c r="ET281" i="1"/>
  <c r="EU281" i="1"/>
  <c r="EV281" i="1"/>
  <c r="EW281" i="1"/>
  <c r="EX281" i="1"/>
  <c r="EY281" i="1"/>
  <c r="EZ281" i="1"/>
  <c r="FA281" i="1"/>
  <c r="FB281" i="1"/>
  <c r="FC281" i="1"/>
  <c r="FD281" i="1"/>
  <c r="FE281" i="1"/>
  <c r="FF281" i="1"/>
  <c r="FG281" i="1"/>
  <c r="FH281" i="1"/>
  <c r="FI281" i="1"/>
  <c r="FJ281" i="1"/>
  <c r="FK281" i="1"/>
  <c r="FL281" i="1"/>
  <c r="FM281" i="1"/>
  <c r="FN281" i="1"/>
  <c r="FO281" i="1"/>
  <c r="FP281" i="1"/>
  <c r="FQ281" i="1"/>
  <c r="FR281" i="1"/>
  <c r="FS281" i="1"/>
  <c r="FT281" i="1"/>
  <c r="FU281" i="1"/>
  <c r="FV281" i="1"/>
  <c r="FW281" i="1"/>
  <c r="FX281" i="1"/>
  <c r="FY281" i="1"/>
  <c r="FZ281" i="1"/>
  <c r="GA281" i="1"/>
  <c r="GB281" i="1"/>
  <c r="GC281" i="1"/>
  <c r="GD281" i="1"/>
  <c r="GE281" i="1"/>
  <c r="GF281" i="1"/>
  <c r="GG281" i="1"/>
  <c r="GH281" i="1"/>
  <c r="GI281" i="1"/>
  <c r="GJ281" i="1"/>
  <c r="GK281" i="1"/>
  <c r="GL281" i="1"/>
  <c r="GM281" i="1"/>
  <c r="GN281" i="1"/>
  <c r="GO281" i="1"/>
  <c r="GP281" i="1"/>
  <c r="GQ281" i="1"/>
  <c r="GR281" i="1"/>
  <c r="GS281" i="1"/>
  <c r="GT281" i="1"/>
  <c r="AG282" i="1"/>
  <c r="AH282" i="1"/>
  <c r="AI282" i="1"/>
  <c r="AJ282" i="1"/>
  <c r="AK282" i="1"/>
  <c r="AL282" i="1"/>
  <c r="AM282" i="1"/>
  <c r="AN282" i="1"/>
  <c r="AO282" i="1"/>
  <c r="AP282" i="1"/>
  <c r="AQ282" i="1"/>
  <c r="AR282" i="1"/>
  <c r="AS282" i="1"/>
  <c r="AT282" i="1"/>
  <c r="AU282" i="1"/>
  <c r="AV282" i="1"/>
  <c r="AW282" i="1"/>
  <c r="AX282" i="1"/>
  <c r="AY282" i="1"/>
  <c r="AZ282" i="1"/>
  <c r="BA282" i="1"/>
  <c r="BB282" i="1"/>
  <c r="BC282" i="1"/>
  <c r="BD282" i="1"/>
  <c r="BE282" i="1"/>
  <c r="BF282" i="1"/>
  <c r="BG282" i="1"/>
  <c r="BH282" i="1"/>
  <c r="BI282" i="1"/>
  <c r="BJ282" i="1"/>
  <c r="BK282" i="1"/>
  <c r="BL282" i="1"/>
  <c r="BM282" i="1"/>
  <c r="BN282" i="1"/>
  <c r="BO282" i="1"/>
  <c r="BP282" i="1"/>
  <c r="BQ282" i="1"/>
  <c r="BR282" i="1"/>
  <c r="BS282" i="1"/>
  <c r="BT282" i="1"/>
  <c r="BU282" i="1"/>
  <c r="BV282" i="1"/>
  <c r="BW282" i="1"/>
  <c r="BX282" i="1"/>
  <c r="BY282" i="1"/>
  <c r="BZ282" i="1"/>
  <c r="CA282" i="1"/>
  <c r="CB282" i="1"/>
  <c r="CC282" i="1"/>
  <c r="CD282" i="1"/>
  <c r="CE282" i="1"/>
  <c r="CF282" i="1"/>
  <c r="CG282" i="1"/>
  <c r="CH282" i="1"/>
  <c r="CI282" i="1"/>
  <c r="CJ282" i="1"/>
  <c r="CK282" i="1"/>
  <c r="CL282" i="1"/>
  <c r="CM282" i="1"/>
  <c r="CN282" i="1"/>
  <c r="CO282" i="1"/>
  <c r="CP282" i="1"/>
  <c r="CQ282" i="1"/>
  <c r="CR282" i="1"/>
  <c r="CS282" i="1"/>
  <c r="CT282" i="1"/>
  <c r="CU282" i="1"/>
  <c r="CV282" i="1"/>
  <c r="CW282" i="1"/>
  <c r="CX282" i="1"/>
  <c r="CY282" i="1"/>
  <c r="CZ282" i="1"/>
  <c r="DA282" i="1"/>
  <c r="DB282" i="1"/>
  <c r="DC282" i="1"/>
  <c r="DD282" i="1"/>
  <c r="DE282" i="1"/>
  <c r="DF282" i="1"/>
  <c r="DG282" i="1"/>
  <c r="DH282" i="1"/>
  <c r="DI282" i="1"/>
  <c r="DJ282" i="1"/>
  <c r="DK282" i="1"/>
  <c r="DL282" i="1"/>
  <c r="DM282" i="1"/>
  <c r="DN282" i="1"/>
  <c r="DO282" i="1"/>
  <c r="DP282" i="1"/>
  <c r="DQ282" i="1"/>
  <c r="DR282" i="1"/>
  <c r="DS282" i="1"/>
  <c r="DT282" i="1"/>
  <c r="DU282" i="1"/>
  <c r="DV282" i="1"/>
  <c r="DW282" i="1"/>
  <c r="DX282" i="1"/>
  <c r="DY282" i="1"/>
  <c r="DZ282" i="1"/>
  <c r="EA282" i="1"/>
  <c r="EB282" i="1"/>
  <c r="EC282" i="1"/>
  <c r="ED282" i="1"/>
  <c r="EE282" i="1"/>
  <c r="EF282" i="1"/>
  <c r="EG282" i="1"/>
  <c r="EH282" i="1"/>
  <c r="EI282" i="1"/>
  <c r="EJ282" i="1"/>
  <c r="EK282" i="1"/>
  <c r="EL282" i="1"/>
  <c r="EM282" i="1"/>
  <c r="EN282" i="1"/>
  <c r="EO282" i="1"/>
  <c r="EP282" i="1"/>
  <c r="EQ282" i="1"/>
  <c r="ER282" i="1"/>
  <c r="ES282" i="1"/>
  <c r="ET282" i="1"/>
  <c r="EU282" i="1"/>
  <c r="EV282" i="1"/>
  <c r="EW282" i="1"/>
  <c r="EX282" i="1"/>
  <c r="EY282" i="1"/>
  <c r="EZ282" i="1"/>
  <c r="FA282" i="1"/>
  <c r="FB282" i="1"/>
  <c r="FC282" i="1"/>
  <c r="FD282" i="1"/>
  <c r="FE282" i="1"/>
  <c r="FF282" i="1"/>
  <c r="FG282" i="1"/>
  <c r="FH282" i="1"/>
  <c r="FI282" i="1"/>
  <c r="FJ282" i="1"/>
  <c r="FK282" i="1"/>
  <c r="FL282" i="1"/>
  <c r="FM282" i="1"/>
  <c r="FN282" i="1"/>
  <c r="FO282" i="1"/>
  <c r="FP282" i="1"/>
  <c r="FQ282" i="1"/>
  <c r="FR282" i="1"/>
  <c r="FS282" i="1"/>
  <c r="FT282" i="1"/>
  <c r="FU282" i="1"/>
  <c r="FV282" i="1"/>
  <c r="FW282" i="1"/>
  <c r="FX282" i="1"/>
  <c r="FY282" i="1"/>
  <c r="FZ282" i="1"/>
  <c r="GA282" i="1"/>
  <c r="GB282" i="1"/>
  <c r="GC282" i="1"/>
  <c r="GD282" i="1"/>
  <c r="GE282" i="1"/>
  <c r="GF282" i="1"/>
  <c r="GG282" i="1"/>
  <c r="GH282" i="1"/>
  <c r="GI282" i="1"/>
  <c r="GJ282" i="1"/>
  <c r="GK282" i="1"/>
  <c r="GL282" i="1"/>
  <c r="GM282" i="1"/>
  <c r="GN282" i="1"/>
  <c r="GO282" i="1"/>
  <c r="GP282" i="1"/>
  <c r="GQ282" i="1"/>
  <c r="GR282" i="1"/>
  <c r="GS282" i="1"/>
  <c r="GT282" i="1"/>
  <c r="AG283" i="1"/>
  <c r="AH283" i="1"/>
  <c r="AI283" i="1"/>
  <c r="AJ283" i="1"/>
  <c r="AK283" i="1"/>
  <c r="AL283" i="1"/>
  <c r="AM283" i="1"/>
  <c r="AN283" i="1"/>
  <c r="AO283" i="1"/>
  <c r="AP283" i="1"/>
  <c r="AQ283" i="1"/>
  <c r="AR283" i="1"/>
  <c r="AS283" i="1"/>
  <c r="AT283" i="1"/>
  <c r="AU283" i="1"/>
  <c r="AV283" i="1"/>
  <c r="AW283" i="1"/>
  <c r="AX283" i="1"/>
  <c r="AY283" i="1"/>
  <c r="AZ283" i="1"/>
  <c r="BA283" i="1"/>
  <c r="BB283" i="1"/>
  <c r="BC283" i="1"/>
  <c r="BD283" i="1"/>
  <c r="BE283" i="1"/>
  <c r="BF283" i="1"/>
  <c r="BG283" i="1"/>
  <c r="BH283" i="1"/>
  <c r="BI283" i="1"/>
  <c r="BJ283" i="1"/>
  <c r="BK283" i="1"/>
  <c r="BL283" i="1"/>
  <c r="BM283" i="1"/>
  <c r="BN283" i="1"/>
  <c r="BO283" i="1"/>
  <c r="BP283" i="1"/>
  <c r="BQ283" i="1"/>
  <c r="BR283" i="1"/>
  <c r="BS283" i="1"/>
  <c r="BT283" i="1"/>
  <c r="BU283" i="1"/>
  <c r="BV283" i="1"/>
  <c r="BW283" i="1"/>
  <c r="BX283" i="1"/>
  <c r="BY283" i="1"/>
  <c r="BZ283" i="1"/>
  <c r="CA283" i="1"/>
  <c r="CB283" i="1"/>
  <c r="CC283" i="1"/>
  <c r="CD283" i="1"/>
  <c r="CE283" i="1"/>
  <c r="CF283" i="1"/>
  <c r="CG283" i="1"/>
  <c r="CH283" i="1"/>
  <c r="CI283" i="1"/>
  <c r="CJ283" i="1"/>
  <c r="CK283" i="1"/>
  <c r="CL283" i="1"/>
  <c r="CM283" i="1"/>
  <c r="CN283" i="1"/>
  <c r="CO283" i="1"/>
  <c r="CP283" i="1"/>
  <c r="CQ283" i="1"/>
  <c r="CR283" i="1"/>
  <c r="CS283" i="1"/>
  <c r="CT283" i="1"/>
  <c r="CU283" i="1"/>
  <c r="CV283" i="1"/>
  <c r="CW283" i="1"/>
  <c r="CX283" i="1"/>
  <c r="CY283" i="1"/>
  <c r="CZ283" i="1"/>
  <c r="DA283" i="1"/>
  <c r="DB283" i="1"/>
  <c r="DC283" i="1"/>
  <c r="DD283" i="1"/>
  <c r="DE283" i="1"/>
  <c r="DF283" i="1"/>
  <c r="DG283" i="1"/>
  <c r="DH283" i="1"/>
  <c r="DI283" i="1"/>
  <c r="DJ283" i="1"/>
  <c r="DK283" i="1"/>
  <c r="DL283" i="1"/>
  <c r="DM283" i="1"/>
  <c r="DN283" i="1"/>
  <c r="DO283" i="1"/>
  <c r="DP283" i="1"/>
  <c r="DQ283" i="1"/>
  <c r="DR283" i="1"/>
  <c r="DS283" i="1"/>
  <c r="DT283" i="1"/>
  <c r="DU283" i="1"/>
  <c r="DV283" i="1"/>
  <c r="DW283" i="1"/>
  <c r="DX283" i="1"/>
  <c r="DY283" i="1"/>
  <c r="DZ283" i="1"/>
  <c r="EA283" i="1"/>
  <c r="EB283" i="1"/>
  <c r="EC283" i="1"/>
  <c r="ED283" i="1"/>
  <c r="EE283" i="1"/>
  <c r="EF283" i="1"/>
  <c r="EG283" i="1"/>
  <c r="EH283" i="1"/>
  <c r="EI283" i="1"/>
  <c r="EJ283" i="1"/>
  <c r="EK283" i="1"/>
  <c r="EL283" i="1"/>
  <c r="EM283" i="1"/>
  <c r="EN283" i="1"/>
  <c r="EO283" i="1"/>
  <c r="EP283" i="1"/>
  <c r="EQ283" i="1"/>
  <c r="ER283" i="1"/>
  <c r="ES283" i="1"/>
  <c r="ET283" i="1"/>
  <c r="EU283" i="1"/>
  <c r="EV283" i="1"/>
  <c r="EW283" i="1"/>
  <c r="EX283" i="1"/>
  <c r="EY283" i="1"/>
  <c r="EZ283" i="1"/>
  <c r="FA283" i="1"/>
  <c r="FB283" i="1"/>
  <c r="FC283" i="1"/>
  <c r="FD283" i="1"/>
  <c r="FE283" i="1"/>
  <c r="FF283" i="1"/>
  <c r="FG283" i="1"/>
  <c r="FH283" i="1"/>
  <c r="FI283" i="1"/>
  <c r="FJ283" i="1"/>
  <c r="FK283" i="1"/>
  <c r="FL283" i="1"/>
  <c r="FM283" i="1"/>
  <c r="FN283" i="1"/>
  <c r="FO283" i="1"/>
  <c r="FP283" i="1"/>
  <c r="FQ283" i="1"/>
  <c r="FR283" i="1"/>
  <c r="FS283" i="1"/>
  <c r="FT283" i="1"/>
  <c r="FU283" i="1"/>
  <c r="FV283" i="1"/>
  <c r="FW283" i="1"/>
  <c r="FX283" i="1"/>
  <c r="FY283" i="1"/>
  <c r="FZ283" i="1"/>
  <c r="GA283" i="1"/>
  <c r="GB283" i="1"/>
  <c r="GC283" i="1"/>
  <c r="GD283" i="1"/>
  <c r="GE283" i="1"/>
  <c r="GF283" i="1"/>
  <c r="GG283" i="1"/>
  <c r="GH283" i="1"/>
  <c r="GI283" i="1"/>
  <c r="GJ283" i="1"/>
  <c r="GK283" i="1"/>
  <c r="GL283" i="1"/>
  <c r="GM283" i="1"/>
  <c r="GN283" i="1"/>
  <c r="GO283" i="1"/>
  <c r="GP283" i="1"/>
  <c r="GQ283" i="1"/>
  <c r="GR283" i="1"/>
  <c r="GS283" i="1"/>
  <c r="GT283" i="1"/>
  <c r="AG284" i="1"/>
  <c r="AH284" i="1"/>
  <c r="AI284" i="1"/>
  <c r="AJ284" i="1"/>
  <c r="AK284" i="1"/>
  <c r="AL284" i="1"/>
  <c r="AM284" i="1"/>
  <c r="AN284" i="1"/>
  <c r="AO284" i="1"/>
  <c r="AP284" i="1"/>
  <c r="AQ284" i="1"/>
  <c r="AR284" i="1"/>
  <c r="AS284" i="1"/>
  <c r="AT284" i="1"/>
  <c r="AU284" i="1"/>
  <c r="AV284" i="1"/>
  <c r="AW284" i="1"/>
  <c r="AX284" i="1"/>
  <c r="AY284" i="1"/>
  <c r="AZ284" i="1"/>
  <c r="BA284" i="1"/>
  <c r="BB284" i="1"/>
  <c r="BC284" i="1"/>
  <c r="BD284" i="1"/>
  <c r="BE284" i="1"/>
  <c r="BF284" i="1"/>
  <c r="BG284" i="1"/>
  <c r="BH284" i="1"/>
  <c r="BI284" i="1"/>
  <c r="BJ284" i="1"/>
  <c r="BK284" i="1"/>
  <c r="BL284" i="1"/>
  <c r="BM284" i="1"/>
  <c r="BN284" i="1"/>
  <c r="BO284" i="1"/>
  <c r="BP284" i="1"/>
  <c r="BQ284" i="1"/>
  <c r="BR284" i="1"/>
  <c r="BS284" i="1"/>
  <c r="BT284" i="1"/>
  <c r="BU284" i="1"/>
  <c r="BV284" i="1"/>
  <c r="BW284" i="1"/>
  <c r="BX284" i="1"/>
  <c r="BY284" i="1"/>
  <c r="BZ284" i="1"/>
  <c r="CA284" i="1"/>
  <c r="CB284" i="1"/>
  <c r="CC284" i="1"/>
  <c r="CD284" i="1"/>
  <c r="CE284" i="1"/>
  <c r="CF284" i="1"/>
  <c r="CG284" i="1"/>
  <c r="CH284" i="1"/>
  <c r="CI284" i="1"/>
  <c r="CJ284" i="1"/>
  <c r="CK284" i="1"/>
  <c r="CL284" i="1"/>
  <c r="CM284" i="1"/>
  <c r="CN284" i="1"/>
  <c r="CO284" i="1"/>
  <c r="CP284" i="1"/>
  <c r="CQ284" i="1"/>
  <c r="CR284" i="1"/>
  <c r="CS284" i="1"/>
  <c r="CT284" i="1"/>
  <c r="CU284" i="1"/>
  <c r="CV284" i="1"/>
  <c r="CW284" i="1"/>
  <c r="CX284" i="1"/>
  <c r="CY284" i="1"/>
  <c r="CZ284" i="1"/>
  <c r="DA284" i="1"/>
  <c r="DB284" i="1"/>
  <c r="DC284" i="1"/>
  <c r="DD284" i="1"/>
  <c r="DE284" i="1"/>
  <c r="DF284" i="1"/>
  <c r="DG284" i="1"/>
  <c r="DH284" i="1"/>
  <c r="DI284" i="1"/>
  <c r="DJ284" i="1"/>
  <c r="DK284" i="1"/>
  <c r="DL284" i="1"/>
  <c r="DM284" i="1"/>
  <c r="DN284" i="1"/>
  <c r="DO284" i="1"/>
  <c r="DP284" i="1"/>
  <c r="DQ284" i="1"/>
  <c r="DR284" i="1"/>
  <c r="DS284" i="1"/>
  <c r="DT284" i="1"/>
  <c r="DU284" i="1"/>
  <c r="DV284" i="1"/>
  <c r="DW284" i="1"/>
  <c r="DX284" i="1"/>
  <c r="DY284" i="1"/>
  <c r="DZ284" i="1"/>
  <c r="EA284" i="1"/>
  <c r="EB284" i="1"/>
  <c r="EC284" i="1"/>
  <c r="ED284" i="1"/>
  <c r="EE284" i="1"/>
  <c r="EF284" i="1"/>
  <c r="EG284" i="1"/>
  <c r="EH284" i="1"/>
  <c r="EI284" i="1"/>
  <c r="EJ284" i="1"/>
  <c r="EK284" i="1"/>
  <c r="EL284" i="1"/>
  <c r="EM284" i="1"/>
  <c r="EN284" i="1"/>
  <c r="EO284" i="1"/>
  <c r="EP284" i="1"/>
  <c r="EQ284" i="1"/>
  <c r="ER284" i="1"/>
  <c r="ES284" i="1"/>
  <c r="ET284" i="1"/>
  <c r="EU284" i="1"/>
  <c r="EV284" i="1"/>
  <c r="EW284" i="1"/>
  <c r="EX284" i="1"/>
  <c r="EY284" i="1"/>
  <c r="EZ284" i="1"/>
  <c r="FA284" i="1"/>
  <c r="FB284" i="1"/>
  <c r="FC284" i="1"/>
  <c r="FD284" i="1"/>
  <c r="FE284" i="1"/>
  <c r="FF284" i="1"/>
  <c r="FG284" i="1"/>
  <c r="FH284" i="1"/>
  <c r="FI284" i="1"/>
  <c r="FJ284" i="1"/>
  <c r="FK284" i="1"/>
  <c r="FL284" i="1"/>
  <c r="FM284" i="1"/>
  <c r="FN284" i="1"/>
  <c r="FO284" i="1"/>
  <c r="FP284" i="1"/>
  <c r="FQ284" i="1"/>
  <c r="FR284" i="1"/>
  <c r="FS284" i="1"/>
  <c r="FT284" i="1"/>
  <c r="FU284" i="1"/>
  <c r="FV284" i="1"/>
  <c r="FW284" i="1"/>
  <c r="FX284" i="1"/>
  <c r="FY284" i="1"/>
  <c r="FZ284" i="1"/>
  <c r="GA284" i="1"/>
  <c r="GB284" i="1"/>
  <c r="GC284" i="1"/>
  <c r="GD284" i="1"/>
  <c r="GE284" i="1"/>
  <c r="GF284" i="1"/>
  <c r="GG284" i="1"/>
  <c r="GH284" i="1"/>
  <c r="GI284" i="1"/>
  <c r="GJ284" i="1"/>
  <c r="GK284" i="1"/>
  <c r="GL284" i="1"/>
  <c r="GM284" i="1"/>
  <c r="GN284" i="1"/>
  <c r="GO284" i="1"/>
  <c r="GP284" i="1"/>
  <c r="GQ284" i="1"/>
  <c r="GR284" i="1"/>
  <c r="GS284" i="1"/>
  <c r="GT284" i="1"/>
  <c r="AG285" i="1"/>
  <c r="AH285" i="1"/>
  <c r="AI285" i="1"/>
  <c r="AJ285" i="1"/>
  <c r="AK285" i="1"/>
  <c r="AL285" i="1"/>
  <c r="AM285" i="1"/>
  <c r="AN285" i="1"/>
  <c r="AO285" i="1"/>
  <c r="AP285" i="1"/>
  <c r="AQ285" i="1"/>
  <c r="AR285" i="1"/>
  <c r="AS285" i="1"/>
  <c r="AT285" i="1"/>
  <c r="AU285" i="1"/>
  <c r="AV285" i="1"/>
  <c r="AW285" i="1"/>
  <c r="AX285" i="1"/>
  <c r="AY285" i="1"/>
  <c r="AZ285" i="1"/>
  <c r="BA285" i="1"/>
  <c r="BB285" i="1"/>
  <c r="BC285" i="1"/>
  <c r="BD285" i="1"/>
  <c r="BE285" i="1"/>
  <c r="BF285" i="1"/>
  <c r="BG285" i="1"/>
  <c r="BH285" i="1"/>
  <c r="BI285" i="1"/>
  <c r="BJ285" i="1"/>
  <c r="BK285" i="1"/>
  <c r="BL285" i="1"/>
  <c r="BM285" i="1"/>
  <c r="BN285" i="1"/>
  <c r="BO285" i="1"/>
  <c r="BP285" i="1"/>
  <c r="BQ285" i="1"/>
  <c r="BR285" i="1"/>
  <c r="BS285" i="1"/>
  <c r="BT285" i="1"/>
  <c r="BU285" i="1"/>
  <c r="BV285" i="1"/>
  <c r="BW285" i="1"/>
  <c r="BX285" i="1"/>
  <c r="BY285" i="1"/>
  <c r="BZ285" i="1"/>
  <c r="CA285" i="1"/>
  <c r="CB285" i="1"/>
  <c r="CC285" i="1"/>
  <c r="CD285" i="1"/>
  <c r="CE285" i="1"/>
  <c r="CF285" i="1"/>
  <c r="CG285" i="1"/>
  <c r="CH285" i="1"/>
  <c r="CI285" i="1"/>
  <c r="CJ285" i="1"/>
  <c r="CK285" i="1"/>
  <c r="CL285" i="1"/>
  <c r="CM285" i="1"/>
  <c r="CN285" i="1"/>
  <c r="CO285" i="1"/>
  <c r="CP285" i="1"/>
  <c r="CQ285" i="1"/>
  <c r="CR285" i="1"/>
  <c r="CS285" i="1"/>
  <c r="CT285" i="1"/>
  <c r="CU285" i="1"/>
  <c r="CV285" i="1"/>
  <c r="CW285" i="1"/>
  <c r="CX285" i="1"/>
  <c r="CY285" i="1"/>
  <c r="CZ285" i="1"/>
  <c r="DA285" i="1"/>
  <c r="DB285" i="1"/>
  <c r="DC285" i="1"/>
  <c r="DD285" i="1"/>
  <c r="DE285" i="1"/>
  <c r="DF285" i="1"/>
  <c r="DG285" i="1"/>
  <c r="DH285" i="1"/>
  <c r="DI285" i="1"/>
  <c r="DJ285" i="1"/>
  <c r="DK285" i="1"/>
  <c r="DL285" i="1"/>
  <c r="DM285" i="1"/>
  <c r="DN285" i="1"/>
  <c r="DO285" i="1"/>
  <c r="DP285" i="1"/>
  <c r="DQ285" i="1"/>
  <c r="DR285" i="1"/>
  <c r="DS285" i="1"/>
  <c r="DT285" i="1"/>
  <c r="DU285" i="1"/>
  <c r="DV285" i="1"/>
  <c r="DW285" i="1"/>
  <c r="DX285" i="1"/>
  <c r="DY285" i="1"/>
  <c r="DZ285" i="1"/>
  <c r="EA285" i="1"/>
  <c r="EB285" i="1"/>
  <c r="EC285" i="1"/>
  <c r="ED285" i="1"/>
  <c r="EE285" i="1"/>
  <c r="EF285" i="1"/>
  <c r="EG285" i="1"/>
  <c r="EH285" i="1"/>
  <c r="EI285" i="1"/>
  <c r="EJ285" i="1"/>
  <c r="EK285" i="1"/>
  <c r="EL285" i="1"/>
  <c r="EM285" i="1"/>
  <c r="EN285" i="1"/>
  <c r="EO285" i="1"/>
  <c r="EP285" i="1"/>
  <c r="EQ285" i="1"/>
  <c r="ER285" i="1"/>
  <c r="ES285" i="1"/>
  <c r="ET285" i="1"/>
  <c r="EU285" i="1"/>
  <c r="EV285" i="1"/>
  <c r="EW285" i="1"/>
  <c r="EX285" i="1"/>
  <c r="EY285" i="1"/>
  <c r="EZ285" i="1"/>
  <c r="FA285" i="1"/>
  <c r="FB285" i="1"/>
  <c r="FC285" i="1"/>
  <c r="FD285" i="1"/>
  <c r="FE285" i="1"/>
  <c r="FF285" i="1"/>
  <c r="FG285" i="1"/>
  <c r="FH285" i="1"/>
  <c r="FI285" i="1"/>
  <c r="FJ285" i="1"/>
  <c r="FK285" i="1"/>
  <c r="FL285" i="1"/>
  <c r="FM285" i="1"/>
  <c r="FN285" i="1"/>
  <c r="FO285" i="1"/>
  <c r="FP285" i="1"/>
  <c r="FQ285" i="1"/>
  <c r="FR285" i="1"/>
  <c r="FS285" i="1"/>
  <c r="FT285" i="1"/>
  <c r="FU285" i="1"/>
  <c r="FV285" i="1"/>
  <c r="FW285" i="1"/>
  <c r="FX285" i="1"/>
  <c r="FY285" i="1"/>
  <c r="FZ285" i="1"/>
  <c r="GA285" i="1"/>
  <c r="GB285" i="1"/>
  <c r="GC285" i="1"/>
  <c r="GD285" i="1"/>
  <c r="GE285" i="1"/>
  <c r="GF285" i="1"/>
  <c r="GG285" i="1"/>
  <c r="GH285" i="1"/>
  <c r="GI285" i="1"/>
  <c r="GJ285" i="1"/>
  <c r="GK285" i="1"/>
  <c r="GL285" i="1"/>
  <c r="GM285" i="1"/>
  <c r="GN285" i="1"/>
  <c r="GO285" i="1"/>
  <c r="GP285" i="1"/>
  <c r="GQ285" i="1"/>
  <c r="GR285" i="1"/>
  <c r="GS285" i="1"/>
  <c r="GT285" i="1"/>
  <c r="AG286" i="1"/>
  <c r="AH286" i="1"/>
  <c r="AI286" i="1"/>
  <c r="AJ286" i="1"/>
  <c r="AK286" i="1"/>
  <c r="AL286" i="1"/>
  <c r="AM286" i="1"/>
  <c r="AN286" i="1"/>
  <c r="AO286" i="1"/>
  <c r="AP286" i="1"/>
  <c r="AQ286" i="1"/>
  <c r="AR286" i="1"/>
  <c r="AS286" i="1"/>
  <c r="AT286" i="1"/>
  <c r="AU286" i="1"/>
  <c r="AV286" i="1"/>
  <c r="AW286" i="1"/>
  <c r="AX286" i="1"/>
  <c r="AY286" i="1"/>
  <c r="AZ286" i="1"/>
  <c r="BA286" i="1"/>
  <c r="BB286" i="1"/>
  <c r="BC286" i="1"/>
  <c r="BD286" i="1"/>
  <c r="BE286" i="1"/>
  <c r="BF286" i="1"/>
  <c r="BG286" i="1"/>
  <c r="BH286" i="1"/>
  <c r="BI286" i="1"/>
  <c r="BJ286" i="1"/>
  <c r="BK286" i="1"/>
  <c r="BL286" i="1"/>
  <c r="BM286" i="1"/>
  <c r="BN286" i="1"/>
  <c r="BO286" i="1"/>
  <c r="BP286" i="1"/>
  <c r="BQ286" i="1"/>
  <c r="BR286" i="1"/>
  <c r="BS286" i="1"/>
  <c r="BT286" i="1"/>
  <c r="BU286" i="1"/>
  <c r="BV286" i="1"/>
  <c r="BW286" i="1"/>
  <c r="BX286" i="1"/>
  <c r="BY286" i="1"/>
  <c r="BZ286" i="1"/>
  <c r="CA286" i="1"/>
  <c r="CB286" i="1"/>
  <c r="CC286" i="1"/>
  <c r="CD286" i="1"/>
  <c r="CE286" i="1"/>
  <c r="CF286" i="1"/>
  <c r="CG286" i="1"/>
  <c r="CH286" i="1"/>
  <c r="CI286" i="1"/>
  <c r="CJ286" i="1"/>
  <c r="CK286" i="1"/>
  <c r="CL286" i="1"/>
  <c r="CM286" i="1"/>
  <c r="CN286" i="1"/>
  <c r="CO286" i="1"/>
  <c r="CP286" i="1"/>
  <c r="CQ286" i="1"/>
  <c r="CR286" i="1"/>
  <c r="CS286" i="1"/>
  <c r="CT286" i="1"/>
  <c r="CU286" i="1"/>
  <c r="CV286" i="1"/>
  <c r="CW286" i="1"/>
  <c r="CX286" i="1"/>
  <c r="CY286" i="1"/>
  <c r="CZ286" i="1"/>
  <c r="DA286" i="1"/>
  <c r="DB286" i="1"/>
  <c r="DC286" i="1"/>
  <c r="DD286" i="1"/>
  <c r="DE286" i="1"/>
  <c r="DF286" i="1"/>
  <c r="DG286" i="1"/>
  <c r="DH286" i="1"/>
  <c r="DI286" i="1"/>
  <c r="DJ286" i="1"/>
  <c r="DK286" i="1"/>
  <c r="DL286" i="1"/>
  <c r="DM286" i="1"/>
  <c r="DN286" i="1"/>
  <c r="DO286" i="1"/>
  <c r="DP286" i="1"/>
  <c r="DQ286" i="1"/>
  <c r="DR286" i="1"/>
  <c r="DS286" i="1"/>
  <c r="DT286" i="1"/>
  <c r="DU286" i="1"/>
  <c r="DV286" i="1"/>
  <c r="DW286" i="1"/>
  <c r="DX286" i="1"/>
  <c r="DY286" i="1"/>
  <c r="DZ286" i="1"/>
  <c r="EA286" i="1"/>
  <c r="EB286" i="1"/>
  <c r="EC286" i="1"/>
  <c r="ED286" i="1"/>
  <c r="EE286" i="1"/>
  <c r="EF286" i="1"/>
  <c r="EG286" i="1"/>
  <c r="EH286" i="1"/>
  <c r="EI286" i="1"/>
  <c r="EJ286" i="1"/>
  <c r="EK286" i="1"/>
  <c r="EL286" i="1"/>
  <c r="EM286" i="1"/>
  <c r="EN286" i="1"/>
  <c r="EO286" i="1"/>
  <c r="EP286" i="1"/>
  <c r="EQ286" i="1"/>
  <c r="ER286" i="1"/>
  <c r="ES286" i="1"/>
  <c r="ET286" i="1"/>
  <c r="EU286" i="1"/>
  <c r="EV286" i="1"/>
  <c r="EW286" i="1"/>
  <c r="EX286" i="1"/>
  <c r="EY286" i="1"/>
  <c r="EZ286" i="1"/>
  <c r="FA286" i="1"/>
  <c r="FB286" i="1"/>
  <c r="FC286" i="1"/>
  <c r="FD286" i="1"/>
  <c r="FE286" i="1"/>
  <c r="FF286" i="1"/>
  <c r="FG286" i="1"/>
  <c r="FH286" i="1"/>
  <c r="FI286" i="1"/>
  <c r="FJ286" i="1"/>
  <c r="FK286" i="1"/>
  <c r="FL286" i="1"/>
  <c r="FM286" i="1"/>
  <c r="FN286" i="1"/>
  <c r="FO286" i="1"/>
  <c r="FP286" i="1"/>
  <c r="FQ286" i="1"/>
  <c r="FR286" i="1"/>
  <c r="FS286" i="1"/>
  <c r="FT286" i="1"/>
  <c r="FU286" i="1"/>
  <c r="FV286" i="1"/>
  <c r="FW286" i="1"/>
  <c r="FX286" i="1"/>
  <c r="FY286" i="1"/>
  <c r="FZ286" i="1"/>
  <c r="GA286" i="1"/>
  <c r="GB286" i="1"/>
  <c r="GC286" i="1"/>
  <c r="GD286" i="1"/>
  <c r="GE286" i="1"/>
  <c r="GF286" i="1"/>
  <c r="GG286" i="1"/>
  <c r="GH286" i="1"/>
  <c r="GI286" i="1"/>
  <c r="GJ286" i="1"/>
  <c r="GK286" i="1"/>
  <c r="GL286" i="1"/>
  <c r="GM286" i="1"/>
  <c r="GN286" i="1"/>
  <c r="GO286" i="1"/>
  <c r="GP286" i="1"/>
  <c r="GQ286" i="1"/>
  <c r="GR286" i="1"/>
  <c r="GS286" i="1"/>
  <c r="GT286" i="1"/>
  <c r="AG287" i="1"/>
  <c r="AH287" i="1"/>
  <c r="AI287" i="1"/>
  <c r="AJ287" i="1"/>
  <c r="AK287" i="1"/>
  <c r="AL287" i="1"/>
  <c r="AM287" i="1"/>
  <c r="AN287" i="1"/>
  <c r="AO287" i="1"/>
  <c r="AP287" i="1"/>
  <c r="AQ287" i="1"/>
  <c r="AR287" i="1"/>
  <c r="AS287" i="1"/>
  <c r="AT287" i="1"/>
  <c r="AU287" i="1"/>
  <c r="AV287" i="1"/>
  <c r="AW287" i="1"/>
  <c r="AX287" i="1"/>
  <c r="AY287" i="1"/>
  <c r="AZ287" i="1"/>
  <c r="BA287" i="1"/>
  <c r="BB287" i="1"/>
  <c r="BC287" i="1"/>
  <c r="BD287" i="1"/>
  <c r="BE287" i="1"/>
  <c r="BF287" i="1"/>
  <c r="BG287" i="1"/>
  <c r="BH287" i="1"/>
  <c r="BI287" i="1"/>
  <c r="BJ287" i="1"/>
  <c r="BK287" i="1"/>
  <c r="BL287" i="1"/>
  <c r="BM287" i="1"/>
  <c r="BN287" i="1"/>
  <c r="BO287" i="1"/>
  <c r="BP287" i="1"/>
  <c r="BQ287" i="1"/>
  <c r="BR287" i="1"/>
  <c r="BS287" i="1"/>
  <c r="BT287" i="1"/>
  <c r="BU287" i="1"/>
  <c r="BV287" i="1"/>
  <c r="BW287" i="1"/>
  <c r="BX287" i="1"/>
  <c r="BY287" i="1"/>
  <c r="BZ287" i="1"/>
  <c r="CA287" i="1"/>
  <c r="CB287" i="1"/>
  <c r="CC287" i="1"/>
  <c r="CD287" i="1"/>
  <c r="CE287" i="1"/>
  <c r="CF287" i="1"/>
  <c r="CG287" i="1"/>
  <c r="CH287" i="1"/>
  <c r="CI287" i="1"/>
  <c r="CJ287" i="1"/>
  <c r="CK287" i="1"/>
  <c r="CL287" i="1"/>
  <c r="CM287" i="1"/>
  <c r="CN287" i="1"/>
  <c r="CO287" i="1"/>
  <c r="CP287" i="1"/>
  <c r="CQ287" i="1"/>
  <c r="CR287" i="1"/>
  <c r="CS287" i="1"/>
  <c r="CT287" i="1"/>
  <c r="CU287" i="1"/>
  <c r="CV287" i="1"/>
  <c r="CW287" i="1"/>
  <c r="CX287" i="1"/>
  <c r="CY287" i="1"/>
  <c r="CZ287" i="1"/>
  <c r="DA287" i="1"/>
  <c r="DB287" i="1"/>
  <c r="DC287" i="1"/>
  <c r="DD287" i="1"/>
  <c r="DE287" i="1"/>
  <c r="DF287" i="1"/>
  <c r="DG287" i="1"/>
  <c r="DH287" i="1"/>
  <c r="DI287" i="1"/>
  <c r="DJ287" i="1"/>
  <c r="DK287" i="1"/>
  <c r="DL287" i="1"/>
  <c r="DM287" i="1"/>
  <c r="DN287" i="1"/>
  <c r="DO287" i="1"/>
  <c r="DP287" i="1"/>
  <c r="DQ287" i="1"/>
  <c r="DR287" i="1"/>
  <c r="DS287" i="1"/>
  <c r="DT287" i="1"/>
  <c r="DU287" i="1"/>
  <c r="DV287" i="1"/>
  <c r="DW287" i="1"/>
  <c r="DX287" i="1"/>
  <c r="DY287" i="1"/>
  <c r="DZ287" i="1"/>
  <c r="EA287" i="1"/>
  <c r="EB287" i="1"/>
  <c r="EC287" i="1"/>
  <c r="ED287" i="1"/>
  <c r="EE287" i="1"/>
  <c r="EF287" i="1"/>
  <c r="EG287" i="1"/>
  <c r="EH287" i="1"/>
  <c r="EI287" i="1"/>
  <c r="EJ287" i="1"/>
  <c r="EK287" i="1"/>
  <c r="EL287" i="1"/>
  <c r="EM287" i="1"/>
  <c r="EN287" i="1"/>
  <c r="EO287" i="1"/>
  <c r="EP287" i="1"/>
  <c r="EQ287" i="1"/>
  <c r="ER287" i="1"/>
  <c r="ES287" i="1"/>
  <c r="ET287" i="1"/>
  <c r="EU287" i="1"/>
  <c r="EV287" i="1"/>
  <c r="EW287" i="1"/>
  <c r="EX287" i="1"/>
  <c r="EY287" i="1"/>
  <c r="EZ287" i="1"/>
  <c r="FA287" i="1"/>
  <c r="FB287" i="1"/>
  <c r="FC287" i="1"/>
  <c r="FD287" i="1"/>
  <c r="FE287" i="1"/>
  <c r="FF287" i="1"/>
  <c r="FG287" i="1"/>
  <c r="FH287" i="1"/>
  <c r="FI287" i="1"/>
  <c r="FJ287" i="1"/>
  <c r="FK287" i="1"/>
  <c r="FL287" i="1"/>
  <c r="FM287" i="1"/>
  <c r="FN287" i="1"/>
  <c r="FO287" i="1"/>
  <c r="FP287" i="1"/>
  <c r="FQ287" i="1"/>
  <c r="FR287" i="1"/>
  <c r="FS287" i="1"/>
  <c r="FT287" i="1"/>
  <c r="FU287" i="1"/>
  <c r="FV287" i="1"/>
  <c r="FW287" i="1"/>
  <c r="FX287" i="1"/>
  <c r="FY287" i="1"/>
  <c r="FZ287" i="1"/>
  <c r="GA287" i="1"/>
  <c r="GB287" i="1"/>
  <c r="GC287" i="1"/>
  <c r="GD287" i="1"/>
  <c r="GE287" i="1"/>
  <c r="GF287" i="1"/>
  <c r="GG287" i="1"/>
  <c r="GH287" i="1"/>
  <c r="GI287" i="1"/>
  <c r="GJ287" i="1"/>
  <c r="GK287" i="1"/>
  <c r="GL287" i="1"/>
  <c r="GM287" i="1"/>
  <c r="GN287" i="1"/>
  <c r="GO287" i="1"/>
  <c r="GP287" i="1"/>
  <c r="GQ287" i="1"/>
  <c r="GR287" i="1"/>
  <c r="GS287" i="1"/>
  <c r="GT287" i="1"/>
  <c r="AG288" i="1"/>
  <c r="AH288" i="1"/>
  <c r="AI288" i="1"/>
  <c r="AJ288" i="1"/>
  <c r="AK288" i="1"/>
  <c r="AL288" i="1"/>
  <c r="AM288" i="1"/>
  <c r="AN288" i="1"/>
  <c r="AO288" i="1"/>
  <c r="AP288" i="1"/>
  <c r="AQ288" i="1"/>
  <c r="AR288" i="1"/>
  <c r="AS288" i="1"/>
  <c r="AT288" i="1"/>
  <c r="AU288" i="1"/>
  <c r="AV288" i="1"/>
  <c r="AW288" i="1"/>
  <c r="AX288" i="1"/>
  <c r="AY288" i="1"/>
  <c r="AZ288" i="1"/>
  <c r="BA288" i="1"/>
  <c r="BB288" i="1"/>
  <c r="BC288" i="1"/>
  <c r="BD288" i="1"/>
  <c r="BE288" i="1"/>
  <c r="BF288" i="1"/>
  <c r="BG288" i="1"/>
  <c r="BH288" i="1"/>
  <c r="BI288" i="1"/>
  <c r="BJ288" i="1"/>
  <c r="BK288" i="1"/>
  <c r="BL288" i="1"/>
  <c r="BM288" i="1"/>
  <c r="BN288" i="1"/>
  <c r="BO288" i="1"/>
  <c r="BP288" i="1"/>
  <c r="BQ288" i="1"/>
  <c r="BR288" i="1"/>
  <c r="BS288" i="1"/>
  <c r="BT288" i="1"/>
  <c r="BU288" i="1"/>
  <c r="BV288" i="1"/>
  <c r="BW288" i="1"/>
  <c r="BX288" i="1"/>
  <c r="BY288" i="1"/>
  <c r="BZ288" i="1"/>
  <c r="CA288" i="1"/>
  <c r="CB288" i="1"/>
  <c r="CC288" i="1"/>
  <c r="CD288" i="1"/>
  <c r="CE288" i="1"/>
  <c r="CF288" i="1"/>
  <c r="CG288" i="1"/>
  <c r="CH288" i="1"/>
  <c r="CI288" i="1"/>
  <c r="CJ288" i="1"/>
  <c r="CK288" i="1"/>
  <c r="CL288" i="1"/>
  <c r="CM288" i="1"/>
  <c r="CN288" i="1"/>
  <c r="CO288" i="1"/>
  <c r="CP288" i="1"/>
  <c r="CQ288" i="1"/>
  <c r="CR288" i="1"/>
  <c r="CS288" i="1"/>
  <c r="CT288" i="1"/>
  <c r="CU288" i="1"/>
  <c r="CV288" i="1"/>
  <c r="CW288" i="1"/>
  <c r="CX288" i="1"/>
  <c r="CY288" i="1"/>
  <c r="CZ288" i="1"/>
  <c r="DA288" i="1"/>
  <c r="DB288" i="1"/>
  <c r="DC288" i="1"/>
  <c r="DD288" i="1"/>
  <c r="DE288" i="1"/>
  <c r="DF288" i="1"/>
  <c r="DG288" i="1"/>
  <c r="DH288" i="1"/>
  <c r="DI288" i="1"/>
  <c r="DJ288" i="1"/>
  <c r="DK288" i="1"/>
  <c r="DL288" i="1"/>
  <c r="DM288" i="1"/>
  <c r="DN288" i="1"/>
  <c r="DO288" i="1"/>
  <c r="DP288" i="1"/>
  <c r="DQ288" i="1"/>
  <c r="DR288" i="1"/>
  <c r="DS288" i="1"/>
  <c r="DT288" i="1"/>
  <c r="DU288" i="1"/>
  <c r="DV288" i="1"/>
  <c r="DW288" i="1"/>
  <c r="DX288" i="1"/>
  <c r="DY288" i="1"/>
  <c r="DZ288" i="1"/>
  <c r="EA288" i="1"/>
  <c r="EB288" i="1"/>
  <c r="EC288" i="1"/>
  <c r="ED288" i="1"/>
  <c r="EE288" i="1"/>
  <c r="EF288" i="1"/>
  <c r="EG288" i="1"/>
  <c r="EH288" i="1"/>
  <c r="EI288" i="1"/>
  <c r="EJ288" i="1"/>
  <c r="EK288" i="1"/>
  <c r="EL288" i="1"/>
  <c r="EM288" i="1"/>
  <c r="EN288" i="1"/>
  <c r="EO288" i="1"/>
  <c r="EP288" i="1"/>
  <c r="EQ288" i="1"/>
  <c r="ER288" i="1"/>
  <c r="ES288" i="1"/>
  <c r="ET288" i="1"/>
  <c r="EU288" i="1"/>
  <c r="EV288" i="1"/>
  <c r="EW288" i="1"/>
  <c r="EX288" i="1"/>
  <c r="EY288" i="1"/>
  <c r="EZ288" i="1"/>
  <c r="FA288" i="1"/>
  <c r="FB288" i="1"/>
  <c r="FC288" i="1"/>
  <c r="FD288" i="1"/>
  <c r="FE288" i="1"/>
  <c r="FF288" i="1"/>
  <c r="FG288" i="1"/>
  <c r="FH288" i="1"/>
  <c r="FI288" i="1"/>
  <c r="FJ288" i="1"/>
  <c r="FK288" i="1"/>
  <c r="FL288" i="1"/>
  <c r="FM288" i="1"/>
  <c r="FN288" i="1"/>
  <c r="FO288" i="1"/>
  <c r="FP288" i="1"/>
  <c r="FQ288" i="1"/>
  <c r="FR288" i="1"/>
  <c r="FS288" i="1"/>
  <c r="FT288" i="1"/>
  <c r="FU288" i="1"/>
  <c r="FV288" i="1"/>
  <c r="FW288" i="1"/>
  <c r="FX288" i="1"/>
  <c r="FY288" i="1"/>
  <c r="FZ288" i="1"/>
  <c r="GA288" i="1"/>
  <c r="GB288" i="1"/>
  <c r="GC288" i="1"/>
  <c r="GD288" i="1"/>
  <c r="GE288" i="1"/>
  <c r="GF288" i="1"/>
  <c r="GG288" i="1"/>
  <c r="GH288" i="1"/>
  <c r="GI288" i="1"/>
  <c r="GJ288" i="1"/>
  <c r="GK288" i="1"/>
  <c r="GL288" i="1"/>
  <c r="GM288" i="1"/>
  <c r="GN288" i="1"/>
  <c r="GO288" i="1"/>
  <c r="GP288" i="1"/>
  <c r="GQ288" i="1"/>
  <c r="GR288" i="1"/>
  <c r="GS288" i="1"/>
  <c r="GT288" i="1"/>
  <c r="AG289" i="1"/>
  <c r="AH289" i="1"/>
  <c r="AI289" i="1"/>
  <c r="AJ289" i="1"/>
  <c r="AK289" i="1"/>
  <c r="AL289" i="1"/>
  <c r="AM289" i="1"/>
  <c r="AN289" i="1"/>
  <c r="AO289" i="1"/>
  <c r="AP289" i="1"/>
  <c r="AQ289" i="1"/>
  <c r="AR289" i="1"/>
  <c r="AS289" i="1"/>
  <c r="AT289" i="1"/>
  <c r="AU289" i="1"/>
  <c r="AV289" i="1"/>
  <c r="AW289" i="1"/>
  <c r="AX289" i="1"/>
  <c r="AY289" i="1"/>
  <c r="AZ289" i="1"/>
  <c r="BA289" i="1"/>
  <c r="BB289" i="1"/>
  <c r="BC289" i="1"/>
  <c r="BD289" i="1"/>
  <c r="BE289" i="1"/>
  <c r="BF289" i="1"/>
  <c r="BG289" i="1"/>
  <c r="BH289" i="1"/>
  <c r="BI289" i="1"/>
  <c r="BJ289" i="1"/>
  <c r="BK289" i="1"/>
  <c r="BL289" i="1"/>
  <c r="BM289" i="1"/>
  <c r="BN289" i="1"/>
  <c r="BO289" i="1"/>
  <c r="BP289" i="1"/>
  <c r="BQ289" i="1"/>
  <c r="BR289" i="1"/>
  <c r="BS289" i="1"/>
  <c r="BT289" i="1"/>
  <c r="BU289" i="1"/>
  <c r="BV289" i="1"/>
  <c r="BW289" i="1"/>
  <c r="BX289" i="1"/>
  <c r="BY289" i="1"/>
  <c r="BZ289" i="1"/>
  <c r="CA289" i="1"/>
  <c r="CB289" i="1"/>
  <c r="CC289" i="1"/>
  <c r="CD289" i="1"/>
  <c r="CE289" i="1"/>
  <c r="CF289" i="1"/>
  <c r="CG289" i="1"/>
  <c r="CH289" i="1"/>
  <c r="CI289" i="1"/>
  <c r="CJ289" i="1"/>
  <c r="CK289" i="1"/>
  <c r="CL289" i="1"/>
  <c r="CM289" i="1"/>
  <c r="CN289" i="1"/>
  <c r="CO289" i="1"/>
  <c r="CP289" i="1"/>
  <c r="CQ289" i="1"/>
  <c r="CR289" i="1"/>
  <c r="CS289" i="1"/>
  <c r="CT289" i="1"/>
  <c r="CU289" i="1"/>
  <c r="CV289" i="1"/>
  <c r="CW289" i="1"/>
  <c r="CX289" i="1"/>
  <c r="CY289" i="1"/>
  <c r="CZ289" i="1"/>
  <c r="DA289" i="1"/>
  <c r="DB289" i="1"/>
  <c r="DC289" i="1"/>
  <c r="DD289" i="1"/>
  <c r="DE289" i="1"/>
  <c r="DF289" i="1"/>
  <c r="DG289" i="1"/>
  <c r="DH289" i="1"/>
  <c r="DI289" i="1"/>
  <c r="DJ289" i="1"/>
  <c r="DK289" i="1"/>
  <c r="DL289" i="1"/>
  <c r="DM289" i="1"/>
  <c r="DN289" i="1"/>
  <c r="DO289" i="1"/>
  <c r="DP289" i="1"/>
  <c r="DQ289" i="1"/>
  <c r="DR289" i="1"/>
  <c r="DS289" i="1"/>
  <c r="DT289" i="1"/>
  <c r="DU289" i="1"/>
  <c r="DV289" i="1"/>
  <c r="DW289" i="1"/>
  <c r="DX289" i="1"/>
  <c r="DY289" i="1"/>
  <c r="DZ289" i="1"/>
  <c r="EA289" i="1"/>
  <c r="EB289" i="1"/>
  <c r="EC289" i="1"/>
  <c r="ED289" i="1"/>
  <c r="EE289" i="1"/>
  <c r="EF289" i="1"/>
  <c r="EG289" i="1"/>
  <c r="EH289" i="1"/>
  <c r="EI289" i="1"/>
  <c r="EJ289" i="1"/>
  <c r="EK289" i="1"/>
  <c r="EL289" i="1"/>
  <c r="EM289" i="1"/>
  <c r="EN289" i="1"/>
  <c r="EO289" i="1"/>
  <c r="EP289" i="1"/>
  <c r="EQ289" i="1"/>
  <c r="ER289" i="1"/>
  <c r="ES289" i="1"/>
  <c r="ET289" i="1"/>
  <c r="EU289" i="1"/>
  <c r="EV289" i="1"/>
  <c r="EW289" i="1"/>
  <c r="EX289" i="1"/>
  <c r="EY289" i="1"/>
  <c r="EZ289" i="1"/>
  <c r="FA289" i="1"/>
  <c r="FB289" i="1"/>
  <c r="FC289" i="1"/>
  <c r="FD289" i="1"/>
  <c r="FE289" i="1"/>
  <c r="FF289" i="1"/>
  <c r="FG289" i="1"/>
  <c r="FH289" i="1"/>
  <c r="FI289" i="1"/>
  <c r="FJ289" i="1"/>
  <c r="FK289" i="1"/>
  <c r="FL289" i="1"/>
  <c r="FM289" i="1"/>
  <c r="FN289" i="1"/>
  <c r="FO289" i="1"/>
  <c r="FP289" i="1"/>
  <c r="FQ289" i="1"/>
  <c r="FR289" i="1"/>
  <c r="FS289" i="1"/>
  <c r="FT289" i="1"/>
  <c r="FU289" i="1"/>
  <c r="FV289" i="1"/>
  <c r="FW289" i="1"/>
  <c r="FX289" i="1"/>
  <c r="FY289" i="1"/>
  <c r="FZ289" i="1"/>
  <c r="GA289" i="1"/>
  <c r="GB289" i="1"/>
  <c r="GC289" i="1"/>
  <c r="GD289" i="1"/>
  <c r="GE289" i="1"/>
  <c r="GF289" i="1"/>
  <c r="GG289" i="1"/>
  <c r="GH289" i="1"/>
  <c r="GI289" i="1"/>
  <c r="GJ289" i="1"/>
  <c r="GK289" i="1"/>
  <c r="GL289" i="1"/>
  <c r="GM289" i="1"/>
  <c r="GN289" i="1"/>
  <c r="GO289" i="1"/>
  <c r="GP289" i="1"/>
  <c r="GQ289" i="1"/>
  <c r="GR289" i="1"/>
  <c r="GS289" i="1"/>
  <c r="GT289" i="1"/>
  <c r="AG290" i="1"/>
  <c r="AH290" i="1"/>
  <c r="AI290" i="1"/>
  <c r="AJ290" i="1"/>
  <c r="AK290" i="1"/>
  <c r="AL290" i="1"/>
  <c r="AM290" i="1"/>
  <c r="AN290" i="1"/>
  <c r="AO290" i="1"/>
  <c r="AP290" i="1"/>
  <c r="AQ290" i="1"/>
  <c r="AR290" i="1"/>
  <c r="AS290" i="1"/>
  <c r="AT290" i="1"/>
  <c r="AU290" i="1"/>
  <c r="AV290" i="1"/>
  <c r="AW290" i="1"/>
  <c r="AX290" i="1"/>
  <c r="AY290" i="1"/>
  <c r="AZ290" i="1"/>
  <c r="BA290" i="1"/>
  <c r="BB290" i="1"/>
  <c r="BC290" i="1"/>
  <c r="BD290" i="1"/>
  <c r="BE290" i="1"/>
  <c r="BF290" i="1"/>
  <c r="BG290" i="1"/>
  <c r="BH290" i="1"/>
  <c r="BI290" i="1"/>
  <c r="BJ290" i="1"/>
  <c r="BK290" i="1"/>
  <c r="BL290" i="1"/>
  <c r="BM290" i="1"/>
  <c r="BN290" i="1"/>
  <c r="BO290" i="1"/>
  <c r="BP290" i="1"/>
  <c r="BQ290" i="1"/>
  <c r="BR290" i="1"/>
  <c r="BS290" i="1"/>
  <c r="BT290" i="1"/>
  <c r="BU290" i="1"/>
  <c r="BV290" i="1"/>
  <c r="BW290" i="1"/>
  <c r="BX290" i="1"/>
  <c r="BY290" i="1"/>
  <c r="BZ290" i="1"/>
  <c r="CA290" i="1"/>
  <c r="CB290" i="1"/>
  <c r="CC290" i="1"/>
  <c r="CD290" i="1"/>
  <c r="CE290" i="1"/>
  <c r="CF290" i="1"/>
  <c r="CG290" i="1"/>
  <c r="CH290" i="1"/>
  <c r="CI290" i="1"/>
  <c r="CJ290" i="1"/>
  <c r="CK290" i="1"/>
  <c r="CL290" i="1"/>
  <c r="CM290" i="1"/>
  <c r="CN290" i="1"/>
  <c r="CO290" i="1"/>
  <c r="CP290" i="1"/>
  <c r="CQ290" i="1"/>
  <c r="CR290" i="1"/>
  <c r="CS290" i="1"/>
  <c r="CT290" i="1"/>
  <c r="CU290" i="1"/>
  <c r="CV290" i="1"/>
  <c r="CW290" i="1"/>
  <c r="CX290" i="1"/>
  <c r="CY290" i="1"/>
  <c r="CZ290" i="1"/>
  <c r="DA290" i="1"/>
  <c r="DB290" i="1"/>
  <c r="DC290" i="1"/>
  <c r="DD290" i="1"/>
  <c r="DE290" i="1"/>
  <c r="DF290" i="1"/>
  <c r="DG290" i="1"/>
  <c r="DH290" i="1"/>
  <c r="DI290" i="1"/>
  <c r="DJ290" i="1"/>
  <c r="DK290" i="1"/>
  <c r="DL290" i="1"/>
  <c r="DM290" i="1"/>
  <c r="DN290" i="1"/>
  <c r="DO290" i="1"/>
  <c r="DP290" i="1"/>
  <c r="DQ290" i="1"/>
  <c r="DR290" i="1"/>
  <c r="DS290" i="1"/>
  <c r="DT290" i="1"/>
  <c r="DU290" i="1"/>
  <c r="DV290" i="1"/>
  <c r="DW290" i="1"/>
  <c r="DX290" i="1"/>
  <c r="DY290" i="1"/>
  <c r="DZ290" i="1"/>
  <c r="EA290" i="1"/>
  <c r="EB290" i="1"/>
  <c r="EC290" i="1"/>
  <c r="ED290" i="1"/>
  <c r="EE290" i="1"/>
  <c r="EF290" i="1"/>
  <c r="EG290" i="1"/>
  <c r="EH290" i="1"/>
  <c r="EI290" i="1"/>
  <c r="EJ290" i="1"/>
  <c r="EK290" i="1"/>
  <c r="EL290" i="1"/>
  <c r="EM290" i="1"/>
  <c r="EN290" i="1"/>
  <c r="EO290" i="1"/>
  <c r="EP290" i="1"/>
  <c r="EQ290" i="1"/>
  <c r="ER290" i="1"/>
  <c r="ES290" i="1"/>
  <c r="ET290" i="1"/>
  <c r="EU290" i="1"/>
  <c r="EV290" i="1"/>
  <c r="EW290" i="1"/>
  <c r="EX290" i="1"/>
  <c r="EY290" i="1"/>
  <c r="EZ290" i="1"/>
  <c r="FA290" i="1"/>
  <c r="FB290" i="1"/>
  <c r="FC290" i="1"/>
  <c r="FD290" i="1"/>
  <c r="FE290" i="1"/>
  <c r="FF290" i="1"/>
  <c r="FG290" i="1"/>
  <c r="FH290" i="1"/>
  <c r="FI290" i="1"/>
  <c r="FJ290" i="1"/>
  <c r="FK290" i="1"/>
  <c r="FL290" i="1"/>
  <c r="FM290" i="1"/>
  <c r="FN290" i="1"/>
  <c r="FO290" i="1"/>
  <c r="FP290" i="1"/>
  <c r="FQ290" i="1"/>
  <c r="FR290" i="1"/>
  <c r="FS290" i="1"/>
  <c r="FT290" i="1"/>
  <c r="FU290" i="1"/>
  <c r="FV290" i="1"/>
  <c r="FW290" i="1"/>
  <c r="FX290" i="1"/>
  <c r="FY290" i="1"/>
  <c r="FZ290" i="1"/>
  <c r="GA290" i="1"/>
  <c r="GB290" i="1"/>
  <c r="GC290" i="1"/>
  <c r="GD290" i="1"/>
  <c r="GE290" i="1"/>
  <c r="GF290" i="1"/>
  <c r="GG290" i="1"/>
  <c r="GH290" i="1"/>
  <c r="GI290" i="1"/>
  <c r="GJ290" i="1"/>
  <c r="GK290" i="1"/>
  <c r="GL290" i="1"/>
  <c r="GM290" i="1"/>
  <c r="GN290" i="1"/>
  <c r="GO290" i="1"/>
  <c r="GP290" i="1"/>
  <c r="GQ290" i="1"/>
  <c r="GR290" i="1"/>
  <c r="GS290" i="1"/>
  <c r="GT290" i="1"/>
  <c r="AG291" i="1"/>
  <c r="AH291" i="1"/>
  <c r="AI291" i="1"/>
  <c r="AJ291" i="1"/>
  <c r="AK291" i="1"/>
  <c r="AL291" i="1"/>
  <c r="AM291" i="1"/>
  <c r="AN291" i="1"/>
  <c r="AO291" i="1"/>
  <c r="AP291" i="1"/>
  <c r="AQ291" i="1"/>
  <c r="AR291" i="1"/>
  <c r="AS291" i="1"/>
  <c r="AT291" i="1"/>
  <c r="AU291" i="1"/>
  <c r="AV291" i="1"/>
  <c r="AW291" i="1"/>
  <c r="AX291" i="1"/>
  <c r="AY291" i="1"/>
  <c r="AZ291" i="1"/>
  <c r="BA291" i="1"/>
  <c r="BB291" i="1"/>
  <c r="BC291" i="1"/>
  <c r="BD291" i="1"/>
  <c r="BE291" i="1"/>
  <c r="BF291" i="1"/>
  <c r="BG291" i="1"/>
  <c r="BH291" i="1"/>
  <c r="BI291" i="1"/>
  <c r="BJ291" i="1"/>
  <c r="BK291" i="1"/>
  <c r="BL291" i="1"/>
  <c r="BM291" i="1"/>
  <c r="BN291" i="1"/>
  <c r="BO291" i="1"/>
  <c r="BP291" i="1"/>
  <c r="BQ291" i="1"/>
  <c r="BR291" i="1"/>
  <c r="BS291" i="1"/>
  <c r="BT291" i="1"/>
  <c r="BU291" i="1"/>
  <c r="BV291" i="1"/>
  <c r="BW291" i="1"/>
  <c r="BX291" i="1"/>
  <c r="BY291" i="1"/>
  <c r="BZ291" i="1"/>
  <c r="CA291" i="1"/>
  <c r="CB291" i="1"/>
  <c r="CC291" i="1"/>
  <c r="CD291" i="1"/>
  <c r="CE291" i="1"/>
  <c r="CF291" i="1"/>
  <c r="CG291" i="1"/>
  <c r="CH291" i="1"/>
  <c r="CI291" i="1"/>
  <c r="CJ291" i="1"/>
  <c r="CK291" i="1"/>
  <c r="CL291" i="1"/>
  <c r="CM291" i="1"/>
  <c r="CN291" i="1"/>
  <c r="CO291" i="1"/>
  <c r="CP291" i="1"/>
  <c r="CQ291" i="1"/>
  <c r="CR291" i="1"/>
  <c r="CS291" i="1"/>
  <c r="CT291" i="1"/>
  <c r="CU291" i="1"/>
  <c r="CV291" i="1"/>
  <c r="CW291" i="1"/>
  <c r="CX291" i="1"/>
  <c r="CY291" i="1"/>
  <c r="CZ291" i="1"/>
  <c r="DA291" i="1"/>
  <c r="DB291" i="1"/>
  <c r="DC291" i="1"/>
  <c r="DD291" i="1"/>
  <c r="DE291" i="1"/>
  <c r="DF291" i="1"/>
  <c r="DG291" i="1"/>
  <c r="DH291" i="1"/>
  <c r="DI291" i="1"/>
  <c r="DJ291" i="1"/>
  <c r="DK291" i="1"/>
  <c r="DL291" i="1"/>
  <c r="DM291" i="1"/>
  <c r="DN291" i="1"/>
  <c r="DO291" i="1"/>
  <c r="DP291" i="1"/>
  <c r="DQ291" i="1"/>
  <c r="DR291" i="1"/>
  <c r="DS291" i="1"/>
  <c r="DT291" i="1"/>
  <c r="DU291" i="1"/>
  <c r="DV291" i="1"/>
  <c r="DW291" i="1"/>
  <c r="DX291" i="1"/>
  <c r="DY291" i="1"/>
  <c r="DZ291" i="1"/>
  <c r="EA291" i="1"/>
  <c r="EB291" i="1"/>
  <c r="EC291" i="1"/>
  <c r="ED291" i="1"/>
  <c r="EE291" i="1"/>
  <c r="EF291" i="1"/>
  <c r="EG291" i="1"/>
  <c r="EH291" i="1"/>
  <c r="EI291" i="1"/>
  <c r="EJ291" i="1"/>
  <c r="EK291" i="1"/>
  <c r="EL291" i="1"/>
  <c r="EM291" i="1"/>
  <c r="EN291" i="1"/>
  <c r="EO291" i="1"/>
  <c r="EP291" i="1"/>
  <c r="EQ291" i="1"/>
  <c r="ER291" i="1"/>
  <c r="ES291" i="1"/>
  <c r="ET291" i="1"/>
  <c r="EU291" i="1"/>
  <c r="EV291" i="1"/>
  <c r="EW291" i="1"/>
  <c r="EX291" i="1"/>
  <c r="EY291" i="1"/>
  <c r="EZ291" i="1"/>
  <c r="FA291" i="1"/>
  <c r="FB291" i="1"/>
  <c r="FC291" i="1"/>
  <c r="FD291" i="1"/>
  <c r="FE291" i="1"/>
  <c r="FF291" i="1"/>
  <c r="FG291" i="1"/>
  <c r="FH291" i="1"/>
  <c r="FI291" i="1"/>
  <c r="FJ291" i="1"/>
  <c r="FK291" i="1"/>
  <c r="FL291" i="1"/>
  <c r="FM291" i="1"/>
  <c r="FN291" i="1"/>
  <c r="FO291" i="1"/>
  <c r="FP291" i="1"/>
  <c r="FQ291" i="1"/>
  <c r="FR291" i="1"/>
  <c r="FS291" i="1"/>
  <c r="FT291" i="1"/>
  <c r="FU291" i="1"/>
  <c r="FV291" i="1"/>
  <c r="FW291" i="1"/>
  <c r="FX291" i="1"/>
  <c r="FY291" i="1"/>
  <c r="FZ291" i="1"/>
  <c r="GA291" i="1"/>
  <c r="GB291" i="1"/>
  <c r="GC291" i="1"/>
  <c r="GD291" i="1"/>
  <c r="GE291" i="1"/>
  <c r="GF291" i="1"/>
  <c r="GG291" i="1"/>
  <c r="GH291" i="1"/>
  <c r="GI291" i="1"/>
  <c r="GJ291" i="1"/>
  <c r="GK291" i="1"/>
  <c r="GL291" i="1"/>
  <c r="GM291" i="1"/>
  <c r="GN291" i="1"/>
  <c r="GO291" i="1"/>
  <c r="GP291" i="1"/>
  <c r="GQ291" i="1"/>
  <c r="GR291" i="1"/>
  <c r="GS291" i="1"/>
  <c r="GT291" i="1"/>
  <c r="AG292" i="1"/>
  <c r="AH292" i="1"/>
  <c r="AI292" i="1"/>
  <c r="AJ292" i="1"/>
  <c r="AK292" i="1"/>
  <c r="AL292" i="1"/>
  <c r="AM292" i="1"/>
  <c r="AN292" i="1"/>
  <c r="AO292" i="1"/>
  <c r="AP292" i="1"/>
  <c r="AQ292" i="1"/>
  <c r="AR292" i="1"/>
  <c r="AS292" i="1"/>
  <c r="AT292" i="1"/>
  <c r="AU292" i="1"/>
  <c r="AV292" i="1"/>
  <c r="AW292" i="1"/>
  <c r="AX292" i="1"/>
  <c r="AY292" i="1"/>
  <c r="AZ292" i="1"/>
  <c r="BA292" i="1"/>
  <c r="BB292" i="1"/>
  <c r="BC292" i="1"/>
  <c r="BD292" i="1"/>
  <c r="BE292" i="1"/>
  <c r="BF292" i="1"/>
  <c r="BG292" i="1"/>
  <c r="BH292" i="1"/>
  <c r="BI292" i="1"/>
  <c r="BJ292" i="1"/>
  <c r="BK292" i="1"/>
  <c r="BL292" i="1"/>
  <c r="BM292" i="1"/>
  <c r="BN292" i="1"/>
  <c r="BO292" i="1"/>
  <c r="BP292" i="1"/>
  <c r="BQ292" i="1"/>
  <c r="BR292" i="1"/>
  <c r="BS292" i="1"/>
  <c r="BT292" i="1"/>
  <c r="BU292" i="1"/>
  <c r="BV292" i="1"/>
  <c r="BW292" i="1"/>
  <c r="BX292" i="1"/>
  <c r="BY292" i="1"/>
  <c r="BZ292" i="1"/>
  <c r="CA292" i="1"/>
  <c r="CB292" i="1"/>
  <c r="CC292" i="1"/>
  <c r="CD292" i="1"/>
  <c r="CE292" i="1"/>
  <c r="CF292" i="1"/>
  <c r="CG292" i="1"/>
  <c r="CH292" i="1"/>
  <c r="CI292" i="1"/>
  <c r="CJ292" i="1"/>
  <c r="CK292" i="1"/>
  <c r="CL292" i="1"/>
  <c r="CM292" i="1"/>
  <c r="CN292" i="1"/>
  <c r="CO292" i="1"/>
  <c r="CP292" i="1"/>
  <c r="CQ292" i="1"/>
  <c r="CR292" i="1"/>
  <c r="CS292" i="1"/>
  <c r="CT292" i="1"/>
  <c r="CU292" i="1"/>
  <c r="CV292" i="1"/>
  <c r="CW292" i="1"/>
  <c r="CX292" i="1"/>
  <c r="CY292" i="1"/>
  <c r="CZ292" i="1"/>
  <c r="DA292" i="1"/>
  <c r="DB292" i="1"/>
  <c r="DC292" i="1"/>
  <c r="DD292" i="1"/>
  <c r="DE292" i="1"/>
  <c r="DF292" i="1"/>
  <c r="DG292" i="1"/>
  <c r="DH292" i="1"/>
  <c r="DI292" i="1"/>
  <c r="DJ292" i="1"/>
  <c r="DK292" i="1"/>
  <c r="DL292" i="1"/>
  <c r="DM292" i="1"/>
  <c r="DN292" i="1"/>
  <c r="DO292" i="1"/>
  <c r="DP292" i="1"/>
  <c r="DQ292" i="1"/>
  <c r="DR292" i="1"/>
  <c r="DS292" i="1"/>
  <c r="DT292" i="1"/>
  <c r="DU292" i="1"/>
  <c r="DV292" i="1"/>
  <c r="DW292" i="1"/>
  <c r="DX292" i="1"/>
  <c r="DY292" i="1"/>
  <c r="DZ292" i="1"/>
  <c r="EA292" i="1"/>
  <c r="EB292" i="1"/>
  <c r="EC292" i="1"/>
  <c r="ED292" i="1"/>
  <c r="EE292" i="1"/>
  <c r="EF292" i="1"/>
  <c r="EG292" i="1"/>
  <c r="EH292" i="1"/>
  <c r="EI292" i="1"/>
  <c r="EJ292" i="1"/>
  <c r="EK292" i="1"/>
  <c r="EL292" i="1"/>
  <c r="EM292" i="1"/>
  <c r="EN292" i="1"/>
  <c r="EO292" i="1"/>
  <c r="EP292" i="1"/>
  <c r="EQ292" i="1"/>
  <c r="ER292" i="1"/>
  <c r="ES292" i="1"/>
  <c r="ET292" i="1"/>
  <c r="EU292" i="1"/>
  <c r="EV292" i="1"/>
  <c r="EW292" i="1"/>
  <c r="EX292" i="1"/>
  <c r="EY292" i="1"/>
  <c r="EZ292" i="1"/>
  <c r="FA292" i="1"/>
  <c r="FB292" i="1"/>
  <c r="FC292" i="1"/>
  <c r="FD292" i="1"/>
  <c r="FE292" i="1"/>
  <c r="FF292" i="1"/>
  <c r="FG292" i="1"/>
  <c r="FH292" i="1"/>
  <c r="FI292" i="1"/>
  <c r="FJ292" i="1"/>
  <c r="FK292" i="1"/>
  <c r="FL292" i="1"/>
  <c r="FM292" i="1"/>
  <c r="FN292" i="1"/>
  <c r="FO292" i="1"/>
  <c r="FP292" i="1"/>
  <c r="FQ292" i="1"/>
  <c r="FR292" i="1"/>
  <c r="FS292" i="1"/>
  <c r="FT292" i="1"/>
  <c r="FU292" i="1"/>
  <c r="FV292" i="1"/>
  <c r="FW292" i="1"/>
  <c r="FX292" i="1"/>
  <c r="FY292" i="1"/>
  <c r="FZ292" i="1"/>
  <c r="GA292" i="1"/>
  <c r="GB292" i="1"/>
  <c r="GC292" i="1"/>
  <c r="GD292" i="1"/>
  <c r="GE292" i="1"/>
  <c r="GF292" i="1"/>
  <c r="GG292" i="1"/>
  <c r="GH292" i="1"/>
  <c r="GI292" i="1"/>
  <c r="GJ292" i="1"/>
  <c r="GK292" i="1"/>
  <c r="GL292" i="1"/>
  <c r="GM292" i="1"/>
  <c r="GN292" i="1"/>
  <c r="GO292" i="1"/>
  <c r="GP292" i="1"/>
  <c r="GQ292" i="1"/>
  <c r="GR292" i="1"/>
  <c r="GS292" i="1"/>
  <c r="GT292" i="1"/>
  <c r="AG293" i="1"/>
  <c r="AH293" i="1"/>
  <c r="AI293" i="1"/>
  <c r="AJ293" i="1"/>
  <c r="AK293" i="1"/>
  <c r="AL293" i="1"/>
  <c r="AM293" i="1"/>
  <c r="AN293" i="1"/>
  <c r="AO293" i="1"/>
  <c r="AP293" i="1"/>
  <c r="AQ293" i="1"/>
  <c r="AR293" i="1"/>
  <c r="AS293" i="1"/>
  <c r="AT293" i="1"/>
  <c r="AU293" i="1"/>
  <c r="AV293" i="1"/>
  <c r="AW293" i="1"/>
  <c r="AX293" i="1"/>
  <c r="AY293" i="1"/>
  <c r="AZ293" i="1"/>
  <c r="BA293" i="1"/>
  <c r="BB293" i="1"/>
  <c r="BC293" i="1"/>
  <c r="BD293" i="1"/>
  <c r="BE293" i="1"/>
  <c r="BF293" i="1"/>
  <c r="BG293" i="1"/>
  <c r="BH293" i="1"/>
  <c r="BI293" i="1"/>
  <c r="BJ293" i="1"/>
  <c r="BK293" i="1"/>
  <c r="BL293" i="1"/>
  <c r="BM293" i="1"/>
  <c r="BN293" i="1"/>
  <c r="BO293" i="1"/>
  <c r="BP293" i="1"/>
  <c r="BQ293" i="1"/>
  <c r="BR293" i="1"/>
  <c r="BS293" i="1"/>
  <c r="BT293" i="1"/>
  <c r="BU293" i="1"/>
  <c r="BV293" i="1"/>
  <c r="BW293" i="1"/>
  <c r="BX293" i="1"/>
  <c r="BY293" i="1"/>
  <c r="BZ293" i="1"/>
  <c r="CA293" i="1"/>
  <c r="CB293" i="1"/>
  <c r="CC293" i="1"/>
  <c r="CD293" i="1"/>
  <c r="CE293" i="1"/>
  <c r="CF293" i="1"/>
  <c r="CG293" i="1"/>
  <c r="CH293" i="1"/>
  <c r="CI293" i="1"/>
  <c r="CJ293" i="1"/>
  <c r="CK293" i="1"/>
  <c r="CL293" i="1"/>
  <c r="CM293" i="1"/>
  <c r="CN293" i="1"/>
  <c r="CO293" i="1"/>
  <c r="CP293" i="1"/>
  <c r="CQ293" i="1"/>
  <c r="CR293" i="1"/>
  <c r="CS293" i="1"/>
  <c r="CT293" i="1"/>
  <c r="CU293" i="1"/>
  <c r="CV293" i="1"/>
  <c r="CW293" i="1"/>
  <c r="CX293" i="1"/>
  <c r="CY293" i="1"/>
  <c r="CZ293" i="1"/>
  <c r="DA293" i="1"/>
  <c r="DB293" i="1"/>
  <c r="DC293" i="1"/>
  <c r="DD293" i="1"/>
  <c r="DE293" i="1"/>
  <c r="DF293" i="1"/>
  <c r="DG293" i="1"/>
  <c r="DH293" i="1"/>
  <c r="DI293" i="1"/>
  <c r="DJ293" i="1"/>
  <c r="DK293" i="1"/>
  <c r="DL293" i="1"/>
  <c r="DM293" i="1"/>
  <c r="DN293" i="1"/>
  <c r="DO293" i="1"/>
  <c r="DP293" i="1"/>
  <c r="DQ293" i="1"/>
  <c r="DR293" i="1"/>
  <c r="DS293" i="1"/>
  <c r="DT293" i="1"/>
  <c r="DU293" i="1"/>
  <c r="DV293" i="1"/>
  <c r="DW293" i="1"/>
  <c r="DX293" i="1"/>
  <c r="DY293" i="1"/>
  <c r="DZ293" i="1"/>
  <c r="EA293" i="1"/>
  <c r="EB293" i="1"/>
  <c r="EC293" i="1"/>
  <c r="ED293" i="1"/>
  <c r="EE293" i="1"/>
  <c r="EF293" i="1"/>
  <c r="EG293" i="1"/>
  <c r="EH293" i="1"/>
  <c r="EI293" i="1"/>
  <c r="EJ293" i="1"/>
  <c r="EK293" i="1"/>
  <c r="EL293" i="1"/>
  <c r="EM293" i="1"/>
  <c r="EN293" i="1"/>
  <c r="EO293" i="1"/>
  <c r="EP293" i="1"/>
  <c r="EQ293" i="1"/>
  <c r="ER293" i="1"/>
  <c r="ES293" i="1"/>
  <c r="ET293" i="1"/>
  <c r="EU293" i="1"/>
  <c r="EV293" i="1"/>
  <c r="EW293" i="1"/>
  <c r="EX293" i="1"/>
  <c r="EY293" i="1"/>
  <c r="EZ293" i="1"/>
  <c r="FA293" i="1"/>
  <c r="FB293" i="1"/>
  <c r="FC293" i="1"/>
  <c r="FD293" i="1"/>
  <c r="FE293" i="1"/>
  <c r="FF293" i="1"/>
  <c r="FG293" i="1"/>
  <c r="FH293" i="1"/>
  <c r="FI293" i="1"/>
  <c r="FJ293" i="1"/>
  <c r="FK293" i="1"/>
  <c r="FL293" i="1"/>
  <c r="FM293" i="1"/>
  <c r="FN293" i="1"/>
  <c r="FO293" i="1"/>
  <c r="FP293" i="1"/>
  <c r="FQ293" i="1"/>
  <c r="FR293" i="1"/>
  <c r="FS293" i="1"/>
  <c r="FT293" i="1"/>
  <c r="FU293" i="1"/>
  <c r="FV293" i="1"/>
  <c r="FW293" i="1"/>
  <c r="FX293" i="1"/>
  <c r="FY293" i="1"/>
  <c r="FZ293" i="1"/>
  <c r="GA293" i="1"/>
  <c r="GB293" i="1"/>
  <c r="GC293" i="1"/>
  <c r="GD293" i="1"/>
  <c r="GE293" i="1"/>
  <c r="GF293" i="1"/>
  <c r="GG293" i="1"/>
  <c r="GH293" i="1"/>
  <c r="GI293" i="1"/>
  <c r="GJ293" i="1"/>
  <c r="GK293" i="1"/>
  <c r="GL293" i="1"/>
  <c r="GM293" i="1"/>
  <c r="GN293" i="1"/>
  <c r="GO293" i="1"/>
  <c r="GP293" i="1"/>
  <c r="GQ293" i="1"/>
  <c r="GR293" i="1"/>
  <c r="GS293" i="1"/>
  <c r="GT293" i="1"/>
  <c r="AG294" i="1"/>
  <c r="AH294" i="1"/>
  <c r="AI294" i="1"/>
  <c r="AJ294" i="1"/>
  <c r="AK294" i="1"/>
  <c r="AL294" i="1"/>
  <c r="AM294" i="1"/>
  <c r="AN294" i="1"/>
  <c r="AO294" i="1"/>
  <c r="AP294" i="1"/>
  <c r="AQ294" i="1"/>
  <c r="AR294" i="1"/>
  <c r="AS294" i="1"/>
  <c r="AT294" i="1"/>
  <c r="AU294" i="1"/>
  <c r="AV294" i="1"/>
  <c r="AW294" i="1"/>
  <c r="AX294" i="1"/>
  <c r="AY294" i="1"/>
  <c r="AZ294" i="1"/>
  <c r="BA294" i="1"/>
  <c r="BB294" i="1"/>
  <c r="BC294" i="1"/>
  <c r="BD294" i="1"/>
  <c r="BE294" i="1"/>
  <c r="BF294" i="1"/>
  <c r="BG294" i="1"/>
  <c r="BH294" i="1"/>
  <c r="BI294" i="1"/>
  <c r="BJ294" i="1"/>
  <c r="BK294" i="1"/>
  <c r="BL294" i="1"/>
  <c r="BM294" i="1"/>
  <c r="BN294" i="1"/>
  <c r="BO294" i="1"/>
  <c r="BP294" i="1"/>
  <c r="BQ294" i="1"/>
  <c r="BR294" i="1"/>
  <c r="BS294" i="1"/>
  <c r="BT294" i="1"/>
  <c r="BU294" i="1"/>
  <c r="BV294" i="1"/>
  <c r="BW294" i="1"/>
  <c r="BX294" i="1"/>
  <c r="BY294" i="1"/>
  <c r="BZ294" i="1"/>
  <c r="CA294" i="1"/>
  <c r="CB294" i="1"/>
  <c r="CC294" i="1"/>
  <c r="CD294" i="1"/>
  <c r="CE294" i="1"/>
  <c r="CF294" i="1"/>
  <c r="CG294" i="1"/>
  <c r="CH294" i="1"/>
  <c r="CI294" i="1"/>
  <c r="CJ294" i="1"/>
  <c r="CK294" i="1"/>
  <c r="CL294" i="1"/>
  <c r="CM294" i="1"/>
  <c r="CN294" i="1"/>
  <c r="CO294" i="1"/>
  <c r="CP294" i="1"/>
  <c r="CQ294" i="1"/>
  <c r="CR294" i="1"/>
  <c r="CS294" i="1"/>
  <c r="CT294" i="1"/>
  <c r="CU294" i="1"/>
  <c r="CV294" i="1"/>
  <c r="CW294" i="1"/>
  <c r="CX294" i="1"/>
  <c r="CY294" i="1"/>
  <c r="CZ294" i="1"/>
  <c r="DA294" i="1"/>
  <c r="DB294" i="1"/>
  <c r="DC294" i="1"/>
  <c r="DD294" i="1"/>
  <c r="DE294" i="1"/>
  <c r="DF294" i="1"/>
  <c r="DG294" i="1"/>
  <c r="DH294" i="1"/>
  <c r="DI294" i="1"/>
  <c r="DJ294" i="1"/>
  <c r="DK294" i="1"/>
  <c r="DL294" i="1"/>
  <c r="DM294" i="1"/>
  <c r="DN294" i="1"/>
  <c r="DO294" i="1"/>
  <c r="DP294" i="1"/>
  <c r="DQ294" i="1"/>
  <c r="DR294" i="1"/>
  <c r="DS294" i="1"/>
  <c r="DT294" i="1"/>
  <c r="DU294" i="1"/>
  <c r="DV294" i="1"/>
  <c r="DW294" i="1"/>
  <c r="DX294" i="1"/>
  <c r="DY294" i="1"/>
  <c r="DZ294" i="1"/>
  <c r="EA294" i="1"/>
  <c r="EB294" i="1"/>
  <c r="EC294" i="1"/>
  <c r="ED294" i="1"/>
  <c r="EE294" i="1"/>
  <c r="EF294" i="1"/>
  <c r="EG294" i="1"/>
  <c r="EH294" i="1"/>
  <c r="EI294" i="1"/>
  <c r="EJ294" i="1"/>
  <c r="EK294" i="1"/>
  <c r="EL294" i="1"/>
  <c r="EM294" i="1"/>
  <c r="EN294" i="1"/>
  <c r="EO294" i="1"/>
  <c r="EP294" i="1"/>
  <c r="EQ294" i="1"/>
  <c r="ER294" i="1"/>
  <c r="ES294" i="1"/>
  <c r="ET294" i="1"/>
  <c r="EU294" i="1"/>
  <c r="EV294" i="1"/>
  <c r="EW294" i="1"/>
  <c r="EX294" i="1"/>
  <c r="EY294" i="1"/>
  <c r="EZ294" i="1"/>
  <c r="FA294" i="1"/>
  <c r="FB294" i="1"/>
  <c r="FC294" i="1"/>
  <c r="FD294" i="1"/>
  <c r="FE294" i="1"/>
  <c r="FF294" i="1"/>
  <c r="FG294" i="1"/>
  <c r="FH294" i="1"/>
  <c r="FI294" i="1"/>
  <c r="FJ294" i="1"/>
  <c r="FK294" i="1"/>
  <c r="FL294" i="1"/>
  <c r="FM294" i="1"/>
  <c r="FN294" i="1"/>
  <c r="FO294" i="1"/>
  <c r="FP294" i="1"/>
  <c r="FQ294" i="1"/>
  <c r="FR294" i="1"/>
  <c r="FS294" i="1"/>
  <c r="FT294" i="1"/>
  <c r="FU294" i="1"/>
  <c r="FV294" i="1"/>
  <c r="FW294" i="1"/>
  <c r="FX294" i="1"/>
  <c r="FY294" i="1"/>
  <c r="FZ294" i="1"/>
  <c r="GA294" i="1"/>
  <c r="GB294" i="1"/>
  <c r="GC294" i="1"/>
  <c r="GD294" i="1"/>
  <c r="GE294" i="1"/>
  <c r="GF294" i="1"/>
  <c r="GG294" i="1"/>
  <c r="GH294" i="1"/>
  <c r="GI294" i="1"/>
  <c r="GJ294" i="1"/>
  <c r="GK294" i="1"/>
  <c r="GL294" i="1"/>
  <c r="GM294" i="1"/>
  <c r="GN294" i="1"/>
  <c r="GO294" i="1"/>
  <c r="GP294" i="1"/>
  <c r="GQ294" i="1"/>
  <c r="GR294" i="1"/>
  <c r="GS294" i="1"/>
  <c r="GT294" i="1"/>
  <c r="AG295" i="1"/>
  <c r="AH295" i="1"/>
  <c r="AI295" i="1"/>
  <c r="AJ295" i="1"/>
  <c r="AK295" i="1"/>
  <c r="AL295" i="1"/>
  <c r="AM295" i="1"/>
  <c r="AN295" i="1"/>
  <c r="AO295" i="1"/>
  <c r="AP295" i="1"/>
  <c r="AQ295" i="1"/>
  <c r="AR295" i="1"/>
  <c r="AS295" i="1"/>
  <c r="AT295" i="1"/>
  <c r="AU295" i="1"/>
  <c r="AV295" i="1"/>
  <c r="AW295" i="1"/>
  <c r="AX295" i="1"/>
  <c r="AY295" i="1"/>
  <c r="AZ295" i="1"/>
  <c r="BA295" i="1"/>
  <c r="BB295" i="1"/>
  <c r="BC295" i="1"/>
  <c r="BD295" i="1"/>
  <c r="BE295" i="1"/>
  <c r="BF295" i="1"/>
  <c r="BG295" i="1"/>
  <c r="BH295" i="1"/>
  <c r="BI295" i="1"/>
  <c r="BJ295" i="1"/>
  <c r="BK295" i="1"/>
  <c r="BL295" i="1"/>
  <c r="BM295" i="1"/>
  <c r="BN295" i="1"/>
  <c r="BO295" i="1"/>
  <c r="BP295" i="1"/>
  <c r="BQ295" i="1"/>
  <c r="BR295" i="1"/>
  <c r="BS295" i="1"/>
  <c r="BT295" i="1"/>
  <c r="BU295" i="1"/>
  <c r="BV295" i="1"/>
  <c r="BW295" i="1"/>
  <c r="BX295" i="1"/>
  <c r="BY295" i="1"/>
  <c r="BZ295" i="1"/>
  <c r="CA295" i="1"/>
  <c r="CB295" i="1"/>
  <c r="CC295" i="1"/>
  <c r="CD295" i="1"/>
  <c r="CE295" i="1"/>
  <c r="CF295" i="1"/>
  <c r="CG295" i="1"/>
  <c r="CH295" i="1"/>
  <c r="CI295" i="1"/>
  <c r="CJ295" i="1"/>
  <c r="CK295" i="1"/>
  <c r="CL295" i="1"/>
  <c r="CM295" i="1"/>
  <c r="CN295" i="1"/>
  <c r="CO295" i="1"/>
  <c r="CP295" i="1"/>
  <c r="CQ295" i="1"/>
  <c r="CR295" i="1"/>
  <c r="CS295" i="1"/>
  <c r="CT295" i="1"/>
  <c r="CU295" i="1"/>
  <c r="CV295" i="1"/>
  <c r="CW295" i="1"/>
  <c r="CX295" i="1"/>
  <c r="CY295" i="1"/>
  <c r="CZ295" i="1"/>
  <c r="DA295" i="1"/>
  <c r="DB295" i="1"/>
  <c r="DC295" i="1"/>
  <c r="DD295" i="1"/>
  <c r="DE295" i="1"/>
  <c r="DF295" i="1"/>
  <c r="DG295" i="1"/>
  <c r="DH295" i="1"/>
  <c r="DI295" i="1"/>
  <c r="DJ295" i="1"/>
  <c r="DK295" i="1"/>
  <c r="DL295" i="1"/>
  <c r="DM295" i="1"/>
  <c r="DN295" i="1"/>
  <c r="DO295" i="1"/>
  <c r="DP295" i="1"/>
  <c r="DQ295" i="1"/>
  <c r="DR295" i="1"/>
  <c r="DS295" i="1"/>
  <c r="DT295" i="1"/>
  <c r="DU295" i="1"/>
  <c r="DV295" i="1"/>
  <c r="DW295" i="1"/>
  <c r="DX295" i="1"/>
  <c r="DY295" i="1"/>
  <c r="DZ295" i="1"/>
  <c r="EA295" i="1"/>
  <c r="EB295" i="1"/>
  <c r="EC295" i="1"/>
  <c r="ED295" i="1"/>
  <c r="EE295" i="1"/>
  <c r="EF295" i="1"/>
  <c r="EG295" i="1"/>
  <c r="EH295" i="1"/>
  <c r="EI295" i="1"/>
  <c r="EJ295" i="1"/>
  <c r="EK295" i="1"/>
  <c r="EL295" i="1"/>
  <c r="EM295" i="1"/>
  <c r="EN295" i="1"/>
  <c r="EO295" i="1"/>
  <c r="EP295" i="1"/>
  <c r="EQ295" i="1"/>
  <c r="ER295" i="1"/>
  <c r="ES295" i="1"/>
  <c r="ET295" i="1"/>
  <c r="EU295" i="1"/>
  <c r="EV295" i="1"/>
  <c r="EW295" i="1"/>
  <c r="EX295" i="1"/>
  <c r="EY295" i="1"/>
  <c r="EZ295" i="1"/>
  <c r="FA295" i="1"/>
  <c r="FB295" i="1"/>
  <c r="FC295" i="1"/>
  <c r="FD295" i="1"/>
  <c r="FE295" i="1"/>
  <c r="FF295" i="1"/>
  <c r="FG295" i="1"/>
  <c r="FH295" i="1"/>
  <c r="FI295" i="1"/>
  <c r="FJ295" i="1"/>
  <c r="FK295" i="1"/>
  <c r="FL295" i="1"/>
  <c r="FM295" i="1"/>
  <c r="FN295" i="1"/>
  <c r="FO295" i="1"/>
  <c r="FP295" i="1"/>
  <c r="FQ295" i="1"/>
  <c r="FR295" i="1"/>
  <c r="FS295" i="1"/>
  <c r="FT295" i="1"/>
  <c r="FU295" i="1"/>
  <c r="FV295" i="1"/>
  <c r="FW295" i="1"/>
  <c r="FX295" i="1"/>
  <c r="FY295" i="1"/>
  <c r="FZ295" i="1"/>
  <c r="GA295" i="1"/>
  <c r="GB295" i="1"/>
  <c r="GC295" i="1"/>
  <c r="GD295" i="1"/>
  <c r="GE295" i="1"/>
  <c r="GF295" i="1"/>
  <c r="GG295" i="1"/>
  <c r="GH295" i="1"/>
  <c r="GI295" i="1"/>
  <c r="GJ295" i="1"/>
  <c r="GK295" i="1"/>
  <c r="GL295" i="1"/>
  <c r="GM295" i="1"/>
  <c r="GN295" i="1"/>
  <c r="GO295" i="1"/>
  <c r="GP295" i="1"/>
  <c r="GQ295" i="1"/>
  <c r="GR295" i="1"/>
  <c r="GS295" i="1"/>
  <c r="GT295" i="1"/>
  <c r="AG296" i="1"/>
  <c r="AH296" i="1"/>
  <c r="AI296" i="1"/>
  <c r="AJ296" i="1"/>
  <c r="AK296" i="1"/>
  <c r="AL296" i="1"/>
  <c r="AM296" i="1"/>
  <c r="AN296" i="1"/>
  <c r="AO296" i="1"/>
  <c r="AP296" i="1"/>
  <c r="AQ296" i="1"/>
  <c r="AR296" i="1"/>
  <c r="AS296" i="1"/>
  <c r="AT296" i="1"/>
  <c r="AU296" i="1"/>
  <c r="AV296" i="1"/>
  <c r="AW296" i="1"/>
  <c r="AX296" i="1"/>
  <c r="AY296" i="1"/>
  <c r="AZ296" i="1"/>
  <c r="BA296" i="1"/>
  <c r="BB296" i="1"/>
  <c r="BC296" i="1"/>
  <c r="BD296" i="1"/>
  <c r="BE296" i="1"/>
  <c r="BF296" i="1"/>
  <c r="BG296" i="1"/>
  <c r="BH296" i="1"/>
  <c r="BI296" i="1"/>
  <c r="BJ296" i="1"/>
  <c r="BK296" i="1"/>
  <c r="BL296" i="1"/>
  <c r="BM296" i="1"/>
  <c r="BN296" i="1"/>
  <c r="BO296" i="1"/>
  <c r="BP296" i="1"/>
  <c r="BQ296" i="1"/>
  <c r="BR296" i="1"/>
  <c r="BS296" i="1"/>
  <c r="BT296" i="1"/>
  <c r="BU296" i="1"/>
  <c r="BV296" i="1"/>
  <c r="BW296" i="1"/>
  <c r="BX296" i="1"/>
  <c r="BY296" i="1"/>
  <c r="BZ296" i="1"/>
  <c r="CA296" i="1"/>
  <c r="CB296" i="1"/>
  <c r="CC296" i="1"/>
  <c r="CD296" i="1"/>
  <c r="CE296" i="1"/>
  <c r="CF296" i="1"/>
  <c r="CG296" i="1"/>
  <c r="CH296" i="1"/>
  <c r="CI296" i="1"/>
  <c r="CJ296" i="1"/>
  <c r="CK296" i="1"/>
  <c r="CL296" i="1"/>
  <c r="CM296" i="1"/>
  <c r="CN296" i="1"/>
  <c r="CO296" i="1"/>
  <c r="CP296" i="1"/>
  <c r="CQ296" i="1"/>
  <c r="CR296" i="1"/>
  <c r="CS296" i="1"/>
  <c r="CT296" i="1"/>
  <c r="CU296" i="1"/>
  <c r="CV296" i="1"/>
  <c r="CW296" i="1"/>
  <c r="CX296" i="1"/>
  <c r="CY296" i="1"/>
  <c r="CZ296" i="1"/>
  <c r="DA296" i="1"/>
  <c r="DB296" i="1"/>
  <c r="DC296" i="1"/>
  <c r="DD296" i="1"/>
  <c r="DE296" i="1"/>
  <c r="DF296" i="1"/>
  <c r="DG296" i="1"/>
  <c r="DH296" i="1"/>
  <c r="DI296" i="1"/>
  <c r="DJ296" i="1"/>
  <c r="DK296" i="1"/>
  <c r="DL296" i="1"/>
  <c r="DM296" i="1"/>
  <c r="DN296" i="1"/>
  <c r="DO296" i="1"/>
  <c r="DP296" i="1"/>
  <c r="DQ296" i="1"/>
  <c r="DR296" i="1"/>
  <c r="DS296" i="1"/>
  <c r="DT296" i="1"/>
  <c r="DU296" i="1"/>
  <c r="DV296" i="1"/>
  <c r="DW296" i="1"/>
  <c r="DX296" i="1"/>
  <c r="DY296" i="1"/>
  <c r="DZ296" i="1"/>
  <c r="EA296" i="1"/>
  <c r="EB296" i="1"/>
  <c r="EC296" i="1"/>
  <c r="ED296" i="1"/>
  <c r="EE296" i="1"/>
  <c r="EF296" i="1"/>
  <c r="EG296" i="1"/>
  <c r="EH296" i="1"/>
  <c r="EI296" i="1"/>
  <c r="EJ296" i="1"/>
  <c r="EK296" i="1"/>
  <c r="EL296" i="1"/>
  <c r="EM296" i="1"/>
  <c r="EN296" i="1"/>
  <c r="EO296" i="1"/>
  <c r="EP296" i="1"/>
  <c r="EQ296" i="1"/>
  <c r="ER296" i="1"/>
  <c r="ES296" i="1"/>
  <c r="ET296" i="1"/>
  <c r="EU296" i="1"/>
  <c r="EV296" i="1"/>
  <c r="EW296" i="1"/>
  <c r="EX296" i="1"/>
  <c r="EY296" i="1"/>
  <c r="EZ296" i="1"/>
  <c r="FA296" i="1"/>
  <c r="FB296" i="1"/>
  <c r="FC296" i="1"/>
  <c r="FD296" i="1"/>
  <c r="FE296" i="1"/>
  <c r="FF296" i="1"/>
  <c r="FG296" i="1"/>
  <c r="FH296" i="1"/>
  <c r="FI296" i="1"/>
  <c r="FJ296" i="1"/>
  <c r="FK296" i="1"/>
  <c r="FL296" i="1"/>
  <c r="FM296" i="1"/>
  <c r="FN296" i="1"/>
  <c r="FO296" i="1"/>
  <c r="FP296" i="1"/>
  <c r="FQ296" i="1"/>
  <c r="FR296" i="1"/>
  <c r="FS296" i="1"/>
  <c r="FT296" i="1"/>
  <c r="FU296" i="1"/>
  <c r="FV296" i="1"/>
  <c r="FW296" i="1"/>
  <c r="FX296" i="1"/>
  <c r="FY296" i="1"/>
  <c r="FZ296" i="1"/>
  <c r="GA296" i="1"/>
  <c r="GB296" i="1"/>
  <c r="GC296" i="1"/>
  <c r="GD296" i="1"/>
  <c r="GE296" i="1"/>
  <c r="GF296" i="1"/>
  <c r="GG296" i="1"/>
  <c r="GH296" i="1"/>
  <c r="GI296" i="1"/>
  <c r="GJ296" i="1"/>
  <c r="GK296" i="1"/>
  <c r="GL296" i="1"/>
  <c r="GM296" i="1"/>
  <c r="GN296" i="1"/>
  <c r="GO296" i="1"/>
  <c r="GP296" i="1"/>
  <c r="GQ296" i="1"/>
  <c r="GR296" i="1"/>
  <c r="GS296" i="1"/>
  <c r="GT296" i="1"/>
  <c r="AG297" i="1"/>
  <c r="AH297" i="1"/>
  <c r="AI297" i="1"/>
  <c r="AJ297" i="1"/>
  <c r="AK297" i="1"/>
  <c r="AL297" i="1"/>
  <c r="AM297" i="1"/>
  <c r="AN297" i="1"/>
  <c r="AO297" i="1"/>
  <c r="AP297" i="1"/>
  <c r="AQ297" i="1"/>
  <c r="AR297" i="1"/>
  <c r="AS297" i="1"/>
  <c r="AT297" i="1"/>
  <c r="AU297" i="1"/>
  <c r="AV297" i="1"/>
  <c r="AW297" i="1"/>
  <c r="AX297" i="1"/>
  <c r="AY297" i="1"/>
  <c r="AZ297" i="1"/>
  <c r="BA297" i="1"/>
  <c r="BB297" i="1"/>
  <c r="BC297" i="1"/>
  <c r="BD297" i="1"/>
  <c r="BE297" i="1"/>
  <c r="BF297" i="1"/>
  <c r="BG297" i="1"/>
  <c r="BH297" i="1"/>
  <c r="BI297" i="1"/>
  <c r="BJ297" i="1"/>
  <c r="BK297" i="1"/>
  <c r="BL297" i="1"/>
  <c r="BM297" i="1"/>
  <c r="BN297" i="1"/>
  <c r="BO297" i="1"/>
  <c r="BP297" i="1"/>
  <c r="BQ297" i="1"/>
  <c r="BR297" i="1"/>
  <c r="BS297" i="1"/>
  <c r="BT297" i="1"/>
  <c r="BU297" i="1"/>
  <c r="BV297" i="1"/>
  <c r="BW297" i="1"/>
  <c r="BX297" i="1"/>
  <c r="BY297" i="1"/>
  <c r="BZ297" i="1"/>
  <c r="CA297" i="1"/>
  <c r="CB297" i="1"/>
  <c r="CC297" i="1"/>
  <c r="CD297" i="1"/>
  <c r="CE297" i="1"/>
  <c r="CF297" i="1"/>
  <c r="CG297" i="1"/>
  <c r="CH297" i="1"/>
  <c r="CI297" i="1"/>
  <c r="CJ297" i="1"/>
  <c r="CK297" i="1"/>
  <c r="CL297" i="1"/>
  <c r="CM297" i="1"/>
  <c r="CN297" i="1"/>
  <c r="CO297" i="1"/>
  <c r="CP297" i="1"/>
  <c r="CQ297" i="1"/>
  <c r="CR297" i="1"/>
  <c r="CS297" i="1"/>
  <c r="CT297" i="1"/>
  <c r="CU297" i="1"/>
  <c r="CV297" i="1"/>
  <c r="CW297" i="1"/>
  <c r="CX297" i="1"/>
  <c r="CY297" i="1"/>
  <c r="CZ297" i="1"/>
  <c r="DA297" i="1"/>
  <c r="DB297" i="1"/>
  <c r="DC297" i="1"/>
  <c r="DD297" i="1"/>
  <c r="DE297" i="1"/>
  <c r="DF297" i="1"/>
  <c r="DG297" i="1"/>
  <c r="DH297" i="1"/>
  <c r="DI297" i="1"/>
  <c r="DJ297" i="1"/>
  <c r="DK297" i="1"/>
  <c r="DL297" i="1"/>
  <c r="DM297" i="1"/>
  <c r="DN297" i="1"/>
  <c r="DO297" i="1"/>
  <c r="DP297" i="1"/>
  <c r="DQ297" i="1"/>
  <c r="DR297" i="1"/>
  <c r="DS297" i="1"/>
  <c r="DT297" i="1"/>
  <c r="DU297" i="1"/>
  <c r="DV297" i="1"/>
  <c r="DW297" i="1"/>
  <c r="DX297" i="1"/>
  <c r="DY297" i="1"/>
  <c r="DZ297" i="1"/>
  <c r="EA297" i="1"/>
  <c r="EB297" i="1"/>
  <c r="EC297" i="1"/>
  <c r="ED297" i="1"/>
  <c r="EE297" i="1"/>
  <c r="EF297" i="1"/>
  <c r="EG297" i="1"/>
  <c r="EH297" i="1"/>
  <c r="EI297" i="1"/>
  <c r="EJ297" i="1"/>
  <c r="EK297" i="1"/>
  <c r="EL297" i="1"/>
  <c r="EM297" i="1"/>
  <c r="EN297" i="1"/>
  <c r="EO297" i="1"/>
  <c r="EP297" i="1"/>
  <c r="EQ297" i="1"/>
  <c r="ER297" i="1"/>
  <c r="ES297" i="1"/>
  <c r="ET297" i="1"/>
  <c r="EU297" i="1"/>
  <c r="EV297" i="1"/>
  <c r="EW297" i="1"/>
  <c r="EX297" i="1"/>
  <c r="EY297" i="1"/>
  <c r="EZ297" i="1"/>
  <c r="FA297" i="1"/>
  <c r="FB297" i="1"/>
  <c r="FC297" i="1"/>
  <c r="FD297" i="1"/>
  <c r="FE297" i="1"/>
  <c r="FF297" i="1"/>
  <c r="FG297" i="1"/>
  <c r="FH297" i="1"/>
  <c r="FI297" i="1"/>
  <c r="FJ297" i="1"/>
  <c r="FK297" i="1"/>
  <c r="FL297" i="1"/>
  <c r="FM297" i="1"/>
  <c r="FN297" i="1"/>
  <c r="FO297" i="1"/>
  <c r="FP297" i="1"/>
  <c r="FQ297" i="1"/>
  <c r="FR297" i="1"/>
  <c r="FS297" i="1"/>
  <c r="FT297" i="1"/>
  <c r="FU297" i="1"/>
  <c r="FV297" i="1"/>
  <c r="FW297" i="1"/>
  <c r="FX297" i="1"/>
  <c r="FY297" i="1"/>
  <c r="FZ297" i="1"/>
  <c r="GA297" i="1"/>
  <c r="GB297" i="1"/>
  <c r="GC297" i="1"/>
  <c r="GD297" i="1"/>
  <c r="GE297" i="1"/>
  <c r="GF297" i="1"/>
  <c r="GG297" i="1"/>
  <c r="GH297" i="1"/>
  <c r="GI297" i="1"/>
  <c r="GJ297" i="1"/>
  <c r="GK297" i="1"/>
  <c r="GL297" i="1"/>
  <c r="GM297" i="1"/>
  <c r="GN297" i="1"/>
  <c r="GO297" i="1"/>
  <c r="GP297" i="1"/>
  <c r="GQ297" i="1"/>
  <c r="GR297" i="1"/>
  <c r="GS297" i="1"/>
  <c r="GT297" i="1"/>
  <c r="AG298" i="1"/>
  <c r="AH298" i="1"/>
  <c r="AI298" i="1"/>
  <c r="AJ298" i="1"/>
  <c r="AK298" i="1"/>
  <c r="AL298" i="1"/>
  <c r="AM298" i="1"/>
  <c r="AN298" i="1"/>
  <c r="AO298" i="1"/>
  <c r="AP298" i="1"/>
  <c r="AQ298" i="1"/>
  <c r="AR298" i="1"/>
  <c r="AS298" i="1"/>
  <c r="AT298" i="1"/>
  <c r="AU298" i="1"/>
  <c r="AV298" i="1"/>
  <c r="AW298" i="1"/>
  <c r="AX298" i="1"/>
  <c r="AY298" i="1"/>
  <c r="AZ298" i="1"/>
  <c r="BA298" i="1"/>
  <c r="BB298" i="1"/>
  <c r="BC298" i="1"/>
  <c r="BD298" i="1"/>
  <c r="BE298" i="1"/>
  <c r="BF298" i="1"/>
  <c r="BG298" i="1"/>
  <c r="BH298" i="1"/>
  <c r="BI298" i="1"/>
  <c r="BJ298" i="1"/>
  <c r="BK298" i="1"/>
  <c r="BL298" i="1"/>
  <c r="BM298" i="1"/>
  <c r="BN298" i="1"/>
  <c r="BO298" i="1"/>
  <c r="BP298" i="1"/>
  <c r="BQ298" i="1"/>
  <c r="BR298" i="1"/>
  <c r="BS298" i="1"/>
  <c r="BT298" i="1"/>
  <c r="BU298" i="1"/>
  <c r="BV298" i="1"/>
  <c r="BW298" i="1"/>
  <c r="BX298" i="1"/>
  <c r="BY298" i="1"/>
  <c r="BZ298" i="1"/>
  <c r="CA298" i="1"/>
  <c r="CB298" i="1"/>
  <c r="CC298" i="1"/>
  <c r="CD298" i="1"/>
  <c r="CE298" i="1"/>
  <c r="CF298" i="1"/>
  <c r="CG298" i="1"/>
  <c r="CH298" i="1"/>
  <c r="CI298" i="1"/>
  <c r="CJ298" i="1"/>
  <c r="CK298" i="1"/>
  <c r="CL298" i="1"/>
  <c r="CM298" i="1"/>
  <c r="CN298" i="1"/>
  <c r="CO298" i="1"/>
  <c r="CP298" i="1"/>
  <c r="CQ298" i="1"/>
  <c r="CR298" i="1"/>
  <c r="CS298" i="1"/>
  <c r="CT298" i="1"/>
  <c r="CU298" i="1"/>
  <c r="CV298" i="1"/>
  <c r="CW298" i="1"/>
  <c r="CX298" i="1"/>
  <c r="CY298" i="1"/>
  <c r="CZ298" i="1"/>
  <c r="DA298" i="1"/>
  <c r="DB298" i="1"/>
  <c r="DC298" i="1"/>
  <c r="DD298" i="1"/>
  <c r="DE298" i="1"/>
  <c r="DF298" i="1"/>
  <c r="DG298" i="1"/>
  <c r="DH298" i="1"/>
  <c r="DI298" i="1"/>
  <c r="DJ298" i="1"/>
  <c r="DK298" i="1"/>
  <c r="DL298" i="1"/>
  <c r="DM298" i="1"/>
  <c r="DN298" i="1"/>
  <c r="DO298" i="1"/>
  <c r="DP298" i="1"/>
  <c r="DQ298" i="1"/>
  <c r="DR298" i="1"/>
  <c r="DS298" i="1"/>
  <c r="DT298" i="1"/>
  <c r="DU298" i="1"/>
  <c r="DV298" i="1"/>
  <c r="DW298" i="1"/>
  <c r="DX298" i="1"/>
  <c r="DY298" i="1"/>
  <c r="DZ298" i="1"/>
  <c r="EA298" i="1"/>
  <c r="EB298" i="1"/>
  <c r="EC298" i="1"/>
  <c r="ED298" i="1"/>
  <c r="EE298" i="1"/>
  <c r="EF298" i="1"/>
  <c r="EG298" i="1"/>
  <c r="EH298" i="1"/>
  <c r="EI298" i="1"/>
  <c r="EJ298" i="1"/>
  <c r="EK298" i="1"/>
  <c r="EL298" i="1"/>
  <c r="EM298" i="1"/>
  <c r="EN298" i="1"/>
  <c r="EO298" i="1"/>
  <c r="EP298" i="1"/>
  <c r="EQ298" i="1"/>
  <c r="ER298" i="1"/>
  <c r="ES298" i="1"/>
  <c r="ET298" i="1"/>
  <c r="EU298" i="1"/>
  <c r="EV298" i="1"/>
  <c r="EW298" i="1"/>
  <c r="EX298" i="1"/>
  <c r="EY298" i="1"/>
  <c r="EZ298" i="1"/>
  <c r="FA298" i="1"/>
  <c r="FB298" i="1"/>
  <c r="FC298" i="1"/>
  <c r="FD298" i="1"/>
  <c r="FE298" i="1"/>
  <c r="FF298" i="1"/>
  <c r="FG298" i="1"/>
  <c r="FH298" i="1"/>
  <c r="FI298" i="1"/>
  <c r="FJ298" i="1"/>
  <c r="FK298" i="1"/>
  <c r="FL298" i="1"/>
  <c r="FM298" i="1"/>
  <c r="FN298" i="1"/>
  <c r="FO298" i="1"/>
  <c r="FP298" i="1"/>
  <c r="FQ298" i="1"/>
  <c r="FR298" i="1"/>
  <c r="FS298" i="1"/>
  <c r="FT298" i="1"/>
  <c r="FU298" i="1"/>
  <c r="FV298" i="1"/>
  <c r="FW298" i="1"/>
  <c r="FX298" i="1"/>
  <c r="FY298" i="1"/>
  <c r="FZ298" i="1"/>
  <c r="GA298" i="1"/>
  <c r="GB298" i="1"/>
  <c r="GC298" i="1"/>
  <c r="GD298" i="1"/>
  <c r="GE298" i="1"/>
  <c r="GF298" i="1"/>
  <c r="GG298" i="1"/>
  <c r="GH298" i="1"/>
  <c r="GI298" i="1"/>
  <c r="GJ298" i="1"/>
  <c r="GK298" i="1"/>
  <c r="GL298" i="1"/>
  <c r="GM298" i="1"/>
  <c r="GN298" i="1"/>
  <c r="GO298" i="1"/>
  <c r="GP298" i="1"/>
  <c r="GQ298" i="1"/>
  <c r="GR298" i="1"/>
  <c r="GS298" i="1"/>
  <c r="GT298" i="1"/>
  <c r="AG299" i="1"/>
  <c r="AH299" i="1"/>
  <c r="AI299" i="1"/>
  <c r="AJ299" i="1"/>
  <c r="AK299" i="1"/>
  <c r="AL299" i="1"/>
  <c r="AM299" i="1"/>
  <c r="AN299" i="1"/>
  <c r="AO299" i="1"/>
  <c r="AP299" i="1"/>
  <c r="AQ299" i="1"/>
  <c r="AR299" i="1"/>
  <c r="AS299" i="1"/>
  <c r="AT299" i="1"/>
  <c r="AU299" i="1"/>
  <c r="AV299" i="1"/>
  <c r="AW299" i="1"/>
  <c r="AX299" i="1"/>
  <c r="AY299" i="1"/>
  <c r="AZ299" i="1"/>
  <c r="BA299" i="1"/>
  <c r="BB299" i="1"/>
  <c r="BC299" i="1"/>
  <c r="BD299" i="1"/>
  <c r="BE299" i="1"/>
  <c r="BF299" i="1"/>
  <c r="BG299" i="1"/>
  <c r="BH299" i="1"/>
  <c r="BI299" i="1"/>
  <c r="BJ299" i="1"/>
  <c r="BK299" i="1"/>
  <c r="BL299" i="1"/>
  <c r="BM299" i="1"/>
  <c r="BN299" i="1"/>
  <c r="BO299" i="1"/>
  <c r="BP299" i="1"/>
  <c r="BQ299" i="1"/>
  <c r="BR299" i="1"/>
  <c r="BS299" i="1"/>
  <c r="BT299" i="1"/>
  <c r="BU299" i="1"/>
  <c r="BV299" i="1"/>
  <c r="BW299" i="1"/>
  <c r="BX299" i="1"/>
  <c r="BY299" i="1"/>
  <c r="BZ299" i="1"/>
  <c r="CA299" i="1"/>
  <c r="CB299" i="1"/>
  <c r="CC299" i="1"/>
  <c r="CD299" i="1"/>
  <c r="CE299" i="1"/>
  <c r="CF299" i="1"/>
  <c r="CG299" i="1"/>
  <c r="CH299" i="1"/>
  <c r="CI299" i="1"/>
  <c r="CJ299" i="1"/>
  <c r="CK299" i="1"/>
  <c r="CL299" i="1"/>
  <c r="CM299" i="1"/>
  <c r="CN299" i="1"/>
  <c r="CO299" i="1"/>
  <c r="CP299" i="1"/>
  <c r="CQ299" i="1"/>
  <c r="CR299" i="1"/>
  <c r="CS299" i="1"/>
  <c r="CT299" i="1"/>
  <c r="CU299" i="1"/>
  <c r="CV299" i="1"/>
  <c r="CW299" i="1"/>
  <c r="CX299" i="1"/>
  <c r="CY299" i="1"/>
  <c r="CZ299" i="1"/>
  <c r="DA299" i="1"/>
  <c r="DB299" i="1"/>
  <c r="DC299" i="1"/>
  <c r="DD299" i="1"/>
  <c r="DE299" i="1"/>
  <c r="DF299" i="1"/>
  <c r="DG299" i="1"/>
  <c r="DH299" i="1"/>
  <c r="DI299" i="1"/>
  <c r="DJ299" i="1"/>
  <c r="DK299" i="1"/>
  <c r="DL299" i="1"/>
  <c r="DM299" i="1"/>
  <c r="DN299" i="1"/>
  <c r="DO299" i="1"/>
  <c r="DP299" i="1"/>
  <c r="DQ299" i="1"/>
  <c r="DR299" i="1"/>
  <c r="DS299" i="1"/>
  <c r="DT299" i="1"/>
  <c r="DU299" i="1"/>
  <c r="DV299" i="1"/>
  <c r="DW299" i="1"/>
  <c r="DX299" i="1"/>
  <c r="DY299" i="1"/>
  <c r="DZ299" i="1"/>
  <c r="EA299" i="1"/>
  <c r="EB299" i="1"/>
  <c r="EC299" i="1"/>
  <c r="ED299" i="1"/>
  <c r="EE299" i="1"/>
  <c r="EF299" i="1"/>
  <c r="EG299" i="1"/>
  <c r="EH299" i="1"/>
  <c r="EI299" i="1"/>
  <c r="EJ299" i="1"/>
  <c r="EK299" i="1"/>
  <c r="EL299" i="1"/>
  <c r="EM299" i="1"/>
  <c r="EN299" i="1"/>
  <c r="EO299" i="1"/>
  <c r="EP299" i="1"/>
  <c r="EQ299" i="1"/>
  <c r="ER299" i="1"/>
  <c r="ES299" i="1"/>
  <c r="ET299" i="1"/>
  <c r="EU299" i="1"/>
  <c r="EV299" i="1"/>
  <c r="EW299" i="1"/>
  <c r="EX299" i="1"/>
  <c r="EY299" i="1"/>
  <c r="EZ299" i="1"/>
  <c r="FA299" i="1"/>
  <c r="FB299" i="1"/>
  <c r="FC299" i="1"/>
  <c r="FD299" i="1"/>
  <c r="FE299" i="1"/>
  <c r="FF299" i="1"/>
  <c r="FG299" i="1"/>
  <c r="FH299" i="1"/>
  <c r="FI299" i="1"/>
  <c r="FJ299" i="1"/>
  <c r="FK299" i="1"/>
  <c r="FL299" i="1"/>
  <c r="FM299" i="1"/>
  <c r="FN299" i="1"/>
  <c r="FO299" i="1"/>
  <c r="FP299" i="1"/>
  <c r="FQ299" i="1"/>
  <c r="FR299" i="1"/>
  <c r="FS299" i="1"/>
  <c r="FT299" i="1"/>
  <c r="FU299" i="1"/>
  <c r="FV299" i="1"/>
  <c r="FW299" i="1"/>
  <c r="FX299" i="1"/>
  <c r="FY299" i="1"/>
  <c r="FZ299" i="1"/>
  <c r="GA299" i="1"/>
  <c r="GB299" i="1"/>
  <c r="GC299" i="1"/>
  <c r="GD299" i="1"/>
  <c r="GE299" i="1"/>
  <c r="GF299" i="1"/>
  <c r="GG299" i="1"/>
  <c r="GH299" i="1"/>
  <c r="GI299" i="1"/>
  <c r="GJ299" i="1"/>
  <c r="GK299" i="1"/>
  <c r="GL299" i="1"/>
  <c r="GM299" i="1"/>
  <c r="GN299" i="1"/>
  <c r="GO299" i="1"/>
  <c r="GP299" i="1"/>
  <c r="GQ299" i="1"/>
  <c r="GR299" i="1"/>
  <c r="GS299" i="1"/>
  <c r="GT299" i="1"/>
  <c r="AG300" i="1"/>
  <c r="AH300" i="1"/>
  <c r="AI300" i="1"/>
  <c r="AJ300" i="1"/>
  <c r="AK300" i="1"/>
  <c r="AL300" i="1"/>
  <c r="AM300" i="1"/>
  <c r="AN300" i="1"/>
  <c r="AO300" i="1"/>
  <c r="AP300" i="1"/>
  <c r="AQ300" i="1"/>
  <c r="AR300" i="1"/>
  <c r="AS300" i="1"/>
  <c r="AT300" i="1"/>
  <c r="AU300" i="1"/>
  <c r="AV300" i="1"/>
  <c r="AW300" i="1"/>
  <c r="AX300" i="1"/>
  <c r="AY300" i="1"/>
  <c r="AZ300" i="1"/>
  <c r="BA300" i="1"/>
  <c r="BB300" i="1"/>
  <c r="BC300" i="1"/>
  <c r="BD300" i="1"/>
  <c r="BE300" i="1"/>
  <c r="BF300" i="1"/>
  <c r="BG300" i="1"/>
  <c r="BH300" i="1"/>
  <c r="BI300" i="1"/>
  <c r="BJ300" i="1"/>
  <c r="BK300" i="1"/>
  <c r="BL300" i="1"/>
  <c r="BM300" i="1"/>
  <c r="BN300" i="1"/>
  <c r="BO300" i="1"/>
  <c r="BP300" i="1"/>
  <c r="BQ300" i="1"/>
  <c r="BR300" i="1"/>
  <c r="BS300" i="1"/>
  <c r="BT300" i="1"/>
  <c r="BU300" i="1"/>
  <c r="BV300" i="1"/>
  <c r="BW300" i="1"/>
  <c r="BX300" i="1"/>
  <c r="BY300" i="1"/>
  <c r="BZ300" i="1"/>
  <c r="CA300" i="1"/>
  <c r="CB300" i="1"/>
  <c r="CC300" i="1"/>
  <c r="CD300" i="1"/>
  <c r="CE300" i="1"/>
  <c r="CF300" i="1"/>
  <c r="CG300" i="1"/>
  <c r="CH300" i="1"/>
  <c r="CI300" i="1"/>
  <c r="CJ300" i="1"/>
  <c r="CK300" i="1"/>
  <c r="CL300" i="1"/>
  <c r="CM300" i="1"/>
  <c r="CN300" i="1"/>
  <c r="CO300" i="1"/>
  <c r="CP300" i="1"/>
  <c r="CQ300" i="1"/>
  <c r="CR300" i="1"/>
  <c r="CS300" i="1"/>
  <c r="CT300" i="1"/>
  <c r="CU300" i="1"/>
  <c r="CV300" i="1"/>
  <c r="CW300" i="1"/>
  <c r="CX300" i="1"/>
  <c r="CY300" i="1"/>
  <c r="CZ300" i="1"/>
  <c r="DA300" i="1"/>
  <c r="DB300" i="1"/>
  <c r="DC300" i="1"/>
  <c r="DD300" i="1"/>
  <c r="DE300" i="1"/>
  <c r="DF300" i="1"/>
  <c r="DG300" i="1"/>
  <c r="DH300" i="1"/>
  <c r="DI300" i="1"/>
  <c r="DJ300" i="1"/>
  <c r="DK300" i="1"/>
  <c r="DL300" i="1"/>
  <c r="DM300" i="1"/>
  <c r="DN300" i="1"/>
  <c r="DO300" i="1"/>
  <c r="DP300" i="1"/>
  <c r="DQ300" i="1"/>
  <c r="DR300" i="1"/>
  <c r="DS300" i="1"/>
  <c r="DT300" i="1"/>
  <c r="DU300" i="1"/>
  <c r="DV300" i="1"/>
  <c r="DW300" i="1"/>
  <c r="DX300" i="1"/>
  <c r="DY300" i="1"/>
  <c r="DZ300" i="1"/>
  <c r="EA300" i="1"/>
  <c r="EB300" i="1"/>
  <c r="EC300" i="1"/>
  <c r="ED300" i="1"/>
  <c r="EE300" i="1"/>
  <c r="EF300" i="1"/>
  <c r="EG300" i="1"/>
  <c r="EH300" i="1"/>
  <c r="EI300" i="1"/>
  <c r="EJ300" i="1"/>
  <c r="EK300" i="1"/>
  <c r="EL300" i="1"/>
  <c r="EM300" i="1"/>
  <c r="EN300" i="1"/>
  <c r="EO300" i="1"/>
  <c r="EP300" i="1"/>
  <c r="EQ300" i="1"/>
  <c r="ER300" i="1"/>
  <c r="ES300" i="1"/>
  <c r="ET300" i="1"/>
  <c r="EU300" i="1"/>
  <c r="EV300" i="1"/>
  <c r="EW300" i="1"/>
  <c r="EX300" i="1"/>
  <c r="EY300" i="1"/>
  <c r="EZ300" i="1"/>
  <c r="FA300" i="1"/>
  <c r="FB300" i="1"/>
  <c r="FC300" i="1"/>
  <c r="FD300" i="1"/>
  <c r="FE300" i="1"/>
  <c r="FF300" i="1"/>
  <c r="FG300" i="1"/>
  <c r="FH300" i="1"/>
  <c r="FI300" i="1"/>
  <c r="FJ300" i="1"/>
  <c r="FK300" i="1"/>
  <c r="FL300" i="1"/>
  <c r="FM300" i="1"/>
  <c r="FN300" i="1"/>
  <c r="FO300" i="1"/>
  <c r="FP300" i="1"/>
  <c r="FQ300" i="1"/>
  <c r="FR300" i="1"/>
  <c r="FS300" i="1"/>
  <c r="FT300" i="1"/>
  <c r="FU300" i="1"/>
  <c r="FV300" i="1"/>
  <c r="FW300" i="1"/>
  <c r="FX300" i="1"/>
  <c r="FY300" i="1"/>
  <c r="FZ300" i="1"/>
  <c r="GA300" i="1"/>
  <c r="GB300" i="1"/>
  <c r="GC300" i="1"/>
  <c r="GD300" i="1"/>
  <c r="GE300" i="1"/>
  <c r="GF300" i="1"/>
  <c r="GG300" i="1"/>
  <c r="GH300" i="1"/>
  <c r="GI300" i="1"/>
  <c r="GJ300" i="1"/>
  <c r="GK300" i="1"/>
  <c r="GL300" i="1"/>
  <c r="GM300" i="1"/>
  <c r="GN300" i="1"/>
  <c r="GO300" i="1"/>
  <c r="GP300" i="1"/>
  <c r="GQ300" i="1"/>
  <c r="GR300" i="1"/>
  <c r="GS300" i="1"/>
  <c r="GT300" i="1"/>
  <c r="AG301" i="1"/>
  <c r="AH301" i="1"/>
  <c r="AI301" i="1"/>
  <c r="AJ301" i="1"/>
  <c r="AK301" i="1"/>
  <c r="AL301" i="1"/>
  <c r="AM301" i="1"/>
  <c r="AN301" i="1"/>
  <c r="AO301" i="1"/>
  <c r="AP301" i="1"/>
  <c r="AQ301" i="1"/>
  <c r="AR301" i="1"/>
  <c r="AS301" i="1"/>
  <c r="AT301" i="1"/>
  <c r="AU301" i="1"/>
  <c r="AV301" i="1"/>
  <c r="AW301" i="1"/>
  <c r="AX301" i="1"/>
  <c r="AY301" i="1"/>
  <c r="AZ301" i="1"/>
  <c r="BA301" i="1"/>
  <c r="BB301" i="1"/>
  <c r="BC301" i="1"/>
  <c r="BD301" i="1"/>
  <c r="BE301" i="1"/>
  <c r="BF301" i="1"/>
  <c r="BG301" i="1"/>
  <c r="BH301" i="1"/>
  <c r="BI301" i="1"/>
  <c r="BJ301" i="1"/>
  <c r="BK301" i="1"/>
  <c r="BL301" i="1"/>
  <c r="BM301" i="1"/>
  <c r="BN301" i="1"/>
  <c r="BO301" i="1"/>
  <c r="BP301" i="1"/>
  <c r="BQ301" i="1"/>
  <c r="BR301" i="1"/>
  <c r="BS301" i="1"/>
  <c r="BT301" i="1"/>
  <c r="BU301" i="1"/>
  <c r="BV301" i="1"/>
  <c r="BW301" i="1"/>
  <c r="BX301" i="1"/>
  <c r="BY301" i="1"/>
  <c r="BZ301" i="1"/>
  <c r="CA301" i="1"/>
  <c r="CB301" i="1"/>
  <c r="CC301" i="1"/>
  <c r="CD301" i="1"/>
  <c r="CE301" i="1"/>
  <c r="CF301" i="1"/>
  <c r="CG301" i="1"/>
  <c r="CH301" i="1"/>
  <c r="CI301" i="1"/>
  <c r="CJ301" i="1"/>
  <c r="CK301" i="1"/>
  <c r="CL301" i="1"/>
  <c r="CM301" i="1"/>
  <c r="CN301" i="1"/>
  <c r="CO301" i="1"/>
  <c r="CP301" i="1"/>
  <c r="CQ301" i="1"/>
  <c r="CR301" i="1"/>
  <c r="CS301" i="1"/>
  <c r="CT301" i="1"/>
  <c r="CU301" i="1"/>
  <c r="CV301" i="1"/>
  <c r="CW301" i="1"/>
  <c r="CX301" i="1"/>
  <c r="CY301" i="1"/>
  <c r="CZ301" i="1"/>
  <c r="DA301" i="1"/>
  <c r="DB301" i="1"/>
  <c r="DC301" i="1"/>
  <c r="DD301" i="1"/>
  <c r="DE301" i="1"/>
  <c r="DF301" i="1"/>
  <c r="DG301" i="1"/>
  <c r="DH301" i="1"/>
  <c r="DI301" i="1"/>
  <c r="DJ301" i="1"/>
  <c r="DK301" i="1"/>
  <c r="DL301" i="1"/>
  <c r="DM301" i="1"/>
  <c r="DN301" i="1"/>
  <c r="DO301" i="1"/>
  <c r="DP301" i="1"/>
  <c r="DQ301" i="1"/>
  <c r="DR301" i="1"/>
  <c r="DS301" i="1"/>
  <c r="DT301" i="1"/>
  <c r="DU301" i="1"/>
  <c r="DV301" i="1"/>
  <c r="DW301" i="1"/>
  <c r="DX301" i="1"/>
  <c r="DY301" i="1"/>
  <c r="DZ301" i="1"/>
  <c r="EA301" i="1"/>
  <c r="EB301" i="1"/>
  <c r="EC301" i="1"/>
  <c r="ED301" i="1"/>
  <c r="EE301" i="1"/>
  <c r="EF301" i="1"/>
  <c r="EG301" i="1"/>
  <c r="EH301" i="1"/>
  <c r="EI301" i="1"/>
  <c r="EJ301" i="1"/>
  <c r="EK301" i="1"/>
  <c r="EL301" i="1"/>
  <c r="EM301" i="1"/>
  <c r="EN301" i="1"/>
  <c r="EO301" i="1"/>
  <c r="EP301" i="1"/>
  <c r="EQ301" i="1"/>
  <c r="ER301" i="1"/>
  <c r="ES301" i="1"/>
  <c r="ET301" i="1"/>
  <c r="EU301" i="1"/>
  <c r="EV301" i="1"/>
  <c r="EW301" i="1"/>
  <c r="EX301" i="1"/>
  <c r="EY301" i="1"/>
  <c r="EZ301" i="1"/>
  <c r="FA301" i="1"/>
  <c r="FB301" i="1"/>
  <c r="FC301" i="1"/>
  <c r="FD301" i="1"/>
  <c r="FE301" i="1"/>
  <c r="FF301" i="1"/>
  <c r="FG301" i="1"/>
  <c r="FH301" i="1"/>
  <c r="FI301" i="1"/>
  <c r="FJ301" i="1"/>
  <c r="FK301" i="1"/>
  <c r="FL301" i="1"/>
  <c r="FM301" i="1"/>
  <c r="FN301" i="1"/>
  <c r="FO301" i="1"/>
  <c r="FP301" i="1"/>
  <c r="FQ301" i="1"/>
  <c r="FR301" i="1"/>
  <c r="FS301" i="1"/>
  <c r="FT301" i="1"/>
  <c r="FU301" i="1"/>
  <c r="FV301" i="1"/>
  <c r="FW301" i="1"/>
  <c r="FX301" i="1"/>
  <c r="FY301" i="1"/>
  <c r="FZ301" i="1"/>
  <c r="GA301" i="1"/>
  <c r="GB301" i="1"/>
  <c r="GC301" i="1"/>
  <c r="GD301" i="1"/>
  <c r="GE301" i="1"/>
  <c r="GF301" i="1"/>
  <c r="GG301" i="1"/>
  <c r="GH301" i="1"/>
  <c r="GI301" i="1"/>
  <c r="GJ301" i="1"/>
  <c r="GK301" i="1"/>
  <c r="GL301" i="1"/>
  <c r="GM301" i="1"/>
  <c r="GN301" i="1"/>
  <c r="GO301" i="1"/>
  <c r="GP301" i="1"/>
  <c r="GQ301" i="1"/>
  <c r="GR301" i="1"/>
  <c r="GS301" i="1"/>
  <c r="GT301" i="1"/>
  <c r="AG302" i="1"/>
  <c r="AH302" i="1"/>
  <c r="AI302" i="1"/>
  <c r="AJ302" i="1"/>
  <c r="AK302" i="1"/>
  <c r="AL302" i="1"/>
  <c r="AM302" i="1"/>
  <c r="AN302" i="1"/>
  <c r="AO302" i="1"/>
  <c r="AP302" i="1"/>
  <c r="AQ302" i="1"/>
  <c r="AR302" i="1"/>
  <c r="AS302" i="1"/>
  <c r="AT302" i="1"/>
  <c r="AU302" i="1"/>
  <c r="AV302" i="1"/>
  <c r="AW302" i="1"/>
  <c r="AX302" i="1"/>
  <c r="AY302" i="1"/>
  <c r="AZ302" i="1"/>
  <c r="BA302" i="1"/>
  <c r="BB302" i="1"/>
  <c r="BC302" i="1"/>
  <c r="BD302" i="1"/>
  <c r="BE302" i="1"/>
  <c r="BF302" i="1"/>
  <c r="BG302" i="1"/>
  <c r="BH302" i="1"/>
  <c r="BI302" i="1"/>
  <c r="BJ302" i="1"/>
  <c r="BK302" i="1"/>
  <c r="BL302" i="1"/>
  <c r="BM302" i="1"/>
  <c r="BN302" i="1"/>
  <c r="BO302" i="1"/>
  <c r="BP302" i="1"/>
  <c r="BQ302" i="1"/>
  <c r="BR302" i="1"/>
  <c r="BS302" i="1"/>
  <c r="BT302" i="1"/>
  <c r="BU302" i="1"/>
  <c r="BV302" i="1"/>
  <c r="BW302" i="1"/>
  <c r="BX302" i="1"/>
  <c r="BY302" i="1"/>
  <c r="BZ302" i="1"/>
  <c r="CA302" i="1"/>
  <c r="CB302" i="1"/>
  <c r="CC302" i="1"/>
  <c r="CD302" i="1"/>
  <c r="CE302" i="1"/>
  <c r="CF302" i="1"/>
  <c r="CG302" i="1"/>
  <c r="CH302" i="1"/>
  <c r="CI302" i="1"/>
  <c r="CJ302" i="1"/>
  <c r="CK302" i="1"/>
  <c r="CL302" i="1"/>
  <c r="CM302" i="1"/>
  <c r="CN302" i="1"/>
  <c r="CO302" i="1"/>
  <c r="CP302" i="1"/>
  <c r="CQ302" i="1"/>
  <c r="CR302" i="1"/>
  <c r="CS302" i="1"/>
  <c r="CT302" i="1"/>
  <c r="CU302" i="1"/>
  <c r="CV302" i="1"/>
  <c r="CW302" i="1"/>
  <c r="CX302" i="1"/>
  <c r="CY302" i="1"/>
  <c r="CZ302" i="1"/>
  <c r="DA302" i="1"/>
  <c r="DB302" i="1"/>
  <c r="DC302" i="1"/>
  <c r="DD302" i="1"/>
  <c r="DE302" i="1"/>
  <c r="DF302" i="1"/>
  <c r="DG302" i="1"/>
  <c r="DH302" i="1"/>
  <c r="DI302" i="1"/>
  <c r="DJ302" i="1"/>
  <c r="DK302" i="1"/>
  <c r="DL302" i="1"/>
  <c r="DM302" i="1"/>
  <c r="DN302" i="1"/>
  <c r="DO302" i="1"/>
  <c r="DP302" i="1"/>
  <c r="DQ302" i="1"/>
  <c r="DR302" i="1"/>
  <c r="DS302" i="1"/>
  <c r="DT302" i="1"/>
  <c r="DU302" i="1"/>
  <c r="DV302" i="1"/>
  <c r="DW302" i="1"/>
  <c r="DX302" i="1"/>
  <c r="DY302" i="1"/>
  <c r="DZ302" i="1"/>
  <c r="EA302" i="1"/>
  <c r="EB302" i="1"/>
  <c r="EC302" i="1"/>
  <c r="ED302" i="1"/>
  <c r="EE302" i="1"/>
  <c r="EF302" i="1"/>
  <c r="EG302" i="1"/>
  <c r="EH302" i="1"/>
  <c r="EI302" i="1"/>
  <c r="EJ302" i="1"/>
  <c r="EK302" i="1"/>
  <c r="EL302" i="1"/>
  <c r="EM302" i="1"/>
  <c r="EN302" i="1"/>
  <c r="EO302" i="1"/>
  <c r="EP302" i="1"/>
  <c r="EQ302" i="1"/>
  <c r="ER302" i="1"/>
  <c r="ES302" i="1"/>
  <c r="ET302" i="1"/>
  <c r="EU302" i="1"/>
  <c r="EV302" i="1"/>
  <c r="EW302" i="1"/>
  <c r="EX302" i="1"/>
  <c r="EY302" i="1"/>
  <c r="EZ302" i="1"/>
  <c r="FA302" i="1"/>
  <c r="FB302" i="1"/>
  <c r="FC302" i="1"/>
  <c r="FD302" i="1"/>
  <c r="FE302" i="1"/>
  <c r="FF302" i="1"/>
  <c r="FG302" i="1"/>
  <c r="FH302" i="1"/>
  <c r="FI302" i="1"/>
  <c r="FJ302" i="1"/>
  <c r="FK302" i="1"/>
  <c r="FL302" i="1"/>
  <c r="FM302" i="1"/>
  <c r="FN302" i="1"/>
  <c r="FO302" i="1"/>
  <c r="FP302" i="1"/>
  <c r="FQ302" i="1"/>
  <c r="FR302" i="1"/>
  <c r="FS302" i="1"/>
  <c r="FT302" i="1"/>
  <c r="FU302" i="1"/>
  <c r="FV302" i="1"/>
  <c r="FW302" i="1"/>
  <c r="FX302" i="1"/>
  <c r="FY302" i="1"/>
  <c r="FZ302" i="1"/>
  <c r="GA302" i="1"/>
  <c r="GB302" i="1"/>
  <c r="GC302" i="1"/>
  <c r="GD302" i="1"/>
  <c r="GE302" i="1"/>
  <c r="GF302" i="1"/>
  <c r="GG302" i="1"/>
  <c r="GH302" i="1"/>
  <c r="GI302" i="1"/>
  <c r="GJ302" i="1"/>
  <c r="GK302" i="1"/>
  <c r="GL302" i="1"/>
  <c r="GM302" i="1"/>
  <c r="GN302" i="1"/>
  <c r="GO302" i="1"/>
  <c r="GP302" i="1"/>
  <c r="GQ302" i="1"/>
  <c r="GR302" i="1"/>
  <c r="GS302" i="1"/>
  <c r="GT302" i="1"/>
  <c r="AG303" i="1"/>
  <c r="AH303" i="1"/>
  <c r="AI303" i="1"/>
  <c r="AJ303" i="1"/>
  <c r="AK303" i="1"/>
  <c r="AL303" i="1"/>
  <c r="AM303" i="1"/>
  <c r="AN303" i="1"/>
  <c r="AO303" i="1"/>
  <c r="AP303" i="1"/>
  <c r="AQ303" i="1"/>
  <c r="AR303" i="1"/>
  <c r="AS303" i="1"/>
  <c r="AT303" i="1"/>
  <c r="AU303" i="1"/>
  <c r="AV303" i="1"/>
  <c r="AW303" i="1"/>
  <c r="AX303" i="1"/>
  <c r="AY303" i="1"/>
  <c r="AZ303" i="1"/>
  <c r="BA303" i="1"/>
  <c r="BB303" i="1"/>
  <c r="BC303" i="1"/>
  <c r="BD303" i="1"/>
  <c r="BE303" i="1"/>
  <c r="BF303" i="1"/>
  <c r="BG303" i="1"/>
  <c r="BH303" i="1"/>
  <c r="BI303" i="1"/>
  <c r="BJ303" i="1"/>
  <c r="BK303" i="1"/>
  <c r="BL303" i="1"/>
  <c r="BM303" i="1"/>
  <c r="BN303" i="1"/>
  <c r="BO303" i="1"/>
  <c r="BP303" i="1"/>
  <c r="BQ303" i="1"/>
  <c r="BR303" i="1"/>
  <c r="BS303" i="1"/>
  <c r="BT303" i="1"/>
  <c r="BU303" i="1"/>
  <c r="BV303" i="1"/>
  <c r="BW303" i="1"/>
  <c r="BX303" i="1"/>
  <c r="BY303" i="1"/>
  <c r="BZ303" i="1"/>
  <c r="CA303" i="1"/>
  <c r="CB303" i="1"/>
  <c r="CC303" i="1"/>
  <c r="CD303" i="1"/>
  <c r="CE303" i="1"/>
  <c r="CF303" i="1"/>
  <c r="CG303" i="1"/>
  <c r="CH303" i="1"/>
  <c r="CI303" i="1"/>
  <c r="CJ303" i="1"/>
  <c r="CK303" i="1"/>
  <c r="CL303" i="1"/>
  <c r="CM303" i="1"/>
  <c r="CN303" i="1"/>
  <c r="CO303" i="1"/>
  <c r="CP303" i="1"/>
  <c r="CQ303" i="1"/>
  <c r="CR303" i="1"/>
  <c r="CS303" i="1"/>
  <c r="CT303" i="1"/>
  <c r="CU303" i="1"/>
  <c r="CV303" i="1"/>
  <c r="CW303" i="1"/>
  <c r="CX303" i="1"/>
  <c r="CY303" i="1"/>
  <c r="CZ303" i="1"/>
  <c r="DA303" i="1"/>
  <c r="DB303" i="1"/>
  <c r="DC303" i="1"/>
  <c r="DD303" i="1"/>
  <c r="DE303" i="1"/>
  <c r="DF303" i="1"/>
  <c r="DG303" i="1"/>
  <c r="DH303" i="1"/>
  <c r="DI303" i="1"/>
  <c r="DJ303" i="1"/>
  <c r="DK303" i="1"/>
  <c r="DL303" i="1"/>
  <c r="DM303" i="1"/>
  <c r="DN303" i="1"/>
  <c r="DO303" i="1"/>
  <c r="DP303" i="1"/>
  <c r="DQ303" i="1"/>
  <c r="DR303" i="1"/>
  <c r="DS303" i="1"/>
  <c r="DT303" i="1"/>
  <c r="DU303" i="1"/>
  <c r="DV303" i="1"/>
  <c r="DW303" i="1"/>
  <c r="DX303" i="1"/>
  <c r="DY303" i="1"/>
  <c r="DZ303" i="1"/>
  <c r="EA303" i="1"/>
  <c r="EB303" i="1"/>
  <c r="EC303" i="1"/>
  <c r="ED303" i="1"/>
  <c r="EE303" i="1"/>
  <c r="EF303" i="1"/>
  <c r="EG303" i="1"/>
  <c r="EH303" i="1"/>
  <c r="EI303" i="1"/>
  <c r="EJ303" i="1"/>
  <c r="EK303" i="1"/>
  <c r="EL303" i="1"/>
  <c r="EM303" i="1"/>
  <c r="EN303" i="1"/>
  <c r="EO303" i="1"/>
  <c r="EP303" i="1"/>
  <c r="EQ303" i="1"/>
  <c r="ER303" i="1"/>
  <c r="ES303" i="1"/>
  <c r="ET303" i="1"/>
  <c r="EU303" i="1"/>
  <c r="EV303" i="1"/>
  <c r="EW303" i="1"/>
  <c r="EX303" i="1"/>
  <c r="EY303" i="1"/>
  <c r="EZ303" i="1"/>
  <c r="FA303" i="1"/>
  <c r="FB303" i="1"/>
  <c r="FC303" i="1"/>
  <c r="FD303" i="1"/>
  <c r="FE303" i="1"/>
  <c r="FF303" i="1"/>
  <c r="FG303" i="1"/>
  <c r="FH303" i="1"/>
  <c r="FI303" i="1"/>
  <c r="FJ303" i="1"/>
  <c r="FK303" i="1"/>
  <c r="FL303" i="1"/>
  <c r="FM303" i="1"/>
  <c r="FN303" i="1"/>
  <c r="FO303" i="1"/>
  <c r="FP303" i="1"/>
  <c r="FQ303" i="1"/>
  <c r="FR303" i="1"/>
  <c r="FS303" i="1"/>
  <c r="FT303" i="1"/>
  <c r="FU303" i="1"/>
  <c r="FV303" i="1"/>
  <c r="FW303" i="1"/>
  <c r="FX303" i="1"/>
  <c r="FY303" i="1"/>
  <c r="FZ303" i="1"/>
  <c r="GA303" i="1"/>
  <c r="GB303" i="1"/>
  <c r="GC303" i="1"/>
  <c r="GD303" i="1"/>
  <c r="GE303" i="1"/>
  <c r="GF303" i="1"/>
  <c r="GG303" i="1"/>
  <c r="GH303" i="1"/>
  <c r="GI303" i="1"/>
  <c r="GJ303" i="1"/>
  <c r="GK303" i="1"/>
  <c r="GL303" i="1"/>
  <c r="GM303" i="1"/>
  <c r="GN303" i="1"/>
  <c r="GO303" i="1"/>
  <c r="GP303" i="1"/>
  <c r="GQ303" i="1"/>
  <c r="GR303" i="1"/>
  <c r="GS303" i="1"/>
  <c r="GT303" i="1"/>
  <c r="AG304" i="1"/>
  <c r="AH304" i="1"/>
  <c r="AI304" i="1"/>
  <c r="AJ304" i="1"/>
  <c r="AK304" i="1"/>
  <c r="AL304" i="1"/>
  <c r="AM304" i="1"/>
  <c r="AN304" i="1"/>
  <c r="AO304" i="1"/>
  <c r="AP304" i="1"/>
  <c r="AQ304" i="1"/>
  <c r="AR304" i="1"/>
  <c r="AS304" i="1"/>
  <c r="AT304" i="1"/>
  <c r="AU304" i="1"/>
  <c r="AV304" i="1"/>
  <c r="AW304" i="1"/>
  <c r="AX304" i="1"/>
  <c r="AY304" i="1"/>
  <c r="AZ304" i="1"/>
  <c r="BA304" i="1"/>
  <c r="BB304" i="1"/>
  <c r="BC304" i="1"/>
  <c r="BD304" i="1"/>
  <c r="BE304" i="1"/>
  <c r="BF304" i="1"/>
  <c r="BG304" i="1"/>
  <c r="BH304" i="1"/>
  <c r="BI304" i="1"/>
  <c r="BJ304" i="1"/>
  <c r="BK304" i="1"/>
  <c r="BL304" i="1"/>
  <c r="BM304" i="1"/>
  <c r="BN304" i="1"/>
  <c r="BO304" i="1"/>
  <c r="BP304" i="1"/>
  <c r="BQ304" i="1"/>
  <c r="BR304" i="1"/>
  <c r="BS304" i="1"/>
  <c r="BT304" i="1"/>
  <c r="BU304" i="1"/>
  <c r="BV304" i="1"/>
  <c r="BW304" i="1"/>
  <c r="BX304" i="1"/>
  <c r="BY304" i="1"/>
  <c r="BZ304" i="1"/>
  <c r="CA304" i="1"/>
  <c r="CB304" i="1"/>
  <c r="CC304" i="1"/>
  <c r="CD304" i="1"/>
  <c r="CE304" i="1"/>
  <c r="CF304" i="1"/>
  <c r="CG304" i="1"/>
  <c r="CH304" i="1"/>
  <c r="CI304" i="1"/>
  <c r="CJ304" i="1"/>
  <c r="CK304" i="1"/>
  <c r="CL304" i="1"/>
  <c r="CM304" i="1"/>
  <c r="CN304" i="1"/>
  <c r="CO304" i="1"/>
  <c r="CP304" i="1"/>
  <c r="CQ304" i="1"/>
  <c r="CR304" i="1"/>
  <c r="CS304" i="1"/>
  <c r="CT304" i="1"/>
  <c r="CU304" i="1"/>
  <c r="CV304" i="1"/>
  <c r="CW304" i="1"/>
  <c r="CX304" i="1"/>
  <c r="CY304" i="1"/>
  <c r="CZ304" i="1"/>
  <c r="DA304" i="1"/>
  <c r="DB304" i="1"/>
  <c r="DC304" i="1"/>
  <c r="DD304" i="1"/>
  <c r="DE304" i="1"/>
  <c r="DF304" i="1"/>
  <c r="DG304" i="1"/>
  <c r="DH304" i="1"/>
  <c r="DI304" i="1"/>
  <c r="DJ304" i="1"/>
  <c r="DK304" i="1"/>
  <c r="DL304" i="1"/>
  <c r="DM304" i="1"/>
  <c r="DN304" i="1"/>
  <c r="DO304" i="1"/>
  <c r="DP304" i="1"/>
  <c r="DQ304" i="1"/>
  <c r="DR304" i="1"/>
  <c r="DS304" i="1"/>
  <c r="DT304" i="1"/>
  <c r="DU304" i="1"/>
  <c r="DV304" i="1"/>
  <c r="DW304" i="1"/>
  <c r="DX304" i="1"/>
  <c r="DY304" i="1"/>
  <c r="DZ304" i="1"/>
  <c r="EA304" i="1"/>
  <c r="EB304" i="1"/>
  <c r="EC304" i="1"/>
  <c r="ED304" i="1"/>
  <c r="EE304" i="1"/>
  <c r="EF304" i="1"/>
  <c r="EG304" i="1"/>
  <c r="EH304" i="1"/>
  <c r="EI304" i="1"/>
  <c r="EJ304" i="1"/>
  <c r="EK304" i="1"/>
  <c r="EL304" i="1"/>
  <c r="EM304" i="1"/>
  <c r="EN304" i="1"/>
  <c r="EO304" i="1"/>
  <c r="EP304" i="1"/>
  <c r="EQ304" i="1"/>
  <c r="ER304" i="1"/>
  <c r="ES304" i="1"/>
  <c r="ET304" i="1"/>
  <c r="EU304" i="1"/>
  <c r="EV304" i="1"/>
  <c r="EW304" i="1"/>
  <c r="EX304" i="1"/>
  <c r="EY304" i="1"/>
  <c r="EZ304" i="1"/>
  <c r="FA304" i="1"/>
  <c r="FB304" i="1"/>
  <c r="FC304" i="1"/>
  <c r="FD304" i="1"/>
  <c r="FE304" i="1"/>
  <c r="FF304" i="1"/>
  <c r="FG304" i="1"/>
  <c r="FH304" i="1"/>
  <c r="FI304" i="1"/>
  <c r="FJ304" i="1"/>
  <c r="FK304" i="1"/>
  <c r="FL304" i="1"/>
  <c r="FM304" i="1"/>
  <c r="FN304" i="1"/>
  <c r="FO304" i="1"/>
  <c r="FP304" i="1"/>
  <c r="FQ304" i="1"/>
  <c r="FR304" i="1"/>
  <c r="FS304" i="1"/>
  <c r="FT304" i="1"/>
  <c r="FU304" i="1"/>
  <c r="FV304" i="1"/>
  <c r="FW304" i="1"/>
  <c r="FX304" i="1"/>
  <c r="FY304" i="1"/>
  <c r="FZ304" i="1"/>
  <c r="GA304" i="1"/>
  <c r="GB304" i="1"/>
  <c r="GC304" i="1"/>
  <c r="GD304" i="1"/>
  <c r="GE304" i="1"/>
  <c r="GF304" i="1"/>
  <c r="GG304" i="1"/>
  <c r="GH304" i="1"/>
  <c r="GI304" i="1"/>
  <c r="GJ304" i="1"/>
  <c r="GK304" i="1"/>
  <c r="GL304" i="1"/>
  <c r="GM304" i="1"/>
  <c r="GN304" i="1"/>
  <c r="GO304" i="1"/>
  <c r="GP304" i="1"/>
  <c r="GQ304" i="1"/>
  <c r="GR304" i="1"/>
  <c r="GS304" i="1"/>
  <c r="GT304" i="1"/>
  <c r="AG305" i="1"/>
  <c r="AH305" i="1"/>
  <c r="AI305" i="1"/>
  <c r="AJ305" i="1"/>
  <c r="AK305" i="1"/>
  <c r="AL305" i="1"/>
  <c r="AM305" i="1"/>
  <c r="AN305" i="1"/>
  <c r="AO305" i="1"/>
  <c r="AP305" i="1"/>
  <c r="AQ305" i="1"/>
  <c r="AR305" i="1"/>
  <c r="AS305" i="1"/>
  <c r="AT305" i="1"/>
  <c r="AU305" i="1"/>
  <c r="AV305" i="1"/>
  <c r="AW305" i="1"/>
  <c r="AX305" i="1"/>
  <c r="AY305" i="1"/>
  <c r="AZ305" i="1"/>
  <c r="BA305" i="1"/>
  <c r="BB305" i="1"/>
  <c r="BC305" i="1"/>
  <c r="BD305" i="1"/>
  <c r="BE305" i="1"/>
  <c r="BF305" i="1"/>
  <c r="BG305" i="1"/>
  <c r="BH305" i="1"/>
  <c r="BI305" i="1"/>
  <c r="BJ305" i="1"/>
  <c r="BK305" i="1"/>
  <c r="BL305" i="1"/>
  <c r="BM305" i="1"/>
  <c r="BN305" i="1"/>
  <c r="BO305" i="1"/>
  <c r="BP305" i="1"/>
  <c r="BQ305" i="1"/>
  <c r="BR305" i="1"/>
  <c r="BS305" i="1"/>
  <c r="BT305" i="1"/>
  <c r="BU305" i="1"/>
  <c r="BV305" i="1"/>
  <c r="BW305" i="1"/>
  <c r="BX305" i="1"/>
  <c r="BY305" i="1"/>
  <c r="BZ305" i="1"/>
  <c r="CA305" i="1"/>
  <c r="CB305" i="1"/>
  <c r="CC305" i="1"/>
  <c r="CD305" i="1"/>
  <c r="CE305" i="1"/>
  <c r="CF305" i="1"/>
  <c r="CG305" i="1"/>
  <c r="CH305" i="1"/>
  <c r="CI305" i="1"/>
  <c r="CJ305" i="1"/>
  <c r="CK305" i="1"/>
  <c r="CL305" i="1"/>
  <c r="CM305" i="1"/>
  <c r="CN305" i="1"/>
  <c r="CO305" i="1"/>
  <c r="CP305" i="1"/>
  <c r="CQ305" i="1"/>
  <c r="CR305" i="1"/>
  <c r="CS305" i="1"/>
  <c r="CT305" i="1"/>
  <c r="CU305" i="1"/>
  <c r="CV305" i="1"/>
  <c r="CW305" i="1"/>
  <c r="CX305" i="1"/>
  <c r="CY305" i="1"/>
  <c r="CZ305" i="1"/>
  <c r="DA305" i="1"/>
  <c r="DB305" i="1"/>
  <c r="DC305" i="1"/>
  <c r="DD305" i="1"/>
  <c r="DE305" i="1"/>
  <c r="DF305" i="1"/>
  <c r="DG305" i="1"/>
  <c r="DH305" i="1"/>
  <c r="DI305" i="1"/>
  <c r="DJ305" i="1"/>
  <c r="DK305" i="1"/>
  <c r="DL305" i="1"/>
  <c r="DM305" i="1"/>
  <c r="DN305" i="1"/>
  <c r="DO305" i="1"/>
  <c r="DP305" i="1"/>
  <c r="DQ305" i="1"/>
  <c r="DR305" i="1"/>
  <c r="DS305" i="1"/>
  <c r="DT305" i="1"/>
  <c r="DU305" i="1"/>
  <c r="DV305" i="1"/>
  <c r="DW305" i="1"/>
  <c r="DX305" i="1"/>
  <c r="DY305" i="1"/>
  <c r="DZ305" i="1"/>
  <c r="EA305" i="1"/>
  <c r="EB305" i="1"/>
  <c r="EC305" i="1"/>
  <c r="ED305" i="1"/>
  <c r="EE305" i="1"/>
  <c r="EF305" i="1"/>
  <c r="EG305" i="1"/>
  <c r="EH305" i="1"/>
  <c r="EI305" i="1"/>
  <c r="EJ305" i="1"/>
  <c r="EK305" i="1"/>
  <c r="EL305" i="1"/>
  <c r="EM305" i="1"/>
  <c r="EN305" i="1"/>
  <c r="EO305" i="1"/>
  <c r="EP305" i="1"/>
  <c r="EQ305" i="1"/>
  <c r="ER305" i="1"/>
  <c r="ES305" i="1"/>
  <c r="ET305" i="1"/>
  <c r="EU305" i="1"/>
  <c r="EV305" i="1"/>
  <c r="EW305" i="1"/>
  <c r="EX305" i="1"/>
  <c r="EY305" i="1"/>
  <c r="EZ305" i="1"/>
  <c r="FA305" i="1"/>
  <c r="FB305" i="1"/>
  <c r="FC305" i="1"/>
  <c r="FD305" i="1"/>
  <c r="FE305" i="1"/>
  <c r="FF305" i="1"/>
  <c r="FG305" i="1"/>
  <c r="FH305" i="1"/>
  <c r="FI305" i="1"/>
  <c r="FJ305" i="1"/>
  <c r="FK305" i="1"/>
  <c r="FL305" i="1"/>
  <c r="FM305" i="1"/>
  <c r="FN305" i="1"/>
  <c r="FO305" i="1"/>
  <c r="FP305" i="1"/>
  <c r="FQ305" i="1"/>
  <c r="FR305" i="1"/>
  <c r="FS305" i="1"/>
  <c r="FT305" i="1"/>
  <c r="FU305" i="1"/>
  <c r="FV305" i="1"/>
  <c r="FW305" i="1"/>
  <c r="FX305" i="1"/>
  <c r="FY305" i="1"/>
  <c r="FZ305" i="1"/>
  <c r="GA305" i="1"/>
  <c r="GB305" i="1"/>
  <c r="GC305" i="1"/>
  <c r="GD305" i="1"/>
  <c r="GE305" i="1"/>
  <c r="GF305" i="1"/>
  <c r="GG305" i="1"/>
  <c r="GH305" i="1"/>
  <c r="GI305" i="1"/>
  <c r="GJ305" i="1"/>
  <c r="GK305" i="1"/>
  <c r="GL305" i="1"/>
  <c r="GM305" i="1"/>
  <c r="GN305" i="1"/>
  <c r="GO305" i="1"/>
  <c r="GP305" i="1"/>
  <c r="GQ305" i="1"/>
  <c r="GR305" i="1"/>
  <c r="GS305" i="1"/>
  <c r="GT305" i="1"/>
  <c r="AG306" i="1"/>
  <c r="AH306" i="1"/>
  <c r="AI306" i="1"/>
  <c r="AJ306" i="1"/>
  <c r="AK306" i="1"/>
  <c r="AL306" i="1"/>
  <c r="AM306" i="1"/>
  <c r="AN306" i="1"/>
  <c r="AO306" i="1"/>
  <c r="AP306" i="1"/>
  <c r="AQ306" i="1"/>
  <c r="AR306" i="1"/>
  <c r="AS306" i="1"/>
  <c r="AT306" i="1"/>
  <c r="AU306" i="1"/>
  <c r="AV306" i="1"/>
  <c r="AW306" i="1"/>
  <c r="AX306" i="1"/>
  <c r="AY306" i="1"/>
  <c r="AZ306" i="1"/>
  <c r="BA306" i="1"/>
  <c r="BB306" i="1"/>
  <c r="BC306" i="1"/>
  <c r="BD306" i="1"/>
  <c r="BE306" i="1"/>
  <c r="BF306" i="1"/>
  <c r="BG306" i="1"/>
  <c r="BH306" i="1"/>
  <c r="BI306" i="1"/>
  <c r="BJ306" i="1"/>
  <c r="BK306" i="1"/>
  <c r="BL306" i="1"/>
  <c r="BM306" i="1"/>
  <c r="BN306" i="1"/>
  <c r="BO306" i="1"/>
  <c r="BP306" i="1"/>
  <c r="BQ306" i="1"/>
  <c r="BR306" i="1"/>
  <c r="BS306" i="1"/>
  <c r="BT306" i="1"/>
  <c r="BU306" i="1"/>
  <c r="BV306" i="1"/>
  <c r="BW306" i="1"/>
  <c r="BX306" i="1"/>
  <c r="BY306" i="1"/>
  <c r="BZ306" i="1"/>
  <c r="CA306" i="1"/>
  <c r="CB306" i="1"/>
  <c r="CC306" i="1"/>
  <c r="CD306" i="1"/>
  <c r="CE306" i="1"/>
  <c r="CF306" i="1"/>
  <c r="CG306" i="1"/>
  <c r="CH306" i="1"/>
  <c r="CI306" i="1"/>
  <c r="CJ306" i="1"/>
  <c r="CK306" i="1"/>
  <c r="CL306" i="1"/>
  <c r="CM306" i="1"/>
  <c r="CN306" i="1"/>
  <c r="CO306" i="1"/>
  <c r="CP306" i="1"/>
  <c r="CQ306" i="1"/>
  <c r="CR306" i="1"/>
  <c r="CS306" i="1"/>
  <c r="CT306" i="1"/>
  <c r="CU306" i="1"/>
  <c r="CV306" i="1"/>
  <c r="CW306" i="1"/>
  <c r="CX306" i="1"/>
  <c r="CY306" i="1"/>
  <c r="CZ306" i="1"/>
  <c r="DA306" i="1"/>
  <c r="DB306" i="1"/>
  <c r="DC306" i="1"/>
  <c r="DD306" i="1"/>
  <c r="DE306" i="1"/>
  <c r="DF306" i="1"/>
  <c r="DG306" i="1"/>
  <c r="DH306" i="1"/>
  <c r="DI306" i="1"/>
  <c r="DJ306" i="1"/>
  <c r="DK306" i="1"/>
  <c r="DL306" i="1"/>
  <c r="DM306" i="1"/>
  <c r="DN306" i="1"/>
  <c r="DO306" i="1"/>
  <c r="DP306" i="1"/>
  <c r="DQ306" i="1"/>
  <c r="DR306" i="1"/>
  <c r="DS306" i="1"/>
  <c r="DT306" i="1"/>
  <c r="DU306" i="1"/>
  <c r="DV306" i="1"/>
  <c r="DW306" i="1"/>
  <c r="DX306" i="1"/>
  <c r="DY306" i="1"/>
  <c r="DZ306" i="1"/>
  <c r="EA306" i="1"/>
  <c r="EB306" i="1"/>
  <c r="EC306" i="1"/>
  <c r="ED306" i="1"/>
  <c r="EE306" i="1"/>
  <c r="EF306" i="1"/>
  <c r="EG306" i="1"/>
  <c r="EH306" i="1"/>
  <c r="EI306" i="1"/>
  <c r="EJ306" i="1"/>
  <c r="EK306" i="1"/>
  <c r="EL306" i="1"/>
  <c r="EM306" i="1"/>
  <c r="EN306" i="1"/>
  <c r="EO306" i="1"/>
  <c r="EP306" i="1"/>
  <c r="EQ306" i="1"/>
  <c r="ER306" i="1"/>
  <c r="ES306" i="1"/>
  <c r="ET306" i="1"/>
  <c r="EU306" i="1"/>
  <c r="EV306" i="1"/>
  <c r="EW306" i="1"/>
  <c r="EX306" i="1"/>
  <c r="EY306" i="1"/>
  <c r="EZ306" i="1"/>
  <c r="FA306" i="1"/>
  <c r="FB306" i="1"/>
  <c r="FC306" i="1"/>
  <c r="FD306" i="1"/>
  <c r="FE306" i="1"/>
  <c r="FF306" i="1"/>
  <c r="FG306" i="1"/>
  <c r="FH306" i="1"/>
  <c r="FI306" i="1"/>
  <c r="FJ306" i="1"/>
  <c r="FK306" i="1"/>
  <c r="FL306" i="1"/>
  <c r="FM306" i="1"/>
  <c r="FN306" i="1"/>
  <c r="FO306" i="1"/>
  <c r="FP306" i="1"/>
  <c r="FQ306" i="1"/>
  <c r="FR306" i="1"/>
  <c r="FS306" i="1"/>
  <c r="FT306" i="1"/>
  <c r="FU306" i="1"/>
  <c r="FV306" i="1"/>
  <c r="FW306" i="1"/>
  <c r="FX306" i="1"/>
  <c r="FY306" i="1"/>
  <c r="FZ306" i="1"/>
  <c r="GA306" i="1"/>
  <c r="GB306" i="1"/>
  <c r="GC306" i="1"/>
  <c r="GD306" i="1"/>
  <c r="GE306" i="1"/>
  <c r="GF306" i="1"/>
  <c r="GG306" i="1"/>
  <c r="GH306" i="1"/>
  <c r="GI306" i="1"/>
  <c r="GJ306" i="1"/>
  <c r="GK306" i="1"/>
  <c r="GL306" i="1"/>
  <c r="GM306" i="1"/>
  <c r="GN306" i="1"/>
  <c r="GO306" i="1"/>
  <c r="GP306" i="1"/>
  <c r="GQ306" i="1"/>
  <c r="GR306" i="1"/>
  <c r="GS306" i="1"/>
  <c r="GT306" i="1"/>
  <c r="AG307" i="1"/>
  <c r="AH307" i="1"/>
  <c r="AI307" i="1"/>
  <c r="AJ307" i="1"/>
  <c r="AK307" i="1"/>
  <c r="AL307" i="1"/>
  <c r="AM307" i="1"/>
  <c r="AN307" i="1"/>
  <c r="AO307" i="1"/>
  <c r="AP307" i="1"/>
  <c r="AQ307" i="1"/>
  <c r="AR307" i="1"/>
  <c r="AS307" i="1"/>
  <c r="AT307" i="1"/>
  <c r="AU307" i="1"/>
  <c r="AV307" i="1"/>
  <c r="AW307" i="1"/>
  <c r="AX307" i="1"/>
  <c r="AY307" i="1"/>
  <c r="AZ307" i="1"/>
  <c r="BA307" i="1"/>
  <c r="BB307" i="1"/>
  <c r="BC307" i="1"/>
  <c r="BD307" i="1"/>
  <c r="BE307" i="1"/>
  <c r="BF307" i="1"/>
  <c r="BG307" i="1"/>
  <c r="BH307" i="1"/>
  <c r="BI307" i="1"/>
  <c r="BJ307" i="1"/>
  <c r="BK307" i="1"/>
  <c r="BL307" i="1"/>
  <c r="BM307" i="1"/>
  <c r="BN307" i="1"/>
  <c r="BO307" i="1"/>
  <c r="BP307" i="1"/>
  <c r="BQ307" i="1"/>
  <c r="BR307" i="1"/>
  <c r="BS307" i="1"/>
  <c r="BT307" i="1"/>
  <c r="BU307" i="1"/>
  <c r="BV307" i="1"/>
  <c r="BW307" i="1"/>
  <c r="BX307" i="1"/>
  <c r="BY307" i="1"/>
  <c r="BZ307" i="1"/>
  <c r="CA307" i="1"/>
  <c r="CB307" i="1"/>
  <c r="CC307" i="1"/>
  <c r="CD307" i="1"/>
  <c r="CE307" i="1"/>
  <c r="CF307" i="1"/>
  <c r="CG307" i="1"/>
  <c r="CH307" i="1"/>
  <c r="CI307" i="1"/>
  <c r="CJ307" i="1"/>
  <c r="CK307" i="1"/>
  <c r="CL307" i="1"/>
  <c r="CM307" i="1"/>
  <c r="CN307" i="1"/>
  <c r="CO307" i="1"/>
  <c r="CP307" i="1"/>
  <c r="CQ307" i="1"/>
  <c r="CR307" i="1"/>
  <c r="CS307" i="1"/>
  <c r="CT307" i="1"/>
  <c r="CU307" i="1"/>
  <c r="CV307" i="1"/>
  <c r="CW307" i="1"/>
  <c r="CX307" i="1"/>
  <c r="CY307" i="1"/>
  <c r="CZ307" i="1"/>
  <c r="DA307" i="1"/>
  <c r="DB307" i="1"/>
  <c r="DC307" i="1"/>
  <c r="DD307" i="1"/>
  <c r="DE307" i="1"/>
  <c r="DF307" i="1"/>
  <c r="DG307" i="1"/>
  <c r="DH307" i="1"/>
  <c r="DI307" i="1"/>
  <c r="DJ307" i="1"/>
  <c r="DK307" i="1"/>
  <c r="DL307" i="1"/>
  <c r="DM307" i="1"/>
  <c r="DN307" i="1"/>
  <c r="DO307" i="1"/>
  <c r="DP307" i="1"/>
  <c r="DQ307" i="1"/>
  <c r="DR307" i="1"/>
  <c r="DS307" i="1"/>
  <c r="DT307" i="1"/>
  <c r="DU307" i="1"/>
  <c r="DV307" i="1"/>
  <c r="DW307" i="1"/>
  <c r="DX307" i="1"/>
  <c r="DY307" i="1"/>
  <c r="DZ307" i="1"/>
  <c r="EA307" i="1"/>
  <c r="EB307" i="1"/>
  <c r="EC307" i="1"/>
  <c r="ED307" i="1"/>
  <c r="EE307" i="1"/>
  <c r="EF307" i="1"/>
  <c r="EG307" i="1"/>
  <c r="EH307" i="1"/>
  <c r="EI307" i="1"/>
  <c r="EJ307" i="1"/>
  <c r="EK307" i="1"/>
  <c r="EL307" i="1"/>
  <c r="EM307" i="1"/>
  <c r="EN307" i="1"/>
  <c r="EO307" i="1"/>
  <c r="EP307" i="1"/>
  <c r="EQ307" i="1"/>
  <c r="ER307" i="1"/>
  <c r="ES307" i="1"/>
  <c r="ET307" i="1"/>
  <c r="EU307" i="1"/>
  <c r="EV307" i="1"/>
  <c r="EW307" i="1"/>
  <c r="EX307" i="1"/>
  <c r="EY307" i="1"/>
  <c r="EZ307" i="1"/>
  <c r="FA307" i="1"/>
  <c r="FB307" i="1"/>
  <c r="FC307" i="1"/>
  <c r="FD307" i="1"/>
  <c r="FE307" i="1"/>
  <c r="FF307" i="1"/>
  <c r="FG307" i="1"/>
  <c r="FH307" i="1"/>
  <c r="FI307" i="1"/>
  <c r="FJ307" i="1"/>
  <c r="FK307" i="1"/>
  <c r="FL307" i="1"/>
  <c r="FM307" i="1"/>
  <c r="FN307" i="1"/>
  <c r="FO307" i="1"/>
  <c r="FP307" i="1"/>
  <c r="FQ307" i="1"/>
  <c r="FR307" i="1"/>
  <c r="FS307" i="1"/>
  <c r="FT307" i="1"/>
  <c r="FU307" i="1"/>
  <c r="FV307" i="1"/>
  <c r="FW307" i="1"/>
  <c r="FX307" i="1"/>
  <c r="FY307" i="1"/>
  <c r="FZ307" i="1"/>
  <c r="GA307" i="1"/>
  <c r="GB307" i="1"/>
  <c r="GC307" i="1"/>
  <c r="GD307" i="1"/>
  <c r="GE307" i="1"/>
  <c r="GF307" i="1"/>
  <c r="GG307" i="1"/>
  <c r="GH307" i="1"/>
  <c r="GI307" i="1"/>
  <c r="GJ307" i="1"/>
  <c r="GK307" i="1"/>
  <c r="GL307" i="1"/>
  <c r="GM307" i="1"/>
  <c r="GN307" i="1"/>
  <c r="GO307" i="1"/>
  <c r="GP307" i="1"/>
  <c r="GQ307" i="1"/>
  <c r="GR307" i="1"/>
  <c r="GS307" i="1"/>
  <c r="GT307" i="1"/>
  <c r="AG308" i="1"/>
  <c r="AH308" i="1"/>
  <c r="AI308" i="1"/>
  <c r="AJ308" i="1"/>
  <c r="AK308" i="1"/>
  <c r="AL308" i="1"/>
  <c r="AM308" i="1"/>
  <c r="AN308" i="1"/>
  <c r="AO308" i="1"/>
  <c r="AP308" i="1"/>
  <c r="AQ308" i="1"/>
  <c r="AR308" i="1"/>
  <c r="AS308" i="1"/>
  <c r="AT308" i="1"/>
  <c r="AU308" i="1"/>
  <c r="AV308" i="1"/>
  <c r="AW308" i="1"/>
  <c r="AX308" i="1"/>
  <c r="AY308" i="1"/>
  <c r="AZ308" i="1"/>
  <c r="BA308" i="1"/>
  <c r="BB308" i="1"/>
  <c r="BC308" i="1"/>
  <c r="BD308" i="1"/>
  <c r="BE308" i="1"/>
  <c r="BF308" i="1"/>
  <c r="BG308" i="1"/>
  <c r="BH308" i="1"/>
  <c r="BI308" i="1"/>
  <c r="BJ308" i="1"/>
  <c r="BK308" i="1"/>
  <c r="BL308" i="1"/>
  <c r="BM308" i="1"/>
  <c r="BN308" i="1"/>
  <c r="BO308" i="1"/>
  <c r="BP308" i="1"/>
  <c r="BQ308" i="1"/>
  <c r="BR308" i="1"/>
  <c r="BS308" i="1"/>
  <c r="BT308" i="1"/>
  <c r="BU308" i="1"/>
  <c r="BV308" i="1"/>
  <c r="BW308" i="1"/>
  <c r="BX308" i="1"/>
  <c r="BY308" i="1"/>
  <c r="BZ308" i="1"/>
  <c r="CA308" i="1"/>
  <c r="CB308" i="1"/>
  <c r="CC308" i="1"/>
  <c r="CD308" i="1"/>
  <c r="CE308" i="1"/>
  <c r="CF308" i="1"/>
  <c r="CG308" i="1"/>
  <c r="CH308" i="1"/>
  <c r="CI308" i="1"/>
  <c r="CJ308" i="1"/>
  <c r="CK308" i="1"/>
  <c r="CL308" i="1"/>
  <c r="CM308" i="1"/>
  <c r="CN308" i="1"/>
  <c r="CO308" i="1"/>
  <c r="CP308" i="1"/>
  <c r="CQ308" i="1"/>
  <c r="CR308" i="1"/>
  <c r="CS308" i="1"/>
  <c r="CT308" i="1"/>
  <c r="CU308" i="1"/>
  <c r="CV308" i="1"/>
  <c r="CW308" i="1"/>
  <c r="CX308" i="1"/>
  <c r="CY308" i="1"/>
  <c r="CZ308" i="1"/>
  <c r="DA308" i="1"/>
  <c r="DB308" i="1"/>
  <c r="DC308" i="1"/>
  <c r="DD308" i="1"/>
  <c r="DE308" i="1"/>
  <c r="DF308" i="1"/>
  <c r="DG308" i="1"/>
  <c r="DH308" i="1"/>
  <c r="DI308" i="1"/>
  <c r="DJ308" i="1"/>
  <c r="DK308" i="1"/>
  <c r="DL308" i="1"/>
  <c r="DM308" i="1"/>
  <c r="DN308" i="1"/>
  <c r="DO308" i="1"/>
  <c r="DP308" i="1"/>
  <c r="DQ308" i="1"/>
  <c r="DR308" i="1"/>
  <c r="DS308" i="1"/>
  <c r="DT308" i="1"/>
  <c r="DU308" i="1"/>
  <c r="DV308" i="1"/>
  <c r="DW308" i="1"/>
  <c r="DX308" i="1"/>
  <c r="DY308" i="1"/>
  <c r="DZ308" i="1"/>
  <c r="EA308" i="1"/>
  <c r="EB308" i="1"/>
  <c r="EC308" i="1"/>
  <c r="ED308" i="1"/>
  <c r="EE308" i="1"/>
  <c r="EF308" i="1"/>
  <c r="EG308" i="1"/>
  <c r="EH308" i="1"/>
  <c r="EI308" i="1"/>
  <c r="EJ308" i="1"/>
  <c r="EK308" i="1"/>
  <c r="EL308" i="1"/>
  <c r="EM308" i="1"/>
  <c r="EN308" i="1"/>
  <c r="EO308" i="1"/>
  <c r="EP308" i="1"/>
  <c r="EQ308" i="1"/>
  <c r="ER308" i="1"/>
  <c r="ES308" i="1"/>
  <c r="ET308" i="1"/>
  <c r="EU308" i="1"/>
  <c r="EV308" i="1"/>
  <c r="EW308" i="1"/>
  <c r="EX308" i="1"/>
  <c r="EY308" i="1"/>
  <c r="EZ308" i="1"/>
  <c r="FA308" i="1"/>
  <c r="FB308" i="1"/>
  <c r="FC308" i="1"/>
  <c r="FD308" i="1"/>
  <c r="FE308" i="1"/>
  <c r="FF308" i="1"/>
  <c r="FG308" i="1"/>
  <c r="FH308" i="1"/>
  <c r="FI308" i="1"/>
  <c r="FJ308" i="1"/>
  <c r="FK308" i="1"/>
  <c r="FL308" i="1"/>
  <c r="FM308" i="1"/>
  <c r="FN308" i="1"/>
  <c r="FO308" i="1"/>
  <c r="FP308" i="1"/>
  <c r="FQ308" i="1"/>
  <c r="FR308" i="1"/>
  <c r="FS308" i="1"/>
  <c r="FT308" i="1"/>
  <c r="FU308" i="1"/>
  <c r="FV308" i="1"/>
  <c r="FW308" i="1"/>
  <c r="FX308" i="1"/>
  <c r="FY308" i="1"/>
  <c r="FZ308" i="1"/>
  <c r="GA308" i="1"/>
  <c r="GB308" i="1"/>
  <c r="GC308" i="1"/>
  <c r="GD308" i="1"/>
  <c r="GE308" i="1"/>
  <c r="GF308" i="1"/>
  <c r="GG308" i="1"/>
  <c r="GH308" i="1"/>
  <c r="GI308" i="1"/>
  <c r="GJ308" i="1"/>
  <c r="GK308" i="1"/>
  <c r="GL308" i="1"/>
  <c r="GM308" i="1"/>
  <c r="GN308" i="1"/>
  <c r="GO308" i="1"/>
  <c r="GP308" i="1"/>
  <c r="GQ308" i="1"/>
  <c r="GR308" i="1"/>
  <c r="GS308" i="1"/>
  <c r="GT308" i="1"/>
  <c r="AG309" i="1"/>
  <c r="AH309" i="1"/>
  <c r="AI309" i="1"/>
  <c r="AJ309" i="1"/>
  <c r="AK309" i="1"/>
  <c r="AL309" i="1"/>
  <c r="AM309" i="1"/>
  <c r="AN309" i="1"/>
  <c r="AO309" i="1"/>
  <c r="AP309" i="1"/>
  <c r="AQ309" i="1"/>
  <c r="AR309" i="1"/>
  <c r="AS309" i="1"/>
  <c r="AT309" i="1"/>
  <c r="AU309" i="1"/>
  <c r="AV309" i="1"/>
  <c r="AW309" i="1"/>
  <c r="AX309" i="1"/>
  <c r="AY309" i="1"/>
  <c r="AZ309" i="1"/>
  <c r="BA309" i="1"/>
  <c r="BB309" i="1"/>
  <c r="BC309" i="1"/>
  <c r="BD309" i="1"/>
  <c r="BE309" i="1"/>
  <c r="BF309" i="1"/>
  <c r="BG309" i="1"/>
  <c r="BH309" i="1"/>
  <c r="BI309" i="1"/>
  <c r="BJ309" i="1"/>
  <c r="BK309" i="1"/>
  <c r="BL309" i="1"/>
  <c r="BM309" i="1"/>
  <c r="BN309" i="1"/>
  <c r="BO309" i="1"/>
  <c r="BP309" i="1"/>
  <c r="BQ309" i="1"/>
  <c r="BR309" i="1"/>
  <c r="BS309" i="1"/>
  <c r="BT309" i="1"/>
  <c r="BU309" i="1"/>
  <c r="BV309" i="1"/>
  <c r="BW309" i="1"/>
  <c r="BX309" i="1"/>
  <c r="BY309" i="1"/>
  <c r="BZ309" i="1"/>
  <c r="CA309" i="1"/>
  <c r="CB309" i="1"/>
  <c r="CC309" i="1"/>
  <c r="CD309" i="1"/>
  <c r="CE309" i="1"/>
  <c r="CF309" i="1"/>
  <c r="CG309" i="1"/>
  <c r="CH309" i="1"/>
  <c r="CI309" i="1"/>
  <c r="CJ309" i="1"/>
  <c r="CK309" i="1"/>
  <c r="CL309" i="1"/>
  <c r="CM309" i="1"/>
  <c r="CN309" i="1"/>
  <c r="CO309" i="1"/>
  <c r="CP309" i="1"/>
  <c r="CQ309" i="1"/>
  <c r="CR309" i="1"/>
  <c r="CS309" i="1"/>
  <c r="CT309" i="1"/>
  <c r="CU309" i="1"/>
  <c r="CV309" i="1"/>
  <c r="CW309" i="1"/>
  <c r="CX309" i="1"/>
  <c r="CY309" i="1"/>
  <c r="CZ309" i="1"/>
  <c r="DA309" i="1"/>
  <c r="DB309" i="1"/>
  <c r="DC309" i="1"/>
  <c r="DD309" i="1"/>
  <c r="DE309" i="1"/>
  <c r="DF309" i="1"/>
  <c r="DG309" i="1"/>
  <c r="DH309" i="1"/>
  <c r="DI309" i="1"/>
  <c r="DJ309" i="1"/>
  <c r="DK309" i="1"/>
  <c r="DL309" i="1"/>
  <c r="DM309" i="1"/>
  <c r="DN309" i="1"/>
  <c r="DO309" i="1"/>
  <c r="DP309" i="1"/>
  <c r="DQ309" i="1"/>
  <c r="DR309" i="1"/>
  <c r="DS309" i="1"/>
  <c r="DT309" i="1"/>
  <c r="DU309" i="1"/>
  <c r="DV309" i="1"/>
  <c r="DW309" i="1"/>
  <c r="DX309" i="1"/>
  <c r="DY309" i="1"/>
  <c r="DZ309" i="1"/>
  <c r="EA309" i="1"/>
  <c r="EB309" i="1"/>
  <c r="EC309" i="1"/>
  <c r="ED309" i="1"/>
  <c r="EE309" i="1"/>
  <c r="EF309" i="1"/>
  <c r="EG309" i="1"/>
  <c r="EH309" i="1"/>
  <c r="EI309" i="1"/>
  <c r="EJ309" i="1"/>
  <c r="EK309" i="1"/>
  <c r="EL309" i="1"/>
  <c r="EM309" i="1"/>
  <c r="EN309" i="1"/>
  <c r="EO309" i="1"/>
  <c r="EP309" i="1"/>
  <c r="EQ309" i="1"/>
  <c r="ER309" i="1"/>
  <c r="ES309" i="1"/>
  <c r="ET309" i="1"/>
  <c r="EU309" i="1"/>
  <c r="EV309" i="1"/>
  <c r="EW309" i="1"/>
  <c r="EX309" i="1"/>
  <c r="EY309" i="1"/>
  <c r="EZ309" i="1"/>
  <c r="FA309" i="1"/>
  <c r="FB309" i="1"/>
  <c r="FC309" i="1"/>
  <c r="FD309" i="1"/>
  <c r="FE309" i="1"/>
  <c r="FF309" i="1"/>
  <c r="FG309" i="1"/>
  <c r="FH309" i="1"/>
  <c r="FI309" i="1"/>
  <c r="FJ309" i="1"/>
  <c r="FK309" i="1"/>
  <c r="FL309" i="1"/>
  <c r="FM309" i="1"/>
  <c r="FN309" i="1"/>
  <c r="FO309" i="1"/>
  <c r="FP309" i="1"/>
  <c r="FQ309" i="1"/>
  <c r="FR309" i="1"/>
  <c r="FS309" i="1"/>
  <c r="FT309" i="1"/>
  <c r="FU309" i="1"/>
  <c r="FV309" i="1"/>
  <c r="FW309" i="1"/>
  <c r="FX309" i="1"/>
  <c r="FY309" i="1"/>
  <c r="FZ309" i="1"/>
  <c r="GA309" i="1"/>
  <c r="GB309" i="1"/>
  <c r="GC309" i="1"/>
  <c r="GD309" i="1"/>
  <c r="GE309" i="1"/>
  <c r="GF309" i="1"/>
  <c r="GG309" i="1"/>
  <c r="GH309" i="1"/>
  <c r="GI309" i="1"/>
  <c r="GJ309" i="1"/>
  <c r="GK309" i="1"/>
  <c r="GL309" i="1"/>
  <c r="GM309" i="1"/>
  <c r="GN309" i="1"/>
  <c r="GO309" i="1"/>
  <c r="GP309" i="1"/>
  <c r="GQ309" i="1"/>
  <c r="GR309" i="1"/>
  <c r="GS309" i="1"/>
  <c r="GT309" i="1"/>
  <c r="AG310" i="1"/>
  <c r="AH310" i="1"/>
  <c r="AI310" i="1"/>
  <c r="AJ310" i="1"/>
  <c r="AK310" i="1"/>
  <c r="AL310" i="1"/>
  <c r="AM310" i="1"/>
  <c r="AN310" i="1"/>
  <c r="AO310" i="1"/>
  <c r="AP310" i="1"/>
  <c r="AQ310" i="1"/>
  <c r="AR310" i="1"/>
  <c r="AS310" i="1"/>
  <c r="AT310" i="1"/>
  <c r="AU310" i="1"/>
  <c r="AV310" i="1"/>
  <c r="AW310" i="1"/>
  <c r="AX310" i="1"/>
  <c r="AY310" i="1"/>
  <c r="AZ310" i="1"/>
  <c r="BA310" i="1"/>
  <c r="BB310" i="1"/>
  <c r="BC310" i="1"/>
  <c r="BD310" i="1"/>
  <c r="BE310" i="1"/>
  <c r="BF310" i="1"/>
  <c r="BG310" i="1"/>
  <c r="BH310" i="1"/>
  <c r="BI310" i="1"/>
  <c r="BJ310" i="1"/>
  <c r="BK310" i="1"/>
  <c r="BL310" i="1"/>
  <c r="BM310" i="1"/>
  <c r="BN310" i="1"/>
  <c r="BO310" i="1"/>
  <c r="BP310" i="1"/>
  <c r="BQ310" i="1"/>
  <c r="BR310" i="1"/>
  <c r="BS310" i="1"/>
  <c r="BT310" i="1"/>
  <c r="BU310" i="1"/>
  <c r="BV310" i="1"/>
  <c r="BW310" i="1"/>
  <c r="BX310" i="1"/>
  <c r="BY310" i="1"/>
  <c r="BZ310" i="1"/>
  <c r="CA310" i="1"/>
  <c r="CB310" i="1"/>
  <c r="CC310" i="1"/>
  <c r="CD310" i="1"/>
  <c r="CE310" i="1"/>
  <c r="CF310" i="1"/>
  <c r="CG310" i="1"/>
  <c r="CH310" i="1"/>
  <c r="CI310" i="1"/>
  <c r="CJ310" i="1"/>
  <c r="CK310" i="1"/>
  <c r="CL310" i="1"/>
  <c r="CM310" i="1"/>
  <c r="CN310" i="1"/>
  <c r="CO310" i="1"/>
  <c r="CP310" i="1"/>
  <c r="CQ310" i="1"/>
  <c r="CR310" i="1"/>
  <c r="CS310" i="1"/>
  <c r="CT310" i="1"/>
  <c r="CU310" i="1"/>
  <c r="CV310" i="1"/>
  <c r="CW310" i="1"/>
  <c r="CX310" i="1"/>
  <c r="CY310" i="1"/>
  <c r="CZ310" i="1"/>
  <c r="DA310" i="1"/>
  <c r="DB310" i="1"/>
  <c r="DC310" i="1"/>
  <c r="DD310" i="1"/>
  <c r="DE310" i="1"/>
  <c r="DF310" i="1"/>
  <c r="DG310" i="1"/>
  <c r="DH310" i="1"/>
  <c r="DI310" i="1"/>
  <c r="DJ310" i="1"/>
  <c r="DK310" i="1"/>
  <c r="DL310" i="1"/>
  <c r="DM310" i="1"/>
  <c r="DN310" i="1"/>
  <c r="DO310" i="1"/>
  <c r="DP310" i="1"/>
  <c r="DQ310" i="1"/>
  <c r="DR310" i="1"/>
  <c r="DS310" i="1"/>
  <c r="DT310" i="1"/>
  <c r="DU310" i="1"/>
  <c r="DV310" i="1"/>
  <c r="DW310" i="1"/>
  <c r="DX310" i="1"/>
  <c r="DY310" i="1"/>
  <c r="DZ310" i="1"/>
  <c r="EA310" i="1"/>
  <c r="EB310" i="1"/>
  <c r="EC310" i="1"/>
  <c r="ED310" i="1"/>
  <c r="EE310" i="1"/>
  <c r="EF310" i="1"/>
  <c r="EG310" i="1"/>
  <c r="EH310" i="1"/>
  <c r="EI310" i="1"/>
  <c r="EJ310" i="1"/>
  <c r="EK310" i="1"/>
  <c r="EL310" i="1"/>
  <c r="EM310" i="1"/>
  <c r="EN310" i="1"/>
  <c r="EO310" i="1"/>
  <c r="EP310" i="1"/>
  <c r="EQ310" i="1"/>
  <c r="ER310" i="1"/>
  <c r="ES310" i="1"/>
  <c r="ET310" i="1"/>
  <c r="EU310" i="1"/>
  <c r="EV310" i="1"/>
  <c r="EW310" i="1"/>
  <c r="EX310" i="1"/>
  <c r="EY310" i="1"/>
  <c r="EZ310" i="1"/>
  <c r="FA310" i="1"/>
  <c r="FB310" i="1"/>
  <c r="FC310" i="1"/>
  <c r="FD310" i="1"/>
  <c r="FE310" i="1"/>
  <c r="FF310" i="1"/>
  <c r="FG310" i="1"/>
  <c r="FH310" i="1"/>
  <c r="FI310" i="1"/>
  <c r="FJ310" i="1"/>
  <c r="FK310" i="1"/>
  <c r="FL310" i="1"/>
  <c r="FM310" i="1"/>
  <c r="FN310" i="1"/>
  <c r="FO310" i="1"/>
  <c r="FP310" i="1"/>
  <c r="FQ310" i="1"/>
  <c r="FR310" i="1"/>
  <c r="FS310" i="1"/>
  <c r="FT310" i="1"/>
  <c r="FU310" i="1"/>
  <c r="FV310" i="1"/>
  <c r="FW310" i="1"/>
  <c r="FX310" i="1"/>
  <c r="FY310" i="1"/>
  <c r="FZ310" i="1"/>
  <c r="GA310" i="1"/>
  <c r="GB310" i="1"/>
  <c r="GC310" i="1"/>
  <c r="GD310" i="1"/>
  <c r="GE310" i="1"/>
  <c r="GF310" i="1"/>
  <c r="GG310" i="1"/>
  <c r="GH310" i="1"/>
  <c r="GI310" i="1"/>
  <c r="GJ310" i="1"/>
  <c r="GK310" i="1"/>
  <c r="GL310" i="1"/>
  <c r="GM310" i="1"/>
  <c r="GN310" i="1"/>
  <c r="GO310" i="1"/>
  <c r="GP310" i="1"/>
  <c r="GQ310" i="1"/>
  <c r="GR310" i="1"/>
  <c r="GS310" i="1"/>
  <c r="GT310" i="1"/>
  <c r="U12" i="1" a="1"/>
  <c r="U12" i="1" s="1"/>
  <c r="V12" i="1" a="1"/>
  <c r="V12" i="1" s="1"/>
  <c r="U13" i="1" a="1"/>
  <c r="U13" i="1" s="1"/>
  <c r="V13" i="1" a="1"/>
  <c r="V13" i="1" s="1"/>
  <c r="U14" i="1" a="1"/>
  <c r="U14" i="1" s="1"/>
  <c r="V14" i="1" a="1"/>
  <c r="V14" i="1" s="1"/>
  <c r="U15" i="1" a="1"/>
  <c r="U15" i="1" s="1"/>
  <c r="V15" i="1" a="1"/>
  <c r="V15" i="1" s="1"/>
  <c r="U16" i="1" a="1"/>
  <c r="U16" i="1" s="1"/>
  <c r="V16" i="1" a="1"/>
  <c r="V16" i="1" s="1"/>
  <c r="U17" i="1" a="1"/>
  <c r="U17" i="1" s="1"/>
  <c r="V17" i="1" a="1"/>
  <c r="V17" i="1" s="1"/>
  <c r="U18" i="1" a="1"/>
  <c r="U18" i="1" s="1"/>
  <c r="V18" i="1" a="1"/>
  <c r="V18" i="1" s="1"/>
  <c r="T19" i="1" a="1"/>
  <c r="T19" i="1" s="1"/>
  <c r="U19" i="1" a="1"/>
  <c r="U19" i="1" s="1"/>
  <c r="V19" i="1" a="1"/>
  <c r="V19" i="1" s="1"/>
  <c r="T20" i="1" a="1"/>
  <c r="T20" i="1" s="1"/>
  <c r="U20" i="1" a="1"/>
  <c r="U20" i="1" s="1"/>
  <c r="V20" i="1" a="1"/>
  <c r="V20" i="1" s="1"/>
  <c r="T21" i="1" a="1"/>
  <c r="T21" i="1" s="1"/>
  <c r="U21" i="1" a="1"/>
  <c r="U21" i="1" s="1"/>
  <c r="V21" i="1" a="1"/>
  <c r="V21" i="1" s="1"/>
  <c r="T22" i="1" a="1"/>
  <c r="T22" i="1" s="1"/>
  <c r="U22" i="1" a="1"/>
  <c r="U22" i="1" s="1"/>
  <c r="V22" i="1" a="1"/>
  <c r="V22" i="1" s="1"/>
  <c r="T23" i="1" a="1"/>
  <c r="T23" i="1" s="1"/>
  <c r="U23" i="1" a="1"/>
  <c r="U23" i="1" s="1"/>
  <c r="V23" i="1" a="1"/>
  <c r="V23" i="1" s="1"/>
  <c r="T24" i="1" a="1"/>
  <c r="T24" i="1" s="1"/>
  <c r="U24" i="1" a="1"/>
  <c r="U24" i="1" s="1"/>
  <c r="V24" i="1" a="1"/>
  <c r="V24" i="1" s="1"/>
  <c r="T25" i="1" a="1"/>
  <c r="T25" i="1" s="1"/>
  <c r="U25" i="1" a="1"/>
  <c r="U25" i="1" s="1"/>
  <c r="V25" i="1" a="1"/>
  <c r="V25" i="1" s="1"/>
  <c r="T26" i="1" a="1"/>
  <c r="T26" i="1" s="1"/>
  <c r="U26" i="1" a="1"/>
  <c r="U26" i="1" s="1"/>
  <c r="V26" i="1" a="1"/>
  <c r="V26" i="1" s="1"/>
  <c r="T27" i="1" a="1"/>
  <c r="T27" i="1" s="1"/>
  <c r="U27" i="1" a="1"/>
  <c r="U27" i="1" s="1"/>
  <c r="V27" i="1" a="1"/>
  <c r="V27" i="1" s="1"/>
  <c r="T28" i="1" a="1"/>
  <c r="T28" i="1" s="1"/>
  <c r="U28" i="1" a="1"/>
  <c r="U28" i="1" s="1"/>
  <c r="V28" i="1" a="1"/>
  <c r="V28" i="1" s="1"/>
  <c r="T29" i="1" a="1"/>
  <c r="T29" i="1" s="1"/>
  <c r="U29" i="1" a="1"/>
  <c r="U29" i="1" s="1"/>
  <c r="V29" i="1" a="1"/>
  <c r="V29" i="1" s="1"/>
  <c r="T30" i="1" a="1"/>
  <c r="T30" i="1" s="1"/>
  <c r="U30" i="1" a="1"/>
  <c r="U30" i="1" s="1"/>
  <c r="V30" i="1" a="1"/>
  <c r="V30" i="1" s="1"/>
  <c r="T31" i="1" a="1"/>
  <c r="T31" i="1" s="1"/>
  <c r="U31" i="1" a="1"/>
  <c r="U31" i="1" s="1"/>
  <c r="V31" i="1" a="1"/>
  <c r="V31" i="1" s="1"/>
  <c r="T32" i="1" a="1"/>
  <c r="T32" i="1" s="1"/>
  <c r="U32" i="1" a="1"/>
  <c r="U32" i="1" s="1"/>
  <c r="V32" i="1" a="1"/>
  <c r="V32" i="1" s="1"/>
  <c r="T33" i="1" a="1"/>
  <c r="T33" i="1" s="1"/>
  <c r="U33" i="1" a="1"/>
  <c r="U33" i="1" s="1"/>
  <c r="V33" i="1" a="1"/>
  <c r="V33" i="1" s="1"/>
  <c r="T34" i="1" a="1"/>
  <c r="T34" i="1" s="1"/>
  <c r="U34" i="1" a="1"/>
  <c r="U34" i="1" s="1"/>
  <c r="V34" i="1" a="1"/>
  <c r="V34" i="1" s="1"/>
  <c r="T35" i="1" a="1"/>
  <c r="T35" i="1" s="1"/>
  <c r="U35" i="1" a="1"/>
  <c r="U35" i="1" s="1"/>
  <c r="V35" i="1" a="1"/>
  <c r="V35" i="1" s="1"/>
  <c r="T36" i="1" a="1"/>
  <c r="T36" i="1" s="1"/>
  <c r="U36" i="1" a="1"/>
  <c r="U36" i="1" s="1"/>
  <c r="V36" i="1" a="1"/>
  <c r="V36" i="1" s="1"/>
  <c r="T37" i="1" a="1"/>
  <c r="T37" i="1" s="1"/>
  <c r="U37" i="1" a="1"/>
  <c r="U37" i="1" s="1"/>
  <c r="V37" i="1" a="1"/>
  <c r="V37" i="1" s="1"/>
  <c r="T38" i="1" a="1"/>
  <c r="T38" i="1" s="1"/>
  <c r="U38" i="1" a="1"/>
  <c r="U38" i="1" s="1"/>
  <c r="V38" i="1" a="1"/>
  <c r="V38" i="1" s="1"/>
  <c r="T39" i="1" a="1"/>
  <c r="T39" i="1" s="1"/>
  <c r="U39" i="1" a="1"/>
  <c r="U39" i="1" s="1"/>
  <c r="V39" i="1" a="1"/>
  <c r="V39" i="1" s="1"/>
  <c r="T40" i="1" a="1"/>
  <c r="T40" i="1" s="1"/>
  <c r="U40" i="1" a="1"/>
  <c r="U40" i="1" s="1"/>
  <c r="V40" i="1" a="1"/>
  <c r="V40" i="1" s="1"/>
  <c r="T41" i="1" a="1"/>
  <c r="T41" i="1" s="1"/>
  <c r="U41" i="1" a="1"/>
  <c r="U41" i="1" s="1"/>
  <c r="V41" i="1" a="1"/>
  <c r="V41" i="1" s="1"/>
  <c r="T42" i="1" a="1"/>
  <c r="T42" i="1" s="1"/>
  <c r="U42" i="1" a="1"/>
  <c r="U42" i="1" s="1"/>
  <c r="V42" i="1" a="1"/>
  <c r="V42" i="1" s="1"/>
  <c r="T43" i="1" a="1"/>
  <c r="T43" i="1" s="1"/>
  <c r="U43" i="1" a="1"/>
  <c r="U43" i="1" s="1"/>
  <c r="V43" i="1" a="1"/>
  <c r="V43" i="1" s="1"/>
  <c r="T44" i="1" a="1"/>
  <c r="T44" i="1" s="1"/>
  <c r="U44" i="1" a="1"/>
  <c r="U44" i="1" s="1"/>
  <c r="V44" i="1" a="1"/>
  <c r="V44" i="1" s="1"/>
  <c r="T45" i="1" a="1"/>
  <c r="T45" i="1" s="1"/>
  <c r="U45" i="1" a="1"/>
  <c r="U45" i="1" s="1"/>
  <c r="V45" i="1" a="1"/>
  <c r="V45" i="1" s="1"/>
  <c r="T46" i="1" a="1"/>
  <c r="T46" i="1" s="1"/>
  <c r="U46" i="1" a="1"/>
  <c r="U46" i="1" s="1"/>
  <c r="V46" i="1" a="1"/>
  <c r="V46" i="1" s="1"/>
  <c r="T47" i="1" a="1"/>
  <c r="T47" i="1" s="1"/>
  <c r="U47" i="1" a="1"/>
  <c r="U47" i="1" s="1"/>
  <c r="V47" i="1" a="1"/>
  <c r="V47" i="1" s="1"/>
  <c r="T48" i="1" a="1"/>
  <c r="T48" i="1" s="1"/>
  <c r="U48" i="1" a="1"/>
  <c r="U48" i="1" s="1"/>
  <c r="V48" i="1" a="1"/>
  <c r="V48" i="1" s="1"/>
  <c r="T49" i="1" a="1"/>
  <c r="T49" i="1" s="1"/>
  <c r="U49" i="1" a="1"/>
  <c r="U49" i="1" s="1"/>
  <c r="V49" i="1" a="1"/>
  <c r="V49" i="1" s="1"/>
  <c r="T50" i="1" a="1"/>
  <c r="T50" i="1" s="1"/>
  <c r="U50" i="1" a="1"/>
  <c r="U50" i="1" s="1"/>
  <c r="V50" i="1" a="1"/>
  <c r="V50" i="1" s="1"/>
  <c r="T51" i="1" a="1"/>
  <c r="T51" i="1" s="1"/>
  <c r="U51" i="1" a="1"/>
  <c r="U51" i="1" s="1"/>
  <c r="V51" i="1" a="1"/>
  <c r="V51" i="1" s="1"/>
  <c r="T52" i="1" a="1"/>
  <c r="T52" i="1" s="1"/>
  <c r="U52" i="1" a="1"/>
  <c r="U52" i="1" s="1"/>
  <c r="V52" i="1" a="1"/>
  <c r="V52" i="1" s="1"/>
  <c r="T53" i="1" a="1"/>
  <c r="T53" i="1" s="1"/>
  <c r="U53" i="1" a="1"/>
  <c r="U53" i="1" s="1"/>
  <c r="V53" i="1" a="1"/>
  <c r="V53" i="1" s="1"/>
  <c r="T54" i="1" a="1"/>
  <c r="T54" i="1" s="1"/>
  <c r="U54" i="1" a="1"/>
  <c r="U54" i="1" s="1"/>
  <c r="V54" i="1" a="1"/>
  <c r="V54" i="1" s="1"/>
  <c r="T55" i="1" a="1"/>
  <c r="T55" i="1" s="1"/>
  <c r="U55" i="1" a="1"/>
  <c r="U55" i="1" s="1"/>
  <c r="V55" i="1" a="1"/>
  <c r="V55" i="1" s="1"/>
  <c r="T56" i="1" a="1"/>
  <c r="T56" i="1" s="1"/>
  <c r="U56" i="1" a="1"/>
  <c r="U56" i="1" s="1"/>
  <c r="V56" i="1" a="1"/>
  <c r="V56" i="1" s="1"/>
  <c r="T57" i="1" a="1"/>
  <c r="T57" i="1" s="1"/>
  <c r="U57" i="1" a="1"/>
  <c r="U57" i="1" s="1"/>
  <c r="V57" i="1" a="1"/>
  <c r="V57" i="1" s="1"/>
  <c r="T58" i="1" a="1"/>
  <c r="T58" i="1" s="1"/>
  <c r="U58" i="1" a="1"/>
  <c r="U58" i="1" s="1"/>
  <c r="V58" i="1" a="1"/>
  <c r="V58" i="1" s="1"/>
  <c r="T59" i="1" a="1"/>
  <c r="T59" i="1" s="1"/>
  <c r="U59" i="1" a="1"/>
  <c r="U59" i="1" s="1"/>
  <c r="V59" i="1" a="1"/>
  <c r="V59" i="1" s="1"/>
  <c r="T60" i="1" a="1"/>
  <c r="T60" i="1" s="1"/>
  <c r="U60" i="1" a="1"/>
  <c r="U60" i="1" s="1"/>
  <c r="V60" i="1" a="1"/>
  <c r="V60" i="1" s="1"/>
  <c r="T61" i="1" a="1"/>
  <c r="T61" i="1" s="1"/>
  <c r="U61" i="1" a="1"/>
  <c r="U61" i="1" s="1"/>
  <c r="V61" i="1" a="1"/>
  <c r="V61" i="1" s="1"/>
  <c r="T62" i="1" a="1"/>
  <c r="T62" i="1" s="1"/>
  <c r="U62" i="1" a="1"/>
  <c r="U62" i="1" s="1"/>
  <c r="V62" i="1" a="1"/>
  <c r="V62" i="1" s="1"/>
  <c r="T63" i="1" a="1"/>
  <c r="T63" i="1" s="1"/>
  <c r="U63" i="1" a="1"/>
  <c r="U63" i="1" s="1"/>
  <c r="V63" i="1" a="1"/>
  <c r="V63" i="1" s="1"/>
  <c r="T64" i="1" a="1"/>
  <c r="T64" i="1" s="1"/>
  <c r="U64" i="1" a="1"/>
  <c r="U64" i="1" s="1"/>
  <c r="V64" i="1" a="1"/>
  <c r="V64" i="1" s="1"/>
  <c r="T65" i="1" a="1"/>
  <c r="T65" i="1" s="1"/>
  <c r="U65" i="1" a="1"/>
  <c r="U65" i="1" s="1"/>
  <c r="V65" i="1" a="1"/>
  <c r="V65" i="1" s="1"/>
  <c r="T66" i="1" a="1"/>
  <c r="T66" i="1" s="1"/>
  <c r="U66" i="1" a="1"/>
  <c r="U66" i="1" s="1"/>
  <c r="V66" i="1" a="1"/>
  <c r="V66" i="1" s="1"/>
  <c r="T67" i="1" a="1"/>
  <c r="T67" i="1" s="1"/>
  <c r="U67" i="1" a="1"/>
  <c r="U67" i="1" s="1"/>
  <c r="V67" i="1" a="1"/>
  <c r="V67" i="1" s="1"/>
  <c r="T68" i="1" a="1"/>
  <c r="T68" i="1" s="1"/>
  <c r="U68" i="1" a="1"/>
  <c r="U68" i="1" s="1"/>
  <c r="V68" i="1" a="1"/>
  <c r="V68" i="1" s="1"/>
  <c r="T69" i="1" a="1"/>
  <c r="T69" i="1" s="1"/>
  <c r="U69" i="1" a="1"/>
  <c r="U69" i="1" s="1"/>
  <c r="V69" i="1" a="1"/>
  <c r="V69" i="1" s="1"/>
  <c r="T70" i="1" a="1"/>
  <c r="T70" i="1" s="1"/>
  <c r="U70" i="1" a="1"/>
  <c r="U70" i="1" s="1"/>
  <c r="V70" i="1" a="1"/>
  <c r="V70" i="1" s="1"/>
  <c r="T71" i="1" a="1"/>
  <c r="T71" i="1" s="1"/>
  <c r="U71" i="1" a="1"/>
  <c r="U71" i="1" s="1"/>
  <c r="V71" i="1" a="1"/>
  <c r="V71" i="1" s="1"/>
  <c r="T72" i="1" a="1"/>
  <c r="T72" i="1" s="1"/>
  <c r="U72" i="1" a="1"/>
  <c r="U72" i="1" s="1"/>
  <c r="V72" i="1" a="1"/>
  <c r="V72" i="1" s="1"/>
  <c r="T73" i="1" a="1"/>
  <c r="T73" i="1" s="1"/>
  <c r="U73" i="1" a="1"/>
  <c r="U73" i="1" s="1"/>
  <c r="V73" i="1" a="1"/>
  <c r="V73" i="1" s="1"/>
  <c r="T74" i="1" a="1"/>
  <c r="T74" i="1" s="1"/>
  <c r="U74" i="1" a="1"/>
  <c r="U74" i="1" s="1"/>
  <c r="V74" i="1" a="1"/>
  <c r="V74" i="1" s="1"/>
  <c r="T75" i="1" a="1"/>
  <c r="T75" i="1" s="1"/>
  <c r="U75" i="1" a="1"/>
  <c r="U75" i="1" s="1"/>
  <c r="V75" i="1" a="1"/>
  <c r="V75" i="1" s="1"/>
  <c r="T76" i="1" a="1"/>
  <c r="T76" i="1" s="1"/>
  <c r="U76" i="1" a="1"/>
  <c r="U76" i="1" s="1"/>
  <c r="V76" i="1" a="1"/>
  <c r="V76" i="1" s="1"/>
  <c r="T77" i="1" a="1"/>
  <c r="T77" i="1" s="1"/>
  <c r="U77" i="1" a="1"/>
  <c r="U77" i="1" s="1"/>
  <c r="V77" i="1" a="1"/>
  <c r="V77" i="1" s="1"/>
  <c r="T78" i="1" a="1"/>
  <c r="T78" i="1" s="1"/>
  <c r="U78" i="1" a="1"/>
  <c r="U78" i="1" s="1"/>
  <c r="V78" i="1" a="1"/>
  <c r="V78" i="1" s="1"/>
  <c r="T79" i="1" a="1"/>
  <c r="T79" i="1" s="1"/>
  <c r="U79" i="1" a="1"/>
  <c r="U79" i="1" s="1"/>
  <c r="V79" i="1" a="1"/>
  <c r="V79" i="1" s="1"/>
  <c r="T80" i="1" a="1"/>
  <c r="T80" i="1" s="1"/>
  <c r="U80" i="1" a="1"/>
  <c r="U80" i="1" s="1"/>
  <c r="V80" i="1" a="1"/>
  <c r="V80" i="1" s="1"/>
  <c r="T81" i="1" a="1"/>
  <c r="T81" i="1" s="1"/>
  <c r="U81" i="1" a="1"/>
  <c r="U81" i="1" s="1"/>
  <c r="V81" i="1" a="1"/>
  <c r="V81" i="1" s="1"/>
  <c r="T82" i="1" a="1"/>
  <c r="T82" i="1" s="1"/>
  <c r="U82" i="1" a="1"/>
  <c r="U82" i="1" s="1"/>
  <c r="V82" i="1" a="1"/>
  <c r="V82" i="1" s="1"/>
  <c r="T83" i="1" a="1"/>
  <c r="T83" i="1" s="1"/>
  <c r="U83" i="1" a="1"/>
  <c r="U83" i="1" s="1"/>
  <c r="V83" i="1" a="1"/>
  <c r="V83" i="1" s="1"/>
  <c r="T84" i="1" a="1"/>
  <c r="T84" i="1" s="1"/>
  <c r="U84" i="1" a="1"/>
  <c r="U84" i="1" s="1"/>
  <c r="V84" i="1" a="1"/>
  <c r="V84" i="1" s="1"/>
  <c r="T85" i="1" a="1"/>
  <c r="T85" i="1" s="1"/>
  <c r="U85" i="1" a="1"/>
  <c r="U85" i="1" s="1"/>
  <c r="V85" i="1" a="1"/>
  <c r="V85" i="1" s="1"/>
  <c r="T86" i="1" a="1"/>
  <c r="T86" i="1" s="1"/>
  <c r="U86" i="1" a="1"/>
  <c r="U86" i="1" s="1"/>
  <c r="V86" i="1" a="1"/>
  <c r="V86" i="1" s="1"/>
  <c r="T87" i="1" a="1"/>
  <c r="T87" i="1" s="1"/>
  <c r="U87" i="1" a="1"/>
  <c r="U87" i="1" s="1"/>
  <c r="V87" i="1" a="1"/>
  <c r="V87" i="1" s="1"/>
  <c r="T88" i="1" a="1"/>
  <c r="T88" i="1" s="1"/>
  <c r="U88" i="1" a="1"/>
  <c r="U88" i="1" s="1"/>
  <c r="V88" i="1" a="1"/>
  <c r="V88" i="1" s="1"/>
  <c r="T89" i="1" a="1"/>
  <c r="T89" i="1" s="1"/>
  <c r="U89" i="1" a="1"/>
  <c r="U89" i="1" s="1"/>
  <c r="V89" i="1" a="1"/>
  <c r="V89" i="1" s="1"/>
  <c r="T90" i="1" a="1"/>
  <c r="T90" i="1" s="1"/>
  <c r="U90" i="1" a="1"/>
  <c r="U90" i="1" s="1"/>
  <c r="V90" i="1" a="1"/>
  <c r="V90" i="1" s="1"/>
  <c r="T91" i="1" a="1"/>
  <c r="T91" i="1" s="1"/>
  <c r="U91" i="1" a="1"/>
  <c r="U91" i="1" s="1"/>
  <c r="V91" i="1" a="1"/>
  <c r="V91" i="1" s="1"/>
  <c r="T92" i="1" a="1"/>
  <c r="T92" i="1" s="1"/>
  <c r="U92" i="1" a="1"/>
  <c r="U92" i="1" s="1"/>
  <c r="V92" i="1" a="1"/>
  <c r="V92" i="1" s="1"/>
  <c r="T93" i="1" a="1"/>
  <c r="T93" i="1" s="1"/>
  <c r="U93" i="1" a="1"/>
  <c r="U93" i="1" s="1"/>
  <c r="V93" i="1" a="1"/>
  <c r="V93" i="1" s="1"/>
  <c r="T94" i="1" a="1"/>
  <c r="T94" i="1" s="1"/>
  <c r="U94" i="1" a="1"/>
  <c r="U94" i="1" s="1"/>
  <c r="V94" i="1" a="1"/>
  <c r="V94" i="1" s="1"/>
  <c r="T95" i="1" a="1"/>
  <c r="T95" i="1" s="1"/>
  <c r="U95" i="1" a="1"/>
  <c r="U95" i="1" s="1"/>
  <c r="V95" i="1" a="1"/>
  <c r="V95" i="1" s="1"/>
  <c r="T96" i="1" a="1"/>
  <c r="T96" i="1" s="1"/>
  <c r="U96" i="1" a="1"/>
  <c r="U96" i="1" s="1"/>
  <c r="V96" i="1" a="1"/>
  <c r="V96" i="1" s="1"/>
  <c r="T97" i="1" a="1"/>
  <c r="T97" i="1" s="1"/>
  <c r="U97" i="1" a="1"/>
  <c r="U97" i="1" s="1"/>
  <c r="V97" i="1" a="1"/>
  <c r="V97" i="1" s="1"/>
  <c r="T98" i="1" a="1"/>
  <c r="T98" i="1" s="1"/>
  <c r="U98" i="1" a="1"/>
  <c r="U98" i="1" s="1"/>
  <c r="V98" i="1" a="1"/>
  <c r="V98" i="1" s="1"/>
  <c r="T99" i="1" a="1"/>
  <c r="T99" i="1" s="1"/>
  <c r="U99" i="1" a="1"/>
  <c r="U99" i="1" s="1"/>
  <c r="V99" i="1" a="1"/>
  <c r="V99" i="1" s="1"/>
  <c r="T100" i="1" a="1"/>
  <c r="T100" i="1" s="1"/>
  <c r="U100" i="1" a="1"/>
  <c r="U100" i="1" s="1"/>
  <c r="V100" i="1" a="1"/>
  <c r="V100" i="1" s="1"/>
  <c r="T101" i="1" a="1"/>
  <c r="T101" i="1" s="1"/>
  <c r="U101" i="1" a="1"/>
  <c r="U101" i="1" s="1"/>
  <c r="V101" i="1" a="1"/>
  <c r="V101" i="1" s="1"/>
  <c r="T102" i="1" a="1"/>
  <c r="T102" i="1" s="1"/>
  <c r="U102" i="1" a="1"/>
  <c r="U102" i="1" s="1"/>
  <c r="V102" i="1" a="1"/>
  <c r="V102" i="1" s="1"/>
  <c r="T103" i="1" a="1"/>
  <c r="T103" i="1" s="1"/>
  <c r="U103" i="1" a="1"/>
  <c r="U103" i="1" s="1"/>
  <c r="V103" i="1" a="1"/>
  <c r="V103" i="1" s="1"/>
  <c r="T104" i="1" a="1"/>
  <c r="T104" i="1" s="1"/>
  <c r="U104" i="1" a="1"/>
  <c r="U104" i="1" s="1"/>
  <c r="V104" i="1" a="1"/>
  <c r="V104" i="1" s="1"/>
  <c r="T105" i="1" a="1"/>
  <c r="T105" i="1" s="1"/>
  <c r="U105" i="1" a="1"/>
  <c r="U105" i="1" s="1"/>
  <c r="V105" i="1" a="1"/>
  <c r="V105" i="1" s="1"/>
  <c r="T106" i="1" a="1"/>
  <c r="T106" i="1" s="1"/>
  <c r="U106" i="1" a="1"/>
  <c r="U106" i="1" s="1"/>
  <c r="V106" i="1" a="1"/>
  <c r="V106" i="1" s="1"/>
  <c r="T107" i="1" a="1"/>
  <c r="T107" i="1" s="1"/>
  <c r="U107" i="1" a="1"/>
  <c r="U107" i="1" s="1"/>
  <c r="V107" i="1" a="1"/>
  <c r="V107" i="1" s="1"/>
  <c r="T108" i="1" a="1"/>
  <c r="T108" i="1" s="1"/>
  <c r="U108" i="1" a="1"/>
  <c r="U108" i="1" s="1"/>
  <c r="V108" i="1" a="1"/>
  <c r="V108" i="1" s="1"/>
  <c r="T109" i="1" a="1"/>
  <c r="T109" i="1" s="1"/>
  <c r="U109" i="1" a="1"/>
  <c r="U109" i="1" s="1"/>
  <c r="V109" i="1" a="1"/>
  <c r="V109" i="1" s="1"/>
  <c r="T110" i="1" a="1"/>
  <c r="T110" i="1" s="1"/>
  <c r="U110" i="1" a="1"/>
  <c r="U110" i="1" s="1"/>
  <c r="V110" i="1" a="1"/>
  <c r="V110" i="1" s="1"/>
  <c r="T111" i="1" a="1"/>
  <c r="T111" i="1" s="1"/>
  <c r="U111" i="1" a="1"/>
  <c r="U111" i="1" s="1"/>
  <c r="V111" i="1" a="1"/>
  <c r="V111" i="1" s="1"/>
  <c r="T112" i="1" a="1"/>
  <c r="T112" i="1" s="1"/>
  <c r="U112" i="1" a="1"/>
  <c r="U112" i="1" s="1"/>
  <c r="V112" i="1" a="1"/>
  <c r="V112" i="1" s="1"/>
  <c r="T113" i="1" a="1"/>
  <c r="T113" i="1" s="1"/>
  <c r="U113" i="1" a="1"/>
  <c r="U113" i="1" s="1"/>
  <c r="V113" i="1" a="1"/>
  <c r="V113" i="1" s="1"/>
  <c r="T114" i="1" a="1"/>
  <c r="T114" i="1" s="1"/>
  <c r="U114" i="1" a="1"/>
  <c r="U114" i="1" s="1"/>
  <c r="V114" i="1" a="1"/>
  <c r="V114" i="1" s="1"/>
  <c r="T115" i="1" a="1"/>
  <c r="T115" i="1" s="1"/>
  <c r="U115" i="1" a="1"/>
  <c r="U115" i="1" s="1"/>
  <c r="V115" i="1" a="1"/>
  <c r="V115" i="1" s="1"/>
  <c r="T116" i="1" a="1"/>
  <c r="T116" i="1" s="1"/>
  <c r="U116" i="1" a="1"/>
  <c r="U116" i="1" s="1"/>
  <c r="V116" i="1" a="1"/>
  <c r="V116" i="1" s="1"/>
  <c r="T117" i="1" a="1"/>
  <c r="T117" i="1" s="1"/>
  <c r="U117" i="1" a="1"/>
  <c r="U117" i="1" s="1"/>
  <c r="V117" i="1" a="1"/>
  <c r="V117" i="1" s="1"/>
  <c r="T118" i="1" a="1"/>
  <c r="T118" i="1" s="1"/>
  <c r="U118" i="1" a="1"/>
  <c r="U118" i="1" s="1"/>
  <c r="V118" i="1" a="1"/>
  <c r="V118" i="1" s="1"/>
  <c r="T119" i="1" a="1"/>
  <c r="T119" i="1" s="1"/>
  <c r="U119" i="1" a="1"/>
  <c r="U119" i="1" s="1"/>
  <c r="V119" i="1" a="1"/>
  <c r="V119" i="1" s="1"/>
  <c r="T120" i="1" a="1"/>
  <c r="T120" i="1" s="1"/>
  <c r="U120" i="1" a="1"/>
  <c r="U120" i="1" s="1"/>
  <c r="V120" i="1" a="1"/>
  <c r="V120" i="1" s="1"/>
  <c r="T121" i="1" a="1"/>
  <c r="T121" i="1" s="1"/>
  <c r="U121" i="1" a="1"/>
  <c r="U121" i="1" s="1"/>
  <c r="V121" i="1" a="1"/>
  <c r="V121" i="1" s="1"/>
  <c r="T122" i="1" a="1"/>
  <c r="T122" i="1" s="1"/>
  <c r="U122" i="1" a="1"/>
  <c r="U122" i="1" s="1"/>
  <c r="V122" i="1" a="1"/>
  <c r="V122" i="1" s="1"/>
  <c r="T123" i="1" a="1"/>
  <c r="T123" i="1" s="1"/>
  <c r="U123" i="1" a="1"/>
  <c r="U123" i="1" s="1"/>
  <c r="V123" i="1" a="1"/>
  <c r="V123" i="1" s="1"/>
  <c r="T124" i="1" a="1"/>
  <c r="T124" i="1" s="1"/>
  <c r="U124" i="1" a="1"/>
  <c r="U124" i="1" s="1"/>
  <c r="V124" i="1" a="1"/>
  <c r="V124" i="1" s="1"/>
  <c r="T125" i="1" a="1"/>
  <c r="T125" i="1" s="1"/>
  <c r="U125" i="1" a="1"/>
  <c r="U125" i="1" s="1"/>
  <c r="V125" i="1" a="1"/>
  <c r="V125" i="1" s="1"/>
  <c r="T126" i="1" a="1"/>
  <c r="T126" i="1" s="1"/>
  <c r="U126" i="1" a="1"/>
  <c r="U126" i="1" s="1"/>
  <c r="V126" i="1" a="1"/>
  <c r="V126" i="1" s="1"/>
  <c r="T127" i="1" a="1"/>
  <c r="T127" i="1" s="1"/>
  <c r="U127" i="1" a="1"/>
  <c r="U127" i="1" s="1"/>
  <c r="V127" i="1" a="1"/>
  <c r="V127" i="1" s="1"/>
  <c r="T128" i="1" a="1"/>
  <c r="T128" i="1" s="1"/>
  <c r="U128" i="1" a="1"/>
  <c r="U128" i="1" s="1"/>
  <c r="V128" i="1" a="1"/>
  <c r="V128" i="1" s="1"/>
  <c r="T129" i="1" a="1"/>
  <c r="T129" i="1" s="1"/>
  <c r="U129" i="1" a="1"/>
  <c r="U129" i="1" s="1"/>
  <c r="V129" i="1" a="1"/>
  <c r="V129" i="1" s="1"/>
  <c r="T130" i="1" a="1"/>
  <c r="T130" i="1" s="1"/>
  <c r="U130" i="1" a="1"/>
  <c r="U130" i="1" s="1"/>
  <c r="V130" i="1" a="1"/>
  <c r="V130" i="1" s="1"/>
  <c r="T131" i="1" a="1"/>
  <c r="T131" i="1" s="1"/>
  <c r="U131" i="1" a="1"/>
  <c r="U131" i="1" s="1"/>
  <c r="V131" i="1" a="1"/>
  <c r="V131" i="1" s="1"/>
  <c r="T132" i="1" a="1"/>
  <c r="T132" i="1" s="1"/>
  <c r="U132" i="1" a="1"/>
  <c r="U132" i="1" s="1"/>
  <c r="V132" i="1" a="1"/>
  <c r="V132" i="1" s="1"/>
  <c r="T133" i="1" a="1"/>
  <c r="T133" i="1" s="1"/>
  <c r="U133" i="1" a="1"/>
  <c r="U133" i="1" s="1"/>
  <c r="V133" i="1" a="1"/>
  <c r="V133" i="1" s="1"/>
  <c r="T134" i="1" a="1"/>
  <c r="T134" i="1" s="1"/>
  <c r="U134" i="1" a="1"/>
  <c r="U134" i="1" s="1"/>
  <c r="V134" i="1" a="1"/>
  <c r="V134" i="1" s="1"/>
  <c r="T135" i="1" a="1"/>
  <c r="T135" i="1" s="1"/>
  <c r="U135" i="1" a="1"/>
  <c r="U135" i="1" s="1"/>
  <c r="V135" i="1" a="1"/>
  <c r="V135" i="1" s="1"/>
  <c r="T136" i="1" a="1"/>
  <c r="T136" i="1" s="1"/>
  <c r="U136" i="1" a="1"/>
  <c r="U136" i="1" s="1"/>
  <c r="V136" i="1" a="1"/>
  <c r="V136" i="1" s="1"/>
  <c r="T137" i="1" a="1"/>
  <c r="T137" i="1" s="1"/>
  <c r="U137" i="1" a="1"/>
  <c r="U137" i="1" s="1"/>
  <c r="V137" i="1" a="1"/>
  <c r="V137" i="1" s="1"/>
  <c r="T138" i="1" a="1"/>
  <c r="T138" i="1" s="1"/>
  <c r="U138" i="1" a="1"/>
  <c r="U138" i="1" s="1"/>
  <c r="V138" i="1" a="1"/>
  <c r="V138" i="1" s="1"/>
  <c r="T139" i="1" a="1"/>
  <c r="T139" i="1" s="1"/>
  <c r="U139" i="1" a="1"/>
  <c r="U139" i="1" s="1"/>
  <c r="V139" i="1" a="1"/>
  <c r="V139" i="1" s="1"/>
  <c r="T140" i="1" a="1"/>
  <c r="T140" i="1" s="1"/>
  <c r="U140" i="1" a="1"/>
  <c r="U140" i="1" s="1"/>
  <c r="V140" i="1" a="1"/>
  <c r="V140" i="1" s="1"/>
  <c r="T141" i="1" a="1"/>
  <c r="T141" i="1" s="1"/>
  <c r="U141" i="1" a="1"/>
  <c r="U141" i="1" s="1"/>
  <c r="V141" i="1" a="1"/>
  <c r="V141" i="1" s="1"/>
  <c r="T142" i="1" a="1"/>
  <c r="T142" i="1" s="1"/>
  <c r="U142" i="1" a="1"/>
  <c r="U142" i="1" s="1"/>
  <c r="V142" i="1" a="1"/>
  <c r="V142" i="1" s="1"/>
  <c r="T143" i="1" a="1"/>
  <c r="T143" i="1" s="1"/>
  <c r="U143" i="1" a="1"/>
  <c r="U143" i="1" s="1"/>
  <c r="V143" i="1" a="1"/>
  <c r="V143" i="1" s="1"/>
  <c r="T144" i="1" a="1"/>
  <c r="T144" i="1" s="1"/>
  <c r="U144" i="1" a="1"/>
  <c r="U144" i="1" s="1"/>
  <c r="V144" i="1" a="1"/>
  <c r="V144" i="1" s="1"/>
  <c r="T145" i="1" a="1"/>
  <c r="T145" i="1" s="1"/>
  <c r="U145" i="1" a="1"/>
  <c r="U145" i="1" s="1"/>
  <c r="V145" i="1" a="1"/>
  <c r="V145" i="1" s="1"/>
  <c r="T146" i="1" a="1"/>
  <c r="T146" i="1" s="1"/>
  <c r="U146" i="1" a="1"/>
  <c r="U146" i="1" s="1"/>
  <c r="V146" i="1" a="1"/>
  <c r="V146" i="1" s="1"/>
  <c r="T147" i="1" a="1"/>
  <c r="T147" i="1" s="1"/>
  <c r="U147" i="1" a="1"/>
  <c r="U147" i="1" s="1"/>
  <c r="V147" i="1" a="1"/>
  <c r="V147" i="1" s="1"/>
  <c r="T148" i="1" a="1"/>
  <c r="T148" i="1" s="1"/>
  <c r="U148" i="1" a="1"/>
  <c r="U148" i="1" s="1"/>
  <c r="V148" i="1" a="1"/>
  <c r="V148" i="1" s="1"/>
  <c r="T149" i="1" a="1"/>
  <c r="T149" i="1" s="1"/>
  <c r="U149" i="1" a="1"/>
  <c r="U149" i="1" s="1"/>
  <c r="V149" i="1" a="1"/>
  <c r="V149" i="1" s="1"/>
  <c r="T150" i="1" a="1"/>
  <c r="T150" i="1" s="1"/>
  <c r="U150" i="1" a="1"/>
  <c r="U150" i="1" s="1"/>
  <c r="V150" i="1" a="1"/>
  <c r="V150" i="1" s="1"/>
  <c r="T151" i="1" a="1"/>
  <c r="T151" i="1" s="1"/>
  <c r="U151" i="1" a="1"/>
  <c r="U151" i="1" s="1"/>
  <c r="V151" i="1" a="1"/>
  <c r="V151" i="1" s="1"/>
  <c r="T152" i="1" a="1"/>
  <c r="T152" i="1" s="1"/>
  <c r="U152" i="1" a="1"/>
  <c r="U152" i="1" s="1"/>
  <c r="V152" i="1" a="1"/>
  <c r="V152" i="1" s="1"/>
  <c r="T153" i="1" a="1"/>
  <c r="T153" i="1" s="1"/>
  <c r="U153" i="1" a="1"/>
  <c r="U153" i="1" s="1"/>
  <c r="V153" i="1" a="1"/>
  <c r="V153" i="1" s="1"/>
  <c r="T154" i="1" a="1"/>
  <c r="T154" i="1" s="1"/>
  <c r="U154" i="1" a="1"/>
  <c r="U154" i="1" s="1"/>
  <c r="V154" i="1" a="1"/>
  <c r="V154" i="1" s="1"/>
  <c r="T155" i="1" a="1"/>
  <c r="T155" i="1" s="1"/>
  <c r="U155" i="1" a="1"/>
  <c r="U155" i="1" s="1"/>
  <c r="V155" i="1" a="1"/>
  <c r="V155" i="1" s="1"/>
  <c r="T156" i="1" a="1"/>
  <c r="T156" i="1" s="1"/>
  <c r="U156" i="1" a="1"/>
  <c r="U156" i="1" s="1"/>
  <c r="V156" i="1" a="1"/>
  <c r="V156" i="1" s="1"/>
  <c r="T157" i="1" a="1"/>
  <c r="T157" i="1" s="1"/>
  <c r="U157" i="1" a="1"/>
  <c r="U157" i="1" s="1"/>
  <c r="V157" i="1" a="1"/>
  <c r="V157" i="1" s="1"/>
  <c r="T158" i="1" a="1"/>
  <c r="T158" i="1" s="1"/>
  <c r="U158" i="1" a="1"/>
  <c r="U158" i="1" s="1"/>
  <c r="V158" i="1" a="1"/>
  <c r="V158" i="1" s="1"/>
  <c r="T159" i="1" a="1"/>
  <c r="T159" i="1" s="1"/>
  <c r="U159" i="1" a="1"/>
  <c r="U159" i="1" s="1"/>
  <c r="V159" i="1" a="1"/>
  <c r="V159" i="1" s="1"/>
  <c r="T160" i="1" a="1"/>
  <c r="T160" i="1" s="1"/>
  <c r="U160" i="1" a="1"/>
  <c r="U160" i="1" s="1"/>
  <c r="V160" i="1" a="1"/>
  <c r="V160" i="1" s="1"/>
  <c r="T161" i="1" a="1"/>
  <c r="T161" i="1" s="1"/>
  <c r="U161" i="1" a="1"/>
  <c r="U161" i="1" s="1"/>
  <c r="V161" i="1" a="1"/>
  <c r="V161" i="1" s="1"/>
  <c r="T162" i="1" a="1"/>
  <c r="T162" i="1" s="1"/>
  <c r="U162" i="1" a="1"/>
  <c r="U162" i="1" s="1"/>
  <c r="V162" i="1" a="1"/>
  <c r="V162" i="1" s="1"/>
  <c r="T163" i="1" a="1"/>
  <c r="T163" i="1" s="1"/>
  <c r="U163" i="1" a="1"/>
  <c r="U163" i="1" s="1"/>
  <c r="V163" i="1" a="1"/>
  <c r="V163" i="1" s="1"/>
  <c r="T164" i="1" a="1"/>
  <c r="T164" i="1" s="1"/>
  <c r="U164" i="1" a="1"/>
  <c r="U164" i="1" s="1"/>
  <c r="V164" i="1" a="1"/>
  <c r="V164" i="1" s="1"/>
  <c r="T165" i="1" a="1"/>
  <c r="T165" i="1" s="1"/>
  <c r="U165" i="1" a="1"/>
  <c r="U165" i="1" s="1"/>
  <c r="V165" i="1" a="1"/>
  <c r="V165" i="1" s="1"/>
  <c r="T166" i="1" a="1"/>
  <c r="T166" i="1" s="1"/>
  <c r="U166" i="1" a="1"/>
  <c r="U166" i="1" s="1"/>
  <c r="V166" i="1" a="1"/>
  <c r="V166" i="1" s="1"/>
  <c r="T167" i="1" a="1"/>
  <c r="T167" i="1" s="1"/>
  <c r="U167" i="1" a="1"/>
  <c r="U167" i="1" s="1"/>
  <c r="V167" i="1" a="1"/>
  <c r="V167" i="1" s="1"/>
  <c r="T168" i="1" a="1"/>
  <c r="T168" i="1" s="1"/>
  <c r="U168" i="1" a="1"/>
  <c r="U168" i="1" s="1"/>
  <c r="V168" i="1" a="1"/>
  <c r="V168" i="1" s="1"/>
  <c r="T169" i="1" a="1"/>
  <c r="T169" i="1" s="1"/>
  <c r="U169" i="1" a="1"/>
  <c r="U169" i="1" s="1"/>
  <c r="V169" i="1" a="1"/>
  <c r="V169" i="1" s="1"/>
  <c r="T170" i="1" a="1"/>
  <c r="T170" i="1" s="1"/>
  <c r="U170" i="1" a="1"/>
  <c r="U170" i="1" s="1"/>
  <c r="V170" i="1" a="1"/>
  <c r="V170" i="1" s="1"/>
  <c r="T171" i="1" a="1"/>
  <c r="T171" i="1" s="1"/>
  <c r="U171" i="1" a="1"/>
  <c r="U171" i="1" s="1"/>
  <c r="V171" i="1" a="1"/>
  <c r="V171" i="1" s="1"/>
  <c r="T172" i="1" a="1"/>
  <c r="T172" i="1" s="1"/>
  <c r="U172" i="1" a="1"/>
  <c r="U172" i="1" s="1"/>
  <c r="V172" i="1" a="1"/>
  <c r="V172" i="1" s="1"/>
  <c r="T173" i="1" a="1"/>
  <c r="T173" i="1" s="1"/>
  <c r="U173" i="1" a="1"/>
  <c r="U173" i="1" s="1"/>
  <c r="V173" i="1" a="1"/>
  <c r="V173" i="1" s="1"/>
  <c r="T174" i="1" a="1"/>
  <c r="T174" i="1" s="1"/>
  <c r="U174" i="1" a="1"/>
  <c r="U174" i="1" s="1"/>
  <c r="V174" i="1" a="1"/>
  <c r="V174" i="1" s="1"/>
  <c r="T175" i="1" a="1"/>
  <c r="T175" i="1" s="1"/>
  <c r="U175" i="1" a="1"/>
  <c r="U175" i="1" s="1"/>
  <c r="V175" i="1" a="1"/>
  <c r="V175" i="1" s="1"/>
  <c r="T176" i="1" a="1"/>
  <c r="T176" i="1" s="1"/>
  <c r="U176" i="1" a="1"/>
  <c r="U176" i="1" s="1"/>
  <c r="V176" i="1" a="1"/>
  <c r="V176" i="1" s="1"/>
  <c r="T177" i="1" a="1"/>
  <c r="T177" i="1" s="1"/>
  <c r="U177" i="1" a="1"/>
  <c r="U177" i="1" s="1"/>
  <c r="V177" i="1" a="1"/>
  <c r="V177" i="1" s="1"/>
  <c r="T178" i="1" a="1"/>
  <c r="T178" i="1" s="1"/>
  <c r="U178" i="1" a="1"/>
  <c r="U178" i="1" s="1"/>
  <c r="V178" i="1" a="1"/>
  <c r="V178" i="1" s="1"/>
  <c r="T179" i="1" a="1"/>
  <c r="T179" i="1" s="1"/>
  <c r="U179" i="1" a="1"/>
  <c r="U179" i="1" s="1"/>
  <c r="V179" i="1" a="1"/>
  <c r="V179" i="1" s="1"/>
  <c r="T180" i="1" a="1"/>
  <c r="T180" i="1" s="1"/>
  <c r="U180" i="1" a="1"/>
  <c r="U180" i="1" s="1"/>
  <c r="V180" i="1" a="1"/>
  <c r="V180" i="1" s="1"/>
  <c r="T181" i="1" a="1"/>
  <c r="T181" i="1" s="1"/>
  <c r="U181" i="1" a="1"/>
  <c r="U181" i="1" s="1"/>
  <c r="V181" i="1" a="1"/>
  <c r="V181" i="1" s="1"/>
  <c r="T182" i="1" a="1"/>
  <c r="T182" i="1" s="1"/>
  <c r="U182" i="1" a="1"/>
  <c r="U182" i="1" s="1"/>
  <c r="V182" i="1" a="1"/>
  <c r="V182" i="1" s="1"/>
  <c r="T183" i="1" a="1"/>
  <c r="T183" i="1" s="1"/>
  <c r="U183" i="1" a="1"/>
  <c r="U183" i="1" s="1"/>
  <c r="V183" i="1" a="1"/>
  <c r="V183" i="1" s="1"/>
  <c r="T184" i="1" a="1"/>
  <c r="T184" i="1" s="1"/>
  <c r="U184" i="1" a="1"/>
  <c r="U184" i="1" s="1"/>
  <c r="V184" i="1" a="1"/>
  <c r="V184" i="1" s="1"/>
  <c r="T185" i="1" a="1"/>
  <c r="T185" i="1" s="1"/>
  <c r="U185" i="1" a="1"/>
  <c r="U185" i="1" s="1"/>
  <c r="V185" i="1" a="1"/>
  <c r="V185" i="1" s="1"/>
  <c r="T186" i="1" a="1"/>
  <c r="T186" i="1" s="1"/>
  <c r="U186" i="1" a="1"/>
  <c r="U186" i="1" s="1"/>
  <c r="V186" i="1" a="1"/>
  <c r="V186" i="1" s="1"/>
  <c r="T187" i="1" a="1"/>
  <c r="T187" i="1" s="1"/>
  <c r="U187" i="1" a="1"/>
  <c r="U187" i="1" s="1"/>
  <c r="V187" i="1" a="1"/>
  <c r="V187" i="1" s="1"/>
  <c r="T188" i="1" a="1"/>
  <c r="T188" i="1" s="1"/>
  <c r="U188" i="1" a="1"/>
  <c r="U188" i="1" s="1"/>
  <c r="V188" i="1" a="1"/>
  <c r="V188" i="1" s="1"/>
  <c r="T189" i="1" a="1"/>
  <c r="T189" i="1" s="1"/>
  <c r="U189" i="1" a="1"/>
  <c r="U189" i="1" s="1"/>
  <c r="V189" i="1" a="1"/>
  <c r="V189" i="1" s="1"/>
  <c r="T190" i="1" a="1"/>
  <c r="T190" i="1" s="1"/>
  <c r="U190" i="1" a="1"/>
  <c r="U190" i="1" s="1"/>
  <c r="V190" i="1" a="1"/>
  <c r="V190" i="1" s="1"/>
  <c r="T191" i="1" a="1"/>
  <c r="T191" i="1" s="1"/>
  <c r="U191" i="1" a="1"/>
  <c r="U191" i="1" s="1"/>
  <c r="V191" i="1" a="1"/>
  <c r="V191" i="1" s="1"/>
  <c r="T192" i="1" a="1"/>
  <c r="T192" i="1" s="1"/>
  <c r="U192" i="1" a="1"/>
  <c r="U192" i="1" s="1"/>
  <c r="V192" i="1" a="1"/>
  <c r="V192" i="1" s="1"/>
  <c r="T193" i="1" a="1"/>
  <c r="T193" i="1" s="1"/>
  <c r="U193" i="1" a="1"/>
  <c r="U193" i="1" s="1"/>
  <c r="V193" i="1" a="1"/>
  <c r="V193" i="1" s="1"/>
  <c r="T194" i="1" a="1"/>
  <c r="T194" i="1" s="1"/>
  <c r="U194" i="1" a="1"/>
  <c r="U194" i="1" s="1"/>
  <c r="V194" i="1" a="1"/>
  <c r="V194" i="1" s="1"/>
  <c r="T195" i="1" a="1"/>
  <c r="T195" i="1" s="1"/>
  <c r="U195" i="1" a="1"/>
  <c r="U195" i="1" s="1"/>
  <c r="V195" i="1" a="1"/>
  <c r="V195" i="1" s="1"/>
  <c r="T196" i="1" a="1"/>
  <c r="T196" i="1" s="1"/>
  <c r="U196" i="1" a="1"/>
  <c r="U196" i="1" s="1"/>
  <c r="V196" i="1" a="1"/>
  <c r="V196" i="1" s="1"/>
  <c r="T197" i="1" a="1"/>
  <c r="T197" i="1" s="1"/>
  <c r="U197" i="1" a="1"/>
  <c r="U197" i="1" s="1"/>
  <c r="V197" i="1" a="1"/>
  <c r="V197" i="1" s="1"/>
  <c r="T198" i="1" a="1"/>
  <c r="T198" i="1" s="1"/>
  <c r="U198" i="1" a="1"/>
  <c r="U198" i="1" s="1"/>
  <c r="V198" i="1" a="1"/>
  <c r="V198" i="1" s="1"/>
  <c r="T199" i="1" a="1"/>
  <c r="T199" i="1" s="1"/>
  <c r="U199" i="1" a="1"/>
  <c r="U199" i="1" s="1"/>
  <c r="V199" i="1" a="1"/>
  <c r="V199" i="1" s="1"/>
  <c r="T200" i="1" a="1"/>
  <c r="T200" i="1" s="1"/>
  <c r="U200" i="1" a="1"/>
  <c r="U200" i="1" s="1"/>
  <c r="V200" i="1" a="1"/>
  <c r="V200" i="1" s="1"/>
  <c r="T201" i="1" a="1"/>
  <c r="T201" i="1" s="1"/>
  <c r="U201" i="1" a="1"/>
  <c r="U201" i="1" s="1"/>
  <c r="V201" i="1" a="1"/>
  <c r="V201" i="1" s="1"/>
  <c r="T202" i="1" a="1"/>
  <c r="T202" i="1" s="1"/>
  <c r="U202" i="1" a="1"/>
  <c r="U202" i="1" s="1"/>
  <c r="V202" i="1" a="1"/>
  <c r="V202" i="1" s="1"/>
  <c r="T203" i="1" a="1"/>
  <c r="T203" i="1" s="1"/>
  <c r="U203" i="1" a="1"/>
  <c r="U203" i="1" s="1"/>
  <c r="V203" i="1" a="1"/>
  <c r="V203" i="1" s="1"/>
  <c r="T204" i="1" a="1"/>
  <c r="T204" i="1" s="1"/>
  <c r="U204" i="1" a="1"/>
  <c r="U204" i="1" s="1"/>
  <c r="V204" i="1" a="1"/>
  <c r="V204" i="1" s="1"/>
  <c r="T205" i="1" a="1"/>
  <c r="T205" i="1" s="1"/>
  <c r="U205" i="1" a="1"/>
  <c r="U205" i="1" s="1"/>
  <c r="V205" i="1" a="1"/>
  <c r="V205" i="1" s="1"/>
  <c r="T206" i="1" a="1"/>
  <c r="T206" i="1" s="1"/>
  <c r="U206" i="1" a="1"/>
  <c r="U206" i="1" s="1"/>
  <c r="V206" i="1" a="1"/>
  <c r="V206" i="1" s="1"/>
  <c r="T207" i="1" a="1"/>
  <c r="T207" i="1" s="1"/>
  <c r="U207" i="1" a="1"/>
  <c r="U207" i="1" s="1"/>
  <c r="V207" i="1" a="1"/>
  <c r="V207" i="1" s="1"/>
  <c r="T208" i="1" a="1"/>
  <c r="T208" i="1" s="1"/>
  <c r="U208" i="1" a="1"/>
  <c r="U208" i="1" s="1"/>
  <c r="V208" i="1" a="1"/>
  <c r="V208" i="1" s="1"/>
  <c r="T209" i="1" a="1"/>
  <c r="T209" i="1" s="1"/>
  <c r="U209" i="1" a="1"/>
  <c r="U209" i="1" s="1"/>
  <c r="V209" i="1" a="1"/>
  <c r="V209" i="1" s="1"/>
  <c r="T210" i="1" a="1"/>
  <c r="T210" i="1" s="1"/>
  <c r="U210" i="1" a="1"/>
  <c r="U210" i="1" s="1"/>
  <c r="V210" i="1" a="1"/>
  <c r="V210" i="1" s="1"/>
  <c r="T211" i="1" a="1"/>
  <c r="T211" i="1" s="1"/>
  <c r="U211" i="1" a="1"/>
  <c r="U211" i="1" s="1"/>
  <c r="V211" i="1" a="1"/>
  <c r="V211" i="1" s="1"/>
  <c r="T212" i="1" a="1"/>
  <c r="T212" i="1" s="1"/>
  <c r="U212" i="1" a="1"/>
  <c r="U212" i="1" s="1"/>
  <c r="V212" i="1" a="1"/>
  <c r="V212" i="1" s="1"/>
  <c r="T213" i="1" a="1"/>
  <c r="T213" i="1" s="1"/>
  <c r="U213" i="1" a="1"/>
  <c r="U213" i="1" s="1"/>
  <c r="V213" i="1" a="1"/>
  <c r="V213" i="1" s="1"/>
  <c r="T214" i="1" a="1"/>
  <c r="T214" i="1" s="1"/>
  <c r="U214" i="1" a="1"/>
  <c r="U214" i="1" s="1"/>
  <c r="V214" i="1" a="1"/>
  <c r="V214" i="1" s="1"/>
  <c r="T215" i="1" a="1"/>
  <c r="T215" i="1" s="1"/>
  <c r="U215" i="1" a="1"/>
  <c r="U215" i="1" s="1"/>
  <c r="V215" i="1" a="1"/>
  <c r="V215" i="1" s="1"/>
  <c r="T216" i="1" a="1"/>
  <c r="T216" i="1" s="1"/>
  <c r="U216" i="1" a="1"/>
  <c r="U216" i="1" s="1"/>
  <c r="V216" i="1" a="1"/>
  <c r="V216" i="1" s="1"/>
  <c r="T217" i="1" a="1"/>
  <c r="T217" i="1" s="1"/>
  <c r="U217" i="1" a="1"/>
  <c r="U217" i="1" s="1"/>
  <c r="V217" i="1" a="1"/>
  <c r="V217" i="1" s="1"/>
  <c r="T218" i="1" a="1"/>
  <c r="T218" i="1" s="1"/>
  <c r="U218" i="1" a="1"/>
  <c r="U218" i="1" s="1"/>
  <c r="V218" i="1" a="1"/>
  <c r="V218" i="1" s="1"/>
  <c r="T219" i="1" a="1"/>
  <c r="T219" i="1" s="1"/>
  <c r="U219" i="1" a="1"/>
  <c r="U219" i="1" s="1"/>
  <c r="V219" i="1" a="1"/>
  <c r="V219" i="1" s="1"/>
  <c r="T220" i="1" a="1"/>
  <c r="T220" i="1" s="1"/>
  <c r="U220" i="1" a="1"/>
  <c r="U220" i="1" s="1"/>
  <c r="V220" i="1" a="1"/>
  <c r="V220" i="1" s="1"/>
  <c r="T221" i="1" a="1"/>
  <c r="T221" i="1" s="1"/>
  <c r="U221" i="1" a="1"/>
  <c r="U221" i="1" s="1"/>
  <c r="V221" i="1" a="1"/>
  <c r="V221" i="1" s="1"/>
  <c r="T222" i="1" a="1"/>
  <c r="T222" i="1" s="1"/>
  <c r="U222" i="1" a="1"/>
  <c r="U222" i="1" s="1"/>
  <c r="V222" i="1" a="1"/>
  <c r="V222" i="1" s="1"/>
  <c r="T223" i="1" a="1"/>
  <c r="T223" i="1" s="1"/>
  <c r="U223" i="1" a="1"/>
  <c r="U223" i="1" s="1"/>
  <c r="V223" i="1" a="1"/>
  <c r="V223" i="1" s="1"/>
  <c r="T224" i="1" a="1"/>
  <c r="T224" i="1" s="1"/>
  <c r="U224" i="1" a="1"/>
  <c r="U224" i="1" s="1"/>
  <c r="V224" i="1" a="1"/>
  <c r="V224" i="1" s="1"/>
  <c r="T225" i="1" a="1"/>
  <c r="T225" i="1" s="1"/>
  <c r="U225" i="1" a="1"/>
  <c r="U225" i="1" s="1"/>
  <c r="V225" i="1" a="1"/>
  <c r="V225" i="1" s="1"/>
  <c r="T226" i="1" a="1"/>
  <c r="T226" i="1" s="1"/>
  <c r="U226" i="1" a="1"/>
  <c r="U226" i="1" s="1"/>
  <c r="V226" i="1" a="1"/>
  <c r="V226" i="1" s="1"/>
  <c r="T227" i="1" a="1"/>
  <c r="T227" i="1" s="1"/>
  <c r="U227" i="1" a="1"/>
  <c r="U227" i="1" s="1"/>
  <c r="V227" i="1" a="1"/>
  <c r="V227" i="1" s="1"/>
  <c r="T228" i="1" a="1"/>
  <c r="T228" i="1" s="1"/>
  <c r="U228" i="1" a="1"/>
  <c r="U228" i="1" s="1"/>
  <c r="V228" i="1" a="1"/>
  <c r="V228" i="1" s="1"/>
  <c r="T229" i="1" a="1"/>
  <c r="T229" i="1" s="1"/>
  <c r="U229" i="1" a="1"/>
  <c r="U229" i="1" s="1"/>
  <c r="V229" i="1" a="1"/>
  <c r="V229" i="1" s="1"/>
  <c r="T230" i="1" a="1"/>
  <c r="T230" i="1" s="1"/>
  <c r="U230" i="1" a="1"/>
  <c r="U230" i="1" s="1"/>
  <c r="V230" i="1" a="1"/>
  <c r="V230" i="1" s="1"/>
  <c r="T231" i="1" a="1"/>
  <c r="T231" i="1" s="1"/>
  <c r="U231" i="1" a="1"/>
  <c r="U231" i="1" s="1"/>
  <c r="V231" i="1" a="1"/>
  <c r="V231" i="1" s="1"/>
  <c r="T232" i="1" a="1"/>
  <c r="T232" i="1" s="1"/>
  <c r="U232" i="1" a="1"/>
  <c r="U232" i="1" s="1"/>
  <c r="V232" i="1" a="1"/>
  <c r="V232" i="1" s="1"/>
  <c r="T233" i="1" a="1"/>
  <c r="T233" i="1" s="1"/>
  <c r="U233" i="1" a="1"/>
  <c r="U233" i="1" s="1"/>
  <c r="V233" i="1" a="1"/>
  <c r="V233" i="1" s="1"/>
  <c r="T234" i="1" a="1"/>
  <c r="T234" i="1" s="1"/>
  <c r="U234" i="1" a="1"/>
  <c r="U234" i="1" s="1"/>
  <c r="V234" i="1" a="1"/>
  <c r="V234" i="1" s="1"/>
  <c r="T235" i="1" a="1"/>
  <c r="T235" i="1" s="1"/>
  <c r="U235" i="1" a="1"/>
  <c r="U235" i="1" s="1"/>
  <c r="V235" i="1" a="1"/>
  <c r="V235" i="1" s="1"/>
  <c r="T236" i="1" a="1"/>
  <c r="T236" i="1" s="1"/>
  <c r="U236" i="1" a="1"/>
  <c r="U236" i="1" s="1"/>
  <c r="V236" i="1" a="1"/>
  <c r="V236" i="1" s="1"/>
  <c r="T237" i="1" a="1"/>
  <c r="T237" i="1" s="1"/>
  <c r="U237" i="1" a="1"/>
  <c r="U237" i="1" s="1"/>
  <c r="V237" i="1" a="1"/>
  <c r="V237" i="1" s="1"/>
  <c r="T238" i="1" a="1"/>
  <c r="T238" i="1" s="1"/>
  <c r="U238" i="1" a="1"/>
  <c r="U238" i="1" s="1"/>
  <c r="V238" i="1" a="1"/>
  <c r="V238" i="1" s="1"/>
  <c r="T239" i="1" a="1"/>
  <c r="T239" i="1" s="1"/>
  <c r="U239" i="1" a="1"/>
  <c r="U239" i="1" s="1"/>
  <c r="V239" i="1" a="1"/>
  <c r="V239" i="1" s="1"/>
  <c r="T240" i="1" a="1"/>
  <c r="T240" i="1" s="1"/>
  <c r="U240" i="1" a="1"/>
  <c r="U240" i="1" s="1"/>
  <c r="V240" i="1" a="1"/>
  <c r="V240" i="1" s="1"/>
  <c r="T241" i="1" a="1"/>
  <c r="T241" i="1" s="1"/>
  <c r="U241" i="1" a="1"/>
  <c r="U241" i="1" s="1"/>
  <c r="V241" i="1" a="1"/>
  <c r="V241" i="1" s="1"/>
  <c r="T242" i="1" a="1"/>
  <c r="T242" i="1" s="1"/>
  <c r="U242" i="1" a="1"/>
  <c r="U242" i="1" s="1"/>
  <c r="V242" i="1" a="1"/>
  <c r="V242" i="1" s="1"/>
  <c r="T243" i="1" a="1"/>
  <c r="T243" i="1" s="1"/>
  <c r="U243" i="1" a="1"/>
  <c r="U243" i="1" s="1"/>
  <c r="V243" i="1" a="1"/>
  <c r="V243" i="1" s="1"/>
  <c r="T244" i="1" a="1"/>
  <c r="T244" i="1" s="1"/>
  <c r="U244" i="1" a="1"/>
  <c r="U244" i="1" s="1"/>
  <c r="V244" i="1" a="1"/>
  <c r="V244" i="1" s="1"/>
  <c r="T245" i="1" a="1"/>
  <c r="T245" i="1" s="1"/>
  <c r="U245" i="1" a="1"/>
  <c r="U245" i="1" s="1"/>
  <c r="V245" i="1" a="1"/>
  <c r="V245" i="1" s="1"/>
  <c r="T246" i="1" a="1"/>
  <c r="T246" i="1" s="1"/>
  <c r="U246" i="1" a="1"/>
  <c r="U246" i="1" s="1"/>
  <c r="V246" i="1" a="1"/>
  <c r="V246" i="1" s="1"/>
  <c r="T247" i="1" a="1"/>
  <c r="T247" i="1" s="1"/>
  <c r="U247" i="1" a="1"/>
  <c r="U247" i="1" s="1"/>
  <c r="V247" i="1" a="1"/>
  <c r="V247" i="1" s="1"/>
  <c r="T248" i="1" a="1"/>
  <c r="T248" i="1" s="1"/>
  <c r="U248" i="1" a="1"/>
  <c r="U248" i="1" s="1"/>
  <c r="V248" i="1" a="1"/>
  <c r="V248" i="1" s="1"/>
  <c r="T249" i="1" a="1"/>
  <c r="T249" i="1" s="1"/>
  <c r="U249" i="1" a="1"/>
  <c r="U249" i="1" s="1"/>
  <c r="V249" i="1" a="1"/>
  <c r="V249" i="1" s="1"/>
  <c r="T250" i="1" a="1"/>
  <c r="T250" i="1" s="1"/>
  <c r="U250" i="1" a="1"/>
  <c r="U250" i="1" s="1"/>
  <c r="V250" i="1" a="1"/>
  <c r="V250" i="1" s="1"/>
  <c r="T251" i="1" a="1"/>
  <c r="T251" i="1" s="1"/>
  <c r="U251" i="1" a="1"/>
  <c r="U251" i="1" s="1"/>
  <c r="V251" i="1" a="1"/>
  <c r="V251" i="1" s="1"/>
  <c r="T252" i="1" a="1"/>
  <c r="T252" i="1" s="1"/>
  <c r="U252" i="1" a="1"/>
  <c r="U252" i="1" s="1"/>
  <c r="V252" i="1" a="1"/>
  <c r="V252" i="1" s="1"/>
  <c r="T253" i="1" a="1"/>
  <c r="T253" i="1" s="1"/>
  <c r="U253" i="1" a="1"/>
  <c r="U253" i="1" s="1"/>
  <c r="V253" i="1" a="1"/>
  <c r="V253" i="1" s="1"/>
  <c r="T254" i="1" a="1"/>
  <c r="T254" i="1" s="1"/>
  <c r="U254" i="1" a="1"/>
  <c r="U254" i="1" s="1"/>
  <c r="V254" i="1" a="1"/>
  <c r="V254" i="1" s="1"/>
  <c r="T255" i="1" a="1"/>
  <c r="T255" i="1" s="1"/>
  <c r="U255" i="1" a="1"/>
  <c r="U255" i="1" s="1"/>
  <c r="V255" i="1" a="1"/>
  <c r="V255" i="1" s="1"/>
  <c r="T256" i="1" a="1"/>
  <c r="T256" i="1" s="1"/>
  <c r="U256" i="1" a="1"/>
  <c r="U256" i="1" s="1"/>
  <c r="V256" i="1" a="1"/>
  <c r="V256" i="1" s="1"/>
  <c r="T257" i="1" a="1"/>
  <c r="T257" i="1" s="1"/>
  <c r="U257" i="1" a="1"/>
  <c r="U257" i="1" s="1"/>
  <c r="V257" i="1" a="1"/>
  <c r="V257" i="1" s="1"/>
  <c r="T258" i="1" a="1"/>
  <c r="T258" i="1" s="1"/>
  <c r="U258" i="1" a="1"/>
  <c r="U258" i="1" s="1"/>
  <c r="V258" i="1" a="1"/>
  <c r="V258" i="1" s="1"/>
  <c r="T259" i="1" a="1"/>
  <c r="T259" i="1" s="1"/>
  <c r="U259" i="1" a="1"/>
  <c r="U259" i="1" s="1"/>
  <c r="V259" i="1" a="1"/>
  <c r="V259" i="1" s="1"/>
  <c r="T260" i="1" a="1"/>
  <c r="T260" i="1" s="1"/>
  <c r="U260" i="1" a="1"/>
  <c r="U260" i="1" s="1"/>
  <c r="V260" i="1" a="1"/>
  <c r="V260" i="1" s="1"/>
  <c r="T261" i="1" a="1"/>
  <c r="T261" i="1" s="1"/>
  <c r="U261" i="1" a="1"/>
  <c r="U261" i="1" s="1"/>
  <c r="V261" i="1" a="1"/>
  <c r="V261" i="1" s="1"/>
  <c r="T262" i="1" a="1"/>
  <c r="T262" i="1" s="1"/>
  <c r="U262" i="1" a="1"/>
  <c r="U262" i="1" s="1"/>
  <c r="V262" i="1" a="1"/>
  <c r="V262" i="1" s="1"/>
  <c r="T263" i="1" a="1"/>
  <c r="T263" i="1" s="1"/>
  <c r="U263" i="1" a="1"/>
  <c r="U263" i="1" s="1"/>
  <c r="V263" i="1" a="1"/>
  <c r="V263" i="1" s="1"/>
  <c r="T264" i="1" a="1"/>
  <c r="T264" i="1" s="1"/>
  <c r="U264" i="1" a="1"/>
  <c r="U264" i="1" s="1"/>
  <c r="V264" i="1" a="1"/>
  <c r="V264" i="1" s="1"/>
  <c r="T265" i="1" a="1"/>
  <c r="T265" i="1" s="1"/>
  <c r="U265" i="1" a="1"/>
  <c r="U265" i="1" s="1"/>
  <c r="V265" i="1" a="1"/>
  <c r="V265" i="1" s="1"/>
  <c r="T266" i="1" a="1"/>
  <c r="T266" i="1" s="1"/>
  <c r="U266" i="1" a="1"/>
  <c r="U266" i="1" s="1"/>
  <c r="V266" i="1" a="1"/>
  <c r="V266" i="1" s="1"/>
  <c r="T267" i="1" a="1"/>
  <c r="T267" i="1" s="1"/>
  <c r="U267" i="1" a="1"/>
  <c r="U267" i="1" s="1"/>
  <c r="V267" i="1" a="1"/>
  <c r="V267" i="1" s="1"/>
  <c r="T268" i="1" a="1"/>
  <c r="T268" i="1" s="1"/>
  <c r="U268" i="1" a="1"/>
  <c r="U268" i="1" s="1"/>
  <c r="V268" i="1" a="1"/>
  <c r="V268" i="1" s="1"/>
  <c r="T269" i="1" a="1"/>
  <c r="T269" i="1" s="1"/>
  <c r="U269" i="1" a="1"/>
  <c r="U269" i="1" s="1"/>
  <c r="V269" i="1" a="1"/>
  <c r="V269" i="1" s="1"/>
  <c r="T270" i="1" a="1"/>
  <c r="T270" i="1" s="1"/>
  <c r="U270" i="1" a="1"/>
  <c r="U270" i="1" s="1"/>
  <c r="V270" i="1" a="1"/>
  <c r="V270" i="1" s="1"/>
  <c r="T271" i="1" a="1"/>
  <c r="T271" i="1" s="1"/>
  <c r="U271" i="1" a="1"/>
  <c r="U271" i="1" s="1"/>
  <c r="V271" i="1" a="1"/>
  <c r="V271" i="1" s="1"/>
  <c r="T272" i="1" a="1"/>
  <c r="T272" i="1" s="1"/>
  <c r="U272" i="1" a="1"/>
  <c r="U272" i="1" s="1"/>
  <c r="V272" i="1" a="1"/>
  <c r="V272" i="1" s="1"/>
  <c r="T273" i="1" a="1"/>
  <c r="T273" i="1" s="1"/>
  <c r="U273" i="1" a="1"/>
  <c r="U273" i="1" s="1"/>
  <c r="V273" i="1" a="1"/>
  <c r="V273" i="1" s="1"/>
  <c r="T274" i="1" a="1"/>
  <c r="T274" i="1" s="1"/>
  <c r="U274" i="1" a="1"/>
  <c r="U274" i="1" s="1"/>
  <c r="V274" i="1" a="1"/>
  <c r="V274" i="1" s="1"/>
  <c r="T275" i="1" a="1"/>
  <c r="T275" i="1" s="1"/>
  <c r="U275" i="1" a="1"/>
  <c r="U275" i="1" s="1"/>
  <c r="V275" i="1" a="1"/>
  <c r="V275" i="1" s="1"/>
  <c r="T276" i="1" a="1"/>
  <c r="T276" i="1" s="1"/>
  <c r="U276" i="1" a="1"/>
  <c r="U276" i="1" s="1"/>
  <c r="V276" i="1" a="1"/>
  <c r="V276" i="1" s="1"/>
  <c r="T277" i="1" a="1"/>
  <c r="T277" i="1" s="1"/>
  <c r="U277" i="1" a="1"/>
  <c r="U277" i="1" s="1"/>
  <c r="V277" i="1" a="1"/>
  <c r="V277" i="1" s="1"/>
  <c r="T278" i="1" a="1"/>
  <c r="T278" i="1" s="1"/>
  <c r="U278" i="1" a="1"/>
  <c r="U278" i="1" s="1"/>
  <c r="V278" i="1" a="1"/>
  <c r="V278" i="1" s="1"/>
  <c r="T279" i="1" a="1"/>
  <c r="T279" i="1" s="1"/>
  <c r="U279" i="1" a="1"/>
  <c r="U279" i="1" s="1"/>
  <c r="V279" i="1" a="1"/>
  <c r="V279" i="1" s="1"/>
  <c r="T280" i="1" a="1"/>
  <c r="T280" i="1" s="1"/>
  <c r="U280" i="1" a="1"/>
  <c r="U280" i="1" s="1"/>
  <c r="V280" i="1" a="1"/>
  <c r="V280" i="1" s="1"/>
  <c r="T281" i="1" a="1"/>
  <c r="T281" i="1" s="1"/>
  <c r="U281" i="1" a="1"/>
  <c r="U281" i="1" s="1"/>
  <c r="V281" i="1" a="1"/>
  <c r="V281" i="1" s="1"/>
  <c r="T282" i="1" a="1"/>
  <c r="T282" i="1" s="1"/>
  <c r="U282" i="1" a="1"/>
  <c r="U282" i="1" s="1"/>
  <c r="V282" i="1" a="1"/>
  <c r="V282" i="1" s="1"/>
  <c r="T283" i="1" a="1"/>
  <c r="T283" i="1" s="1"/>
  <c r="U283" i="1" a="1"/>
  <c r="U283" i="1" s="1"/>
  <c r="V283" i="1" a="1"/>
  <c r="V283" i="1" s="1"/>
  <c r="T284" i="1" a="1"/>
  <c r="T284" i="1" s="1"/>
  <c r="U284" i="1" a="1"/>
  <c r="U284" i="1" s="1"/>
  <c r="V284" i="1" a="1"/>
  <c r="V284" i="1" s="1"/>
  <c r="T285" i="1" a="1"/>
  <c r="T285" i="1" s="1"/>
  <c r="U285" i="1" a="1"/>
  <c r="U285" i="1" s="1"/>
  <c r="V285" i="1" a="1"/>
  <c r="V285" i="1" s="1"/>
  <c r="T286" i="1" a="1"/>
  <c r="T286" i="1" s="1"/>
  <c r="U286" i="1" a="1"/>
  <c r="U286" i="1" s="1"/>
  <c r="V286" i="1" a="1"/>
  <c r="V286" i="1" s="1"/>
  <c r="T287" i="1" a="1"/>
  <c r="T287" i="1" s="1"/>
  <c r="U287" i="1" a="1"/>
  <c r="U287" i="1" s="1"/>
  <c r="V287" i="1" a="1"/>
  <c r="V287" i="1" s="1"/>
  <c r="T288" i="1" a="1"/>
  <c r="T288" i="1" s="1"/>
  <c r="U288" i="1" a="1"/>
  <c r="U288" i="1" s="1"/>
  <c r="V288" i="1" a="1"/>
  <c r="V288" i="1" s="1"/>
  <c r="T289" i="1" a="1"/>
  <c r="T289" i="1" s="1"/>
  <c r="U289" i="1" a="1"/>
  <c r="U289" i="1" s="1"/>
  <c r="V289" i="1" a="1"/>
  <c r="V289" i="1" s="1"/>
  <c r="T290" i="1" a="1"/>
  <c r="T290" i="1" s="1"/>
  <c r="U290" i="1" a="1"/>
  <c r="U290" i="1" s="1"/>
  <c r="V290" i="1" a="1"/>
  <c r="V290" i="1" s="1"/>
  <c r="T291" i="1" a="1"/>
  <c r="T291" i="1" s="1"/>
  <c r="U291" i="1" a="1"/>
  <c r="U291" i="1" s="1"/>
  <c r="V291" i="1" a="1"/>
  <c r="V291" i="1" s="1"/>
  <c r="T292" i="1" a="1"/>
  <c r="T292" i="1" s="1"/>
  <c r="U292" i="1" a="1"/>
  <c r="U292" i="1" s="1"/>
  <c r="V292" i="1" a="1"/>
  <c r="V292" i="1" s="1"/>
  <c r="T293" i="1" a="1"/>
  <c r="T293" i="1" s="1"/>
  <c r="U293" i="1" a="1"/>
  <c r="U293" i="1" s="1"/>
  <c r="V293" i="1" a="1"/>
  <c r="V293" i="1" s="1"/>
  <c r="T294" i="1" a="1"/>
  <c r="T294" i="1" s="1"/>
  <c r="U294" i="1" a="1"/>
  <c r="U294" i="1" s="1"/>
  <c r="V294" i="1" a="1"/>
  <c r="V294" i="1" s="1"/>
  <c r="T295" i="1" a="1"/>
  <c r="T295" i="1" s="1"/>
  <c r="U295" i="1" a="1"/>
  <c r="U295" i="1" s="1"/>
  <c r="V295" i="1" a="1"/>
  <c r="V295" i="1" s="1"/>
  <c r="T296" i="1" a="1"/>
  <c r="T296" i="1" s="1"/>
  <c r="U296" i="1" a="1"/>
  <c r="U296" i="1" s="1"/>
  <c r="V296" i="1" a="1"/>
  <c r="V296" i="1" s="1"/>
  <c r="T297" i="1" a="1"/>
  <c r="T297" i="1" s="1"/>
  <c r="U297" i="1" a="1"/>
  <c r="U297" i="1" s="1"/>
  <c r="V297" i="1" a="1"/>
  <c r="V297" i="1" s="1"/>
  <c r="T298" i="1" a="1"/>
  <c r="T298" i="1" s="1"/>
  <c r="U298" i="1" a="1"/>
  <c r="U298" i="1" s="1"/>
  <c r="V298" i="1" a="1"/>
  <c r="V298" i="1" s="1"/>
  <c r="T299" i="1" a="1"/>
  <c r="T299" i="1" s="1"/>
  <c r="U299" i="1" a="1"/>
  <c r="U299" i="1" s="1"/>
  <c r="V299" i="1" a="1"/>
  <c r="V299" i="1" s="1"/>
  <c r="T300" i="1" a="1"/>
  <c r="T300" i="1" s="1"/>
  <c r="U300" i="1" a="1"/>
  <c r="U300" i="1" s="1"/>
  <c r="V300" i="1" a="1"/>
  <c r="V300" i="1" s="1"/>
  <c r="T301" i="1" a="1"/>
  <c r="T301" i="1" s="1"/>
  <c r="U301" i="1" a="1"/>
  <c r="U301" i="1" s="1"/>
  <c r="V301" i="1" a="1"/>
  <c r="V301" i="1" s="1"/>
  <c r="T302" i="1" a="1"/>
  <c r="T302" i="1" s="1"/>
  <c r="U302" i="1" a="1"/>
  <c r="U302" i="1" s="1"/>
  <c r="V302" i="1" a="1"/>
  <c r="V302" i="1" s="1"/>
  <c r="T303" i="1" a="1"/>
  <c r="T303" i="1" s="1"/>
  <c r="U303" i="1" a="1"/>
  <c r="U303" i="1" s="1"/>
  <c r="V303" i="1" a="1"/>
  <c r="V303" i="1" s="1"/>
  <c r="T304" i="1" a="1"/>
  <c r="T304" i="1" s="1"/>
  <c r="U304" i="1" a="1"/>
  <c r="U304" i="1" s="1"/>
  <c r="V304" i="1" a="1"/>
  <c r="V304" i="1" s="1"/>
  <c r="T305" i="1" a="1"/>
  <c r="T305" i="1" s="1"/>
  <c r="U305" i="1" a="1"/>
  <c r="U305" i="1" s="1"/>
  <c r="V305" i="1" a="1"/>
  <c r="V305" i="1" s="1"/>
  <c r="T306" i="1" a="1"/>
  <c r="T306" i="1" s="1"/>
  <c r="U306" i="1" a="1"/>
  <c r="U306" i="1" s="1"/>
  <c r="V306" i="1" a="1"/>
  <c r="V306" i="1" s="1"/>
  <c r="T307" i="1" a="1"/>
  <c r="T307" i="1" s="1"/>
  <c r="U307" i="1" a="1"/>
  <c r="U307" i="1" s="1"/>
  <c r="V307" i="1" a="1"/>
  <c r="V307" i="1" s="1"/>
  <c r="T308" i="1" a="1"/>
  <c r="T308" i="1" s="1"/>
  <c r="U308" i="1" a="1"/>
  <c r="U308" i="1" s="1"/>
  <c r="V308" i="1" a="1"/>
  <c r="V308" i="1" s="1"/>
  <c r="T309" i="1" a="1"/>
  <c r="T309" i="1" s="1"/>
  <c r="U309" i="1" a="1"/>
  <c r="U309" i="1" s="1"/>
  <c r="V309" i="1" a="1"/>
  <c r="V309" i="1" s="1"/>
  <c r="T310" i="1" a="1"/>
  <c r="T310" i="1" s="1"/>
  <c r="U310" i="1" a="1"/>
  <c r="U310" i="1" s="1"/>
  <c r="V310" i="1" a="1"/>
  <c r="V310" i="1" s="1"/>
  <c r="S285" i="1" a="1"/>
  <c r="S285" i="1" s="1"/>
  <c r="EX11" i="1"/>
  <c r="EY11" i="1"/>
  <c r="EZ11" i="1"/>
  <c r="FA11" i="1"/>
  <c r="FB11" i="1"/>
  <c r="FC11" i="1"/>
  <c r="FD11" i="1"/>
  <c r="FE11" i="1"/>
  <c r="FF11" i="1"/>
  <c r="FG11" i="1"/>
  <c r="FH11" i="1"/>
  <c r="FI11" i="1"/>
  <c r="FJ11" i="1"/>
  <c r="FK11" i="1"/>
  <c r="FL11" i="1"/>
  <c r="FM11" i="1"/>
  <c r="FN11" i="1"/>
  <c r="FO11" i="1"/>
  <c r="FP11" i="1"/>
  <c r="FQ11" i="1"/>
  <c r="FR11" i="1"/>
  <c r="FS11" i="1"/>
  <c r="FT11" i="1"/>
  <c r="FU11" i="1"/>
  <c r="FV11" i="1"/>
  <c r="FW11" i="1"/>
  <c r="FX11" i="1"/>
  <c r="FY11" i="1"/>
  <c r="FZ11" i="1"/>
  <c r="GA11" i="1"/>
  <c r="GB11" i="1"/>
  <c r="GC11" i="1"/>
  <c r="GD11" i="1"/>
  <c r="GE11" i="1"/>
  <c r="GF11" i="1"/>
  <c r="GG11" i="1"/>
  <c r="GH11" i="1"/>
  <c r="GI11" i="1"/>
  <c r="GJ11" i="1"/>
  <c r="GK11" i="1"/>
  <c r="GL11" i="1"/>
  <c r="GM11" i="1"/>
  <c r="GN11" i="1"/>
  <c r="GO11" i="1"/>
  <c r="GP11" i="1"/>
  <c r="GQ11" i="1"/>
  <c r="GR11" i="1"/>
  <c r="GS11" i="1"/>
  <c r="GT11" i="1"/>
  <c r="CZ11" i="1"/>
  <c r="DA11" i="1"/>
  <c r="DB11" i="1"/>
  <c r="DC11" i="1"/>
  <c r="DD11" i="1"/>
  <c r="DE11" i="1"/>
  <c r="DF11" i="1"/>
  <c r="DG11" i="1"/>
  <c r="DH11" i="1"/>
  <c r="DI11" i="1"/>
  <c r="DJ11" i="1"/>
  <c r="DK11" i="1"/>
  <c r="DL11" i="1"/>
  <c r="DM11" i="1"/>
  <c r="DN11" i="1"/>
  <c r="DO11" i="1"/>
  <c r="DP11" i="1"/>
  <c r="DQ11" i="1"/>
  <c r="DR11" i="1"/>
  <c r="DS11" i="1"/>
  <c r="DT11" i="1"/>
  <c r="DU11" i="1"/>
  <c r="DV11" i="1"/>
  <c r="DW11" i="1"/>
  <c r="DX11" i="1"/>
  <c r="DY11" i="1"/>
  <c r="DZ11" i="1"/>
  <c r="EA11" i="1"/>
  <c r="EB11" i="1"/>
  <c r="EC11" i="1"/>
  <c r="ED11" i="1"/>
  <c r="EE11" i="1"/>
  <c r="EF11" i="1"/>
  <c r="EG11" i="1"/>
  <c r="EH11" i="1"/>
  <c r="EI11" i="1"/>
  <c r="EJ11" i="1"/>
  <c r="EK11" i="1"/>
  <c r="EL11" i="1"/>
  <c r="EM11" i="1"/>
  <c r="EN11" i="1"/>
  <c r="EO11" i="1"/>
  <c r="EP11" i="1"/>
  <c r="EQ11" i="1"/>
  <c r="ER11" i="1"/>
  <c r="ES11" i="1"/>
  <c r="ET11" i="1"/>
  <c r="EU11" i="1"/>
  <c r="EV11" i="1"/>
  <c r="T12" i="1" a="1"/>
  <c r="T12" i="1" s="1"/>
  <c r="T14" i="1" a="1"/>
  <c r="T14" i="1" s="1"/>
  <c r="T15" i="1" a="1"/>
  <c r="T15" i="1" s="1"/>
  <c r="T16" i="1" a="1"/>
  <c r="T16" i="1" s="1"/>
  <c r="T18" i="1" a="1"/>
  <c r="T18" i="1" s="1"/>
  <c r="BB11" i="1"/>
  <c r="BC11" i="1"/>
  <c r="BD11" i="1"/>
  <c r="BE11" i="1"/>
  <c r="BF11" i="1"/>
  <c r="BG11" i="1"/>
  <c r="BH11" i="1"/>
  <c r="BI11" i="1"/>
  <c r="BJ11" i="1"/>
  <c r="BK11" i="1"/>
  <c r="BL11" i="1"/>
  <c r="BM11" i="1"/>
  <c r="BN11" i="1"/>
  <c r="BO11" i="1"/>
  <c r="BP11" i="1"/>
  <c r="BQ11" i="1"/>
  <c r="BR11" i="1"/>
  <c r="BS11" i="1"/>
  <c r="BT11" i="1"/>
  <c r="BU11" i="1"/>
  <c r="BV11" i="1"/>
  <c r="BW11" i="1"/>
  <c r="BX11" i="1"/>
  <c r="BY11" i="1"/>
  <c r="BZ11" i="1"/>
  <c r="CA11" i="1"/>
  <c r="CB11" i="1"/>
  <c r="CC11" i="1"/>
  <c r="CD11" i="1"/>
  <c r="CE11" i="1"/>
  <c r="CF11" i="1"/>
  <c r="CG11" i="1"/>
  <c r="CH11" i="1"/>
  <c r="CI11" i="1"/>
  <c r="CJ11" i="1"/>
  <c r="CK11" i="1"/>
  <c r="CL11" i="1"/>
  <c r="CM11" i="1"/>
  <c r="CN11" i="1"/>
  <c r="CO11" i="1"/>
  <c r="CP11" i="1"/>
  <c r="CQ11" i="1"/>
  <c r="CR11" i="1"/>
  <c r="CS11" i="1"/>
  <c r="CT11" i="1"/>
  <c r="CU11" i="1"/>
  <c r="CV11" i="1"/>
  <c r="CW11" i="1"/>
  <c r="CX11" i="1"/>
  <c r="AH11" i="1"/>
  <c r="AI11" i="1"/>
  <c r="AJ11" i="1"/>
  <c r="AK11" i="1"/>
  <c r="AL11" i="1"/>
  <c r="AM11" i="1"/>
  <c r="AN11" i="1"/>
  <c r="AO11" i="1"/>
  <c r="AP11" i="1"/>
  <c r="AQ11" i="1"/>
  <c r="AR11" i="1"/>
  <c r="AS11" i="1"/>
  <c r="AT11" i="1"/>
  <c r="AU11" i="1"/>
  <c r="AV11" i="1"/>
  <c r="AW11" i="1"/>
  <c r="AX11" i="1"/>
  <c r="AY11" i="1"/>
  <c r="AZ11" i="1"/>
  <c r="Y12" i="1" a="1"/>
  <c r="Y12" i="1" s="1"/>
  <c r="Y13" i="1" a="1"/>
  <c r="Y13" i="1" s="1"/>
  <c r="Y14" i="1" a="1"/>
  <c r="Y14" i="1" s="1"/>
  <c r="Y15" i="1" a="1"/>
  <c r="Y15" i="1" s="1"/>
  <c r="Y16" i="1" a="1"/>
  <c r="Y16" i="1" s="1"/>
  <c r="Y17" i="1" a="1"/>
  <c r="Y17" i="1" s="1"/>
  <c r="Y18" i="1" a="1"/>
  <c r="Y18" i="1" s="1"/>
  <c r="Y19" i="1" a="1"/>
  <c r="Y19" i="1" s="1"/>
  <c r="Y20" i="1" a="1"/>
  <c r="Y20" i="1" s="1"/>
  <c r="Y21" i="1" a="1"/>
  <c r="Y21" i="1" s="1"/>
  <c r="Y22" i="1" a="1"/>
  <c r="Y22" i="1" s="1"/>
  <c r="Y23" i="1" a="1"/>
  <c r="Y23" i="1" s="1"/>
  <c r="Y24" i="1" a="1"/>
  <c r="Y24" i="1" s="1"/>
  <c r="Y25" i="1" a="1"/>
  <c r="Y25" i="1" s="1"/>
  <c r="Y26" i="1" a="1"/>
  <c r="Y26" i="1" s="1"/>
  <c r="Y27" i="1" a="1"/>
  <c r="Y27" i="1" s="1"/>
  <c r="Y28" i="1" a="1"/>
  <c r="Y28" i="1" s="1"/>
  <c r="Y29" i="1" a="1"/>
  <c r="Y29" i="1" s="1"/>
  <c r="Y30" i="1" a="1"/>
  <c r="Y30" i="1" s="1"/>
  <c r="Y31" i="1" a="1"/>
  <c r="Y31" i="1" s="1"/>
  <c r="Y32" i="1" a="1"/>
  <c r="Y32" i="1" s="1"/>
  <c r="Y33" i="1" a="1"/>
  <c r="Y33" i="1" s="1"/>
  <c r="Y34" i="1" a="1"/>
  <c r="Y34" i="1" s="1"/>
  <c r="Y35" i="1" a="1"/>
  <c r="Y35" i="1" s="1"/>
  <c r="Y36" i="1" a="1"/>
  <c r="Y36" i="1" s="1"/>
  <c r="Y37" i="1" a="1"/>
  <c r="Y37" i="1" s="1"/>
  <c r="Y38" i="1" a="1"/>
  <c r="Y38" i="1" s="1"/>
  <c r="Y39" i="1" a="1"/>
  <c r="Y39" i="1" s="1"/>
  <c r="Y40" i="1" a="1"/>
  <c r="Y40" i="1" s="1"/>
  <c r="Y41" i="1" a="1"/>
  <c r="Y41" i="1" s="1"/>
  <c r="Y42" i="1" a="1"/>
  <c r="Y42" i="1" s="1"/>
  <c r="Y43" i="1" a="1"/>
  <c r="Y43" i="1" s="1"/>
  <c r="Y44" i="1" a="1"/>
  <c r="Y44" i="1" s="1"/>
  <c r="Y45" i="1" a="1"/>
  <c r="Y45" i="1" s="1"/>
  <c r="Y46" i="1" a="1"/>
  <c r="Y46" i="1" s="1"/>
  <c r="Y47" i="1" a="1"/>
  <c r="Y47" i="1" s="1"/>
  <c r="Y48" i="1" a="1"/>
  <c r="Y48" i="1" s="1"/>
  <c r="Y49" i="1" a="1"/>
  <c r="Y49" i="1" s="1"/>
  <c r="Y50" i="1" a="1"/>
  <c r="Y50" i="1" s="1"/>
  <c r="Y51" i="1" a="1"/>
  <c r="Y51" i="1" s="1"/>
  <c r="Y52" i="1" a="1"/>
  <c r="Y52" i="1" s="1"/>
  <c r="Y53" i="1" a="1"/>
  <c r="Y53" i="1" s="1"/>
  <c r="Y54" i="1" a="1"/>
  <c r="Y54" i="1" s="1"/>
  <c r="Y55" i="1" a="1"/>
  <c r="Y55" i="1" s="1"/>
  <c r="Y56" i="1" a="1"/>
  <c r="Y56" i="1" s="1"/>
  <c r="Y57" i="1" a="1"/>
  <c r="Y57" i="1" s="1"/>
  <c r="Y58" i="1" a="1"/>
  <c r="Y58" i="1" s="1"/>
  <c r="Y59" i="1" a="1"/>
  <c r="Y59" i="1" s="1"/>
  <c r="Y60" i="1" a="1"/>
  <c r="Y60" i="1" s="1"/>
  <c r="Y61" i="1" a="1"/>
  <c r="Y61" i="1" s="1"/>
  <c r="Y62" i="1" a="1"/>
  <c r="Y62" i="1" s="1"/>
  <c r="Y63" i="1" a="1"/>
  <c r="Y63" i="1" s="1"/>
  <c r="Y64" i="1" a="1"/>
  <c r="Y64" i="1" s="1"/>
  <c r="Y65" i="1" a="1"/>
  <c r="Y65" i="1" s="1"/>
  <c r="Y66" i="1" a="1"/>
  <c r="Y66" i="1" s="1"/>
  <c r="Y67" i="1" a="1"/>
  <c r="Y67" i="1" s="1"/>
  <c r="Y68" i="1" a="1"/>
  <c r="Y68" i="1" s="1"/>
  <c r="Y69" i="1" a="1"/>
  <c r="Y69" i="1" s="1"/>
  <c r="Y70" i="1" a="1"/>
  <c r="Y70" i="1" s="1"/>
  <c r="Y71" i="1" a="1"/>
  <c r="Y71" i="1" s="1"/>
  <c r="Y72" i="1" a="1"/>
  <c r="Y72" i="1" s="1"/>
  <c r="Y73" i="1" a="1"/>
  <c r="Y73" i="1" s="1"/>
  <c r="Y74" i="1" a="1"/>
  <c r="Y74" i="1" s="1"/>
  <c r="Y75" i="1" a="1"/>
  <c r="Y75" i="1" s="1"/>
  <c r="Y76" i="1" a="1"/>
  <c r="Y76" i="1" s="1"/>
  <c r="Y77" i="1" a="1"/>
  <c r="Y77" i="1" s="1"/>
  <c r="Y78" i="1" a="1"/>
  <c r="Y78" i="1" s="1"/>
  <c r="Y79" i="1" a="1"/>
  <c r="Y79" i="1" s="1"/>
  <c r="Y80" i="1" a="1"/>
  <c r="Y80" i="1" s="1"/>
  <c r="Y81" i="1" a="1"/>
  <c r="Y81" i="1" s="1"/>
  <c r="Y82" i="1" a="1"/>
  <c r="Y82" i="1" s="1"/>
  <c r="Y83" i="1" a="1"/>
  <c r="Y83" i="1" s="1"/>
  <c r="Y84" i="1" a="1"/>
  <c r="Y84" i="1" s="1"/>
  <c r="Y85" i="1" a="1"/>
  <c r="Y85" i="1" s="1"/>
  <c r="Y86" i="1" a="1"/>
  <c r="Y86" i="1" s="1"/>
  <c r="Y87" i="1" a="1"/>
  <c r="Y87" i="1" s="1"/>
  <c r="Y88" i="1" a="1"/>
  <c r="Y88" i="1" s="1"/>
  <c r="Y89" i="1" a="1"/>
  <c r="Y89" i="1" s="1"/>
  <c r="Y90" i="1" a="1"/>
  <c r="Y90" i="1" s="1"/>
  <c r="Y91" i="1" a="1"/>
  <c r="Y91" i="1" s="1"/>
  <c r="Y92" i="1" a="1"/>
  <c r="Y92" i="1" s="1"/>
  <c r="Y93" i="1" a="1"/>
  <c r="Y93" i="1" s="1"/>
  <c r="Y94" i="1" a="1"/>
  <c r="Y94" i="1" s="1"/>
  <c r="Y95" i="1" a="1"/>
  <c r="Y95" i="1" s="1"/>
  <c r="Y96" i="1" a="1"/>
  <c r="Y96" i="1" s="1"/>
  <c r="Y97" i="1" a="1"/>
  <c r="Y97" i="1" s="1"/>
  <c r="Y98" i="1" a="1"/>
  <c r="Y98" i="1" s="1"/>
  <c r="Y99" i="1" a="1"/>
  <c r="Y99" i="1" s="1"/>
  <c r="Y100" i="1" a="1"/>
  <c r="Y100" i="1" s="1"/>
  <c r="Y101" i="1" a="1"/>
  <c r="Y101" i="1" s="1"/>
  <c r="Y102" i="1" a="1"/>
  <c r="Y102" i="1" s="1"/>
  <c r="Y103" i="1" a="1"/>
  <c r="Y103" i="1" s="1"/>
  <c r="Y104" i="1" a="1"/>
  <c r="Y104" i="1" s="1"/>
  <c r="Y105" i="1" a="1"/>
  <c r="Y105" i="1" s="1"/>
  <c r="Y106" i="1" a="1"/>
  <c r="Y106" i="1" s="1"/>
  <c r="Y107" i="1" a="1"/>
  <c r="Y107" i="1" s="1"/>
  <c r="Y108" i="1" a="1"/>
  <c r="Y108" i="1" s="1"/>
  <c r="Y109" i="1" a="1"/>
  <c r="Y109" i="1" s="1"/>
  <c r="Y110" i="1" a="1"/>
  <c r="Y110" i="1" s="1"/>
  <c r="Y111" i="1" a="1"/>
  <c r="Y111" i="1" s="1"/>
  <c r="Y112" i="1" a="1"/>
  <c r="Y112" i="1" s="1"/>
  <c r="Y113" i="1" a="1"/>
  <c r="Y113" i="1" s="1"/>
  <c r="Y114" i="1" a="1"/>
  <c r="Y114" i="1" s="1"/>
  <c r="Y115" i="1" a="1"/>
  <c r="Y115" i="1" s="1"/>
  <c r="Y116" i="1" a="1"/>
  <c r="Y116" i="1" s="1"/>
  <c r="Y117" i="1" a="1"/>
  <c r="Y117" i="1" s="1"/>
  <c r="Y118" i="1" a="1"/>
  <c r="Y118" i="1" s="1"/>
  <c r="Y119" i="1" a="1"/>
  <c r="Y119" i="1" s="1"/>
  <c r="Y120" i="1" a="1"/>
  <c r="Y120" i="1" s="1"/>
  <c r="Y121" i="1" a="1"/>
  <c r="Y121" i="1" s="1"/>
  <c r="Y122" i="1" a="1"/>
  <c r="Y122" i="1" s="1"/>
  <c r="Y123" i="1" a="1"/>
  <c r="Y123" i="1" s="1"/>
  <c r="Y124" i="1" a="1"/>
  <c r="Y124" i="1" s="1"/>
  <c r="Y125" i="1" a="1"/>
  <c r="Y125" i="1" s="1"/>
  <c r="Y126" i="1" a="1"/>
  <c r="Y126" i="1" s="1"/>
  <c r="Y127" i="1" a="1"/>
  <c r="Y127" i="1" s="1"/>
  <c r="Y128" i="1" a="1"/>
  <c r="Y128" i="1" s="1"/>
  <c r="Y129" i="1" a="1"/>
  <c r="Y129" i="1" s="1"/>
  <c r="Y130" i="1" a="1"/>
  <c r="Y130" i="1" s="1"/>
  <c r="Y131" i="1" a="1"/>
  <c r="Y131" i="1" s="1"/>
  <c r="Y132" i="1" a="1"/>
  <c r="Y132" i="1" s="1"/>
  <c r="Y133" i="1" a="1"/>
  <c r="Y133" i="1" s="1"/>
  <c r="Y134" i="1" a="1"/>
  <c r="Y134" i="1" s="1"/>
  <c r="Y135" i="1" a="1"/>
  <c r="Y135" i="1" s="1"/>
  <c r="Y136" i="1" a="1"/>
  <c r="Y136" i="1" s="1"/>
  <c r="Y137" i="1" a="1"/>
  <c r="Y137" i="1" s="1"/>
  <c r="Y138" i="1" a="1"/>
  <c r="Y138" i="1" s="1"/>
  <c r="Y139" i="1" a="1"/>
  <c r="Y139" i="1" s="1"/>
  <c r="Y140" i="1" a="1"/>
  <c r="Y140" i="1" s="1"/>
  <c r="Y141" i="1" a="1"/>
  <c r="Y141" i="1" s="1"/>
  <c r="Y142" i="1" a="1"/>
  <c r="Y142" i="1" s="1"/>
  <c r="Y143" i="1" a="1"/>
  <c r="Y143" i="1" s="1"/>
  <c r="Y144" i="1" a="1"/>
  <c r="Y144" i="1" s="1"/>
  <c r="Y145" i="1" a="1"/>
  <c r="Y145" i="1" s="1"/>
  <c r="Y146" i="1" a="1"/>
  <c r="Y146" i="1" s="1"/>
  <c r="Y147" i="1" a="1"/>
  <c r="Y147" i="1" s="1"/>
  <c r="Y148" i="1" a="1"/>
  <c r="Y148" i="1" s="1"/>
  <c r="Y149" i="1" a="1"/>
  <c r="Y149" i="1" s="1"/>
  <c r="Y150" i="1" a="1"/>
  <c r="Y150" i="1" s="1"/>
  <c r="Y151" i="1" a="1"/>
  <c r="Y151" i="1" s="1"/>
  <c r="Y152" i="1" a="1"/>
  <c r="Y152" i="1" s="1"/>
  <c r="Y153" i="1" a="1"/>
  <c r="Y153" i="1" s="1"/>
  <c r="Y154" i="1" a="1"/>
  <c r="Y154" i="1" s="1"/>
  <c r="Y155" i="1" a="1"/>
  <c r="Y155" i="1" s="1"/>
  <c r="Y156" i="1" a="1"/>
  <c r="Y156" i="1" s="1"/>
  <c r="Y157" i="1" a="1"/>
  <c r="Y157" i="1" s="1"/>
  <c r="Y158" i="1" a="1"/>
  <c r="Y158" i="1" s="1"/>
  <c r="Y159" i="1" a="1"/>
  <c r="Y159" i="1" s="1"/>
  <c r="Y160" i="1" a="1"/>
  <c r="Y160" i="1" s="1"/>
  <c r="Y161" i="1" a="1"/>
  <c r="Y161" i="1" s="1"/>
  <c r="Y162" i="1" a="1"/>
  <c r="Y162" i="1" s="1"/>
  <c r="Y163" i="1" a="1"/>
  <c r="Y163" i="1" s="1"/>
  <c r="Y164" i="1" a="1"/>
  <c r="Y164" i="1" s="1"/>
  <c r="Y165" i="1" a="1"/>
  <c r="Y165" i="1" s="1"/>
  <c r="Y166" i="1" a="1"/>
  <c r="Y166" i="1" s="1"/>
  <c r="Y167" i="1" a="1"/>
  <c r="Y167" i="1" s="1"/>
  <c r="Y168" i="1" a="1"/>
  <c r="Y168" i="1" s="1"/>
  <c r="Y169" i="1" a="1"/>
  <c r="Y169" i="1" s="1"/>
  <c r="Y170" i="1" a="1"/>
  <c r="Y170" i="1" s="1"/>
  <c r="Y171" i="1" a="1"/>
  <c r="Y171" i="1" s="1"/>
  <c r="Y172" i="1" a="1"/>
  <c r="Y172" i="1" s="1"/>
  <c r="Y173" i="1" a="1"/>
  <c r="Y173" i="1" s="1"/>
  <c r="Y174" i="1" a="1"/>
  <c r="Y174" i="1" s="1"/>
  <c r="Y175" i="1" a="1"/>
  <c r="Y175" i="1" s="1"/>
  <c r="Y176" i="1" a="1"/>
  <c r="Y176" i="1" s="1"/>
  <c r="Y177" i="1" a="1"/>
  <c r="Y177" i="1" s="1"/>
  <c r="Y178" i="1" a="1"/>
  <c r="Y178" i="1" s="1"/>
  <c r="Y179" i="1" a="1"/>
  <c r="Y179" i="1" s="1"/>
  <c r="Y180" i="1" a="1"/>
  <c r="Y180" i="1" s="1"/>
  <c r="Y181" i="1" a="1"/>
  <c r="Y181" i="1" s="1"/>
  <c r="Y182" i="1" a="1"/>
  <c r="Y182" i="1" s="1"/>
  <c r="Y183" i="1" a="1"/>
  <c r="Y183" i="1" s="1"/>
  <c r="Y184" i="1" a="1"/>
  <c r="Y184" i="1" s="1"/>
  <c r="Y185" i="1" a="1"/>
  <c r="Y185" i="1" s="1"/>
  <c r="Y186" i="1" a="1"/>
  <c r="Y186" i="1" s="1"/>
  <c r="Y187" i="1" a="1"/>
  <c r="Y187" i="1" s="1"/>
  <c r="Y188" i="1" a="1"/>
  <c r="Y188" i="1" s="1"/>
  <c r="Y189" i="1" a="1"/>
  <c r="Y189" i="1" s="1"/>
  <c r="Y190" i="1" a="1"/>
  <c r="Y190" i="1" s="1"/>
  <c r="Y191" i="1" a="1"/>
  <c r="Y191" i="1" s="1"/>
  <c r="Y192" i="1" a="1"/>
  <c r="Y192" i="1" s="1"/>
  <c r="Y193" i="1" a="1"/>
  <c r="Y193" i="1" s="1"/>
  <c r="Y194" i="1" a="1"/>
  <c r="Y194" i="1" s="1"/>
  <c r="Y195" i="1" a="1"/>
  <c r="Y195" i="1" s="1"/>
  <c r="Y196" i="1" a="1"/>
  <c r="Y196" i="1" s="1"/>
  <c r="Y197" i="1" a="1"/>
  <c r="Y197" i="1" s="1"/>
  <c r="Y198" i="1" a="1"/>
  <c r="Y198" i="1" s="1"/>
  <c r="Y199" i="1" a="1"/>
  <c r="Y199" i="1" s="1"/>
  <c r="Y200" i="1" a="1"/>
  <c r="Y200" i="1" s="1"/>
  <c r="Y201" i="1" a="1"/>
  <c r="Y201" i="1" s="1"/>
  <c r="Y202" i="1" a="1"/>
  <c r="Y202" i="1" s="1"/>
  <c r="Y203" i="1" a="1"/>
  <c r="Y203" i="1" s="1"/>
  <c r="Y204" i="1" a="1"/>
  <c r="Y204" i="1" s="1"/>
  <c r="Y205" i="1" a="1"/>
  <c r="Y205" i="1" s="1"/>
  <c r="Y206" i="1" a="1"/>
  <c r="Y206" i="1" s="1"/>
  <c r="Y207" i="1" a="1"/>
  <c r="Y207" i="1" s="1"/>
  <c r="Y208" i="1" a="1"/>
  <c r="Y208" i="1" s="1"/>
  <c r="Y209" i="1" a="1"/>
  <c r="Y209" i="1" s="1"/>
  <c r="Y210" i="1" a="1"/>
  <c r="Y210" i="1" s="1"/>
  <c r="Y211" i="1" a="1"/>
  <c r="Y211" i="1" s="1"/>
  <c r="Y212" i="1" a="1"/>
  <c r="Y212" i="1" s="1"/>
  <c r="Y213" i="1" a="1"/>
  <c r="Y213" i="1" s="1"/>
  <c r="Y214" i="1" a="1"/>
  <c r="Y214" i="1" s="1"/>
  <c r="Y215" i="1" a="1"/>
  <c r="Y215" i="1" s="1"/>
  <c r="Y216" i="1" a="1"/>
  <c r="Y216" i="1" s="1"/>
  <c r="Y217" i="1" a="1"/>
  <c r="Y217" i="1" s="1"/>
  <c r="Y218" i="1" a="1"/>
  <c r="Y218" i="1" s="1"/>
  <c r="Y219" i="1" a="1"/>
  <c r="Y219" i="1" s="1"/>
  <c r="Y220" i="1" a="1"/>
  <c r="Y220" i="1" s="1"/>
  <c r="Y221" i="1" a="1"/>
  <c r="Y221" i="1" s="1"/>
  <c r="Y222" i="1" a="1"/>
  <c r="Y222" i="1" s="1"/>
  <c r="Y223" i="1" a="1"/>
  <c r="Y223" i="1" s="1"/>
  <c r="Y224" i="1" a="1"/>
  <c r="Y224" i="1" s="1"/>
  <c r="Y225" i="1" a="1"/>
  <c r="Y225" i="1" s="1"/>
  <c r="Y226" i="1" a="1"/>
  <c r="Y226" i="1" s="1"/>
  <c r="Y227" i="1" a="1"/>
  <c r="Y227" i="1" s="1"/>
  <c r="Y228" i="1" a="1"/>
  <c r="Y228" i="1" s="1"/>
  <c r="Y229" i="1" a="1"/>
  <c r="Y229" i="1" s="1"/>
  <c r="Y230" i="1" a="1"/>
  <c r="Y230" i="1" s="1"/>
  <c r="Y231" i="1" a="1"/>
  <c r="Y231" i="1" s="1"/>
  <c r="Y232" i="1" a="1"/>
  <c r="Y232" i="1" s="1"/>
  <c r="Y233" i="1" a="1"/>
  <c r="Y233" i="1" s="1"/>
  <c r="Y234" i="1" a="1"/>
  <c r="Y234" i="1" s="1"/>
  <c r="Y235" i="1" a="1"/>
  <c r="Y235" i="1" s="1"/>
  <c r="Y236" i="1" a="1"/>
  <c r="Y236" i="1" s="1"/>
  <c r="Y237" i="1" a="1"/>
  <c r="Y237" i="1" s="1"/>
  <c r="Y238" i="1" a="1"/>
  <c r="Y238" i="1" s="1"/>
  <c r="Y239" i="1" a="1"/>
  <c r="Y239" i="1" s="1"/>
  <c r="Y240" i="1" a="1"/>
  <c r="Y240" i="1" s="1"/>
  <c r="Y241" i="1" a="1"/>
  <c r="Y241" i="1" s="1"/>
  <c r="Y242" i="1" a="1"/>
  <c r="Y242" i="1" s="1"/>
  <c r="Y243" i="1" a="1"/>
  <c r="Y243" i="1" s="1"/>
  <c r="Y244" i="1" a="1"/>
  <c r="Y244" i="1" s="1"/>
  <c r="Y245" i="1" a="1"/>
  <c r="Y245" i="1" s="1"/>
  <c r="Y246" i="1" a="1"/>
  <c r="Y246" i="1" s="1"/>
  <c r="Y247" i="1" a="1"/>
  <c r="Y247" i="1" s="1"/>
  <c r="Y248" i="1" a="1"/>
  <c r="Y248" i="1" s="1"/>
  <c r="Y249" i="1" a="1"/>
  <c r="Y249" i="1" s="1"/>
  <c r="Y250" i="1" a="1"/>
  <c r="Y250" i="1" s="1"/>
  <c r="Y251" i="1" a="1"/>
  <c r="Y251" i="1" s="1"/>
  <c r="Y252" i="1" a="1"/>
  <c r="Y252" i="1" s="1"/>
  <c r="Y253" i="1" a="1"/>
  <c r="Y253" i="1" s="1"/>
  <c r="Y254" i="1" a="1"/>
  <c r="Y254" i="1" s="1"/>
  <c r="Y255" i="1" a="1"/>
  <c r="Y255" i="1" s="1"/>
  <c r="Y256" i="1" a="1"/>
  <c r="Y256" i="1" s="1"/>
  <c r="Y257" i="1" a="1"/>
  <c r="Y257" i="1" s="1"/>
  <c r="Y258" i="1" a="1"/>
  <c r="Y258" i="1" s="1"/>
  <c r="Y259" i="1" a="1"/>
  <c r="Y259" i="1" s="1"/>
  <c r="Y260" i="1" a="1"/>
  <c r="Y260" i="1" s="1"/>
  <c r="Y261" i="1" a="1"/>
  <c r="Y261" i="1" s="1"/>
  <c r="Y262" i="1" a="1"/>
  <c r="Y262" i="1" s="1"/>
  <c r="Y263" i="1" a="1"/>
  <c r="Y263" i="1" s="1"/>
  <c r="Y264" i="1" a="1"/>
  <c r="Y264" i="1" s="1"/>
  <c r="Y265" i="1" a="1"/>
  <c r="Y265" i="1" s="1"/>
  <c r="Y266" i="1" a="1"/>
  <c r="Y266" i="1" s="1"/>
  <c r="Y267" i="1" a="1"/>
  <c r="Y267" i="1" s="1"/>
  <c r="Y268" i="1" a="1"/>
  <c r="Y268" i="1" s="1"/>
  <c r="Y269" i="1" a="1"/>
  <c r="Y269" i="1" s="1"/>
  <c r="Y270" i="1" a="1"/>
  <c r="Y270" i="1" s="1"/>
  <c r="Y271" i="1" a="1"/>
  <c r="Y271" i="1" s="1"/>
  <c r="Y272" i="1" a="1"/>
  <c r="Y272" i="1" s="1"/>
  <c r="Y273" i="1" a="1"/>
  <c r="Y273" i="1" s="1"/>
  <c r="Y274" i="1" a="1"/>
  <c r="Y274" i="1" s="1"/>
  <c r="Y275" i="1" a="1"/>
  <c r="Y275" i="1" s="1"/>
  <c r="Y276" i="1" a="1"/>
  <c r="Y276" i="1" s="1"/>
  <c r="Y277" i="1" a="1"/>
  <c r="Y277" i="1" s="1"/>
  <c r="Y278" i="1" a="1"/>
  <c r="Y278" i="1" s="1"/>
  <c r="Y279" i="1" a="1"/>
  <c r="Y279" i="1" s="1"/>
  <c r="Y280" i="1" a="1"/>
  <c r="Y280" i="1" s="1"/>
  <c r="Y281" i="1" a="1"/>
  <c r="Y281" i="1" s="1"/>
  <c r="Y282" i="1" a="1"/>
  <c r="Y282" i="1" s="1"/>
  <c r="Y283" i="1" a="1"/>
  <c r="Y283" i="1" s="1"/>
  <c r="Y284" i="1" a="1"/>
  <c r="Y284" i="1" s="1"/>
  <c r="Y285" i="1" a="1"/>
  <c r="Y285" i="1" s="1"/>
  <c r="Y286" i="1" a="1"/>
  <c r="Y286" i="1" s="1"/>
  <c r="Y287" i="1" a="1"/>
  <c r="Y287" i="1" s="1"/>
  <c r="Y288" i="1" a="1"/>
  <c r="Y288" i="1" s="1"/>
  <c r="Y289" i="1" a="1"/>
  <c r="Y289" i="1" s="1"/>
  <c r="Y290" i="1" a="1"/>
  <c r="Y290" i="1" s="1"/>
  <c r="Y291" i="1" a="1"/>
  <c r="Y291" i="1" s="1"/>
  <c r="Y292" i="1" a="1"/>
  <c r="Y292" i="1" s="1"/>
  <c r="Y293" i="1" a="1"/>
  <c r="Y293" i="1" s="1"/>
  <c r="Y294" i="1" a="1"/>
  <c r="Y294" i="1" s="1"/>
  <c r="Y295" i="1" a="1"/>
  <c r="Y295" i="1" s="1"/>
  <c r="Y296" i="1" a="1"/>
  <c r="Y296" i="1" s="1"/>
  <c r="Y297" i="1" a="1"/>
  <c r="Y297" i="1" s="1"/>
  <c r="Y298" i="1" a="1"/>
  <c r="Y298" i="1" s="1"/>
  <c r="Y299" i="1" a="1"/>
  <c r="Y299" i="1" s="1"/>
  <c r="Y300" i="1" a="1"/>
  <c r="Y300" i="1" s="1"/>
  <c r="Y301" i="1" a="1"/>
  <c r="Y301" i="1" s="1"/>
  <c r="Y302" i="1" a="1"/>
  <c r="Y302" i="1" s="1"/>
  <c r="Y303" i="1" a="1"/>
  <c r="Y303" i="1" s="1"/>
  <c r="Y304" i="1" a="1"/>
  <c r="Y304" i="1" s="1"/>
  <c r="Y305" i="1" a="1"/>
  <c r="Y305" i="1" s="1"/>
  <c r="Y306" i="1" a="1"/>
  <c r="Y306" i="1" s="1"/>
  <c r="Y307" i="1" a="1"/>
  <c r="Y307" i="1" s="1"/>
  <c r="Y308" i="1" a="1"/>
  <c r="Y308" i="1" s="1"/>
  <c r="Y309" i="1" a="1"/>
  <c r="Y309" i="1" s="1"/>
  <c r="Y310" i="1" a="1"/>
  <c r="Y310" i="1" s="1"/>
  <c r="Y11" i="1" a="1"/>
  <c r="Y11" i="1" s="1"/>
  <c r="W11" i="1" a="1"/>
  <c r="W11" i="1" s="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W12" i="1" a="1"/>
  <c r="W12" i="1" s="1"/>
  <c r="W13" i="1" a="1"/>
  <c r="W13" i="1" s="1"/>
  <c r="W14" i="1" a="1"/>
  <c r="W14" i="1" s="1"/>
  <c r="W15" i="1" a="1"/>
  <c r="W15" i="1" s="1"/>
  <c r="W16" i="1" a="1"/>
  <c r="W16" i="1" s="1"/>
  <c r="W17" i="1" a="1"/>
  <c r="W17" i="1" s="1"/>
  <c r="W18" i="1" a="1"/>
  <c r="W18" i="1" s="1"/>
  <c r="W19" i="1" a="1"/>
  <c r="W19" i="1" s="1"/>
  <c r="W20" i="1" a="1"/>
  <c r="W20" i="1" s="1"/>
  <c r="W21" i="1" a="1"/>
  <c r="W21" i="1" s="1"/>
  <c r="W22" i="1" a="1"/>
  <c r="W22" i="1" s="1"/>
  <c r="W23" i="1" a="1"/>
  <c r="W23" i="1" s="1"/>
  <c r="W24" i="1" a="1"/>
  <c r="W24" i="1" s="1"/>
  <c r="W25" i="1" a="1"/>
  <c r="W25" i="1" s="1"/>
  <c r="W26" i="1" a="1"/>
  <c r="W26" i="1" s="1"/>
  <c r="W27" i="1" a="1"/>
  <c r="W27" i="1" s="1"/>
  <c r="W28" i="1" a="1"/>
  <c r="W28" i="1" s="1"/>
  <c r="W29" i="1" a="1"/>
  <c r="W29" i="1" s="1"/>
  <c r="W30" i="1" a="1"/>
  <c r="W30" i="1" s="1"/>
  <c r="W31" i="1" a="1"/>
  <c r="W31" i="1" s="1"/>
  <c r="W32" i="1" a="1"/>
  <c r="W32" i="1" s="1"/>
  <c r="W33" i="1" a="1"/>
  <c r="W33" i="1" s="1"/>
  <c r="W34" i="1" a="1"/>
  <c r="W34" i="1" s="1"/>
  <c r="W35" i="1" a="1"/>
  <c r="W35" i="1" s="1"/>
  <c r="W36" i="1" a="1"/>
  <c r="W36" i="1" s="1"/>
  <c r="W37" i="1" a="1"/>
  <c r="W37" i="1" s="1"/>
  <c r="W38" i="1" a="1"/>
  <c r="W38" i="1" s="1"/>
  <c r="W39" i="1" a="1"/>
  <c r="W39" i="1" s="1"/>
  <c r="W40" i="1" a="1"/>
  <c r="W40" i="1" s="1"/>
  <c r="W41" i="1" a="1"/>
  <c r="W41" i="1" s="1"/>
  <c r="W42" i="1" a="1"/>
  <c r="W42" i="1" s="1"/>
  <c r="W43" i="1" a="1"/>
  <c r="W43" i="1" s="1"/>
  <c r="W44" i="1" a="1"/>
  <c r="W44" i="1" s="1"/>
  <c r="W45" i="1" a="1"/>
  <c r="W45" i="1" s="1"/>
  <c r="W46" i="1" a="1"/>
  <c r="W46" i="1" s="1"/>
  <c r="W47" i="1" a="1"/>
  <c r="W47" i="1" s="1"/>
  <c r="W48" i="1" a="1"/>
  <c r="W48" i="1" s="1"/>
  <c r="W49" i="1" a="1"/>
  <c r="W49" i="1" s="1"/>
  <c r="W50" i="1" a="1"/>
  <c r="W50" i="1" s="1"/>
  <c r="W51" i="1" a="1"/>
  <c r="W51" i="1" s="1"/>
  <c r="W52" i="1" a="1"/>
  <c r="W52" i="1" s="1"/>
  <c r="W53" i="1" a="1"/>
  <c r="W53" i="1" s="1"/>
  <c r="W54" i="1" a="1"/>
  <c r="W54" i="1" s="1"/>
  <c r="W55" i="1" a="1"/>
  <c r="W55" i="1" s="1"/>
  <c r="W56" i="1" a="1"/>
  <c r="W56" i="1" s="1"/>
  <c r="W57" i="1" a="1"/>
  <c r="W57" i="1" s="1"/>
  <c r="W58" i="1" a="1"/>
  <c r="W58" i="1" s="1"/>
  <c r="W59" i="1" a="1"/>
  <c r="W59" i="1" s="1"/>
  <c r="W60" i="1" a="1"/>
  <c r="W60" i="1" s="1"/>
  <c r="W61" i="1" a="1"/>
  <c r="W61" i="1" s="1"/>
  <c r="W62" i="1" a="1"/>
  <c r="W62" i="1" s="1"/>
  <c r="W63" i="1" a="1"/>
  <c r="W63" i="1" s="1"/>
  <c r="W64" i="1" a="1"/>
  <c r="W64" i="1" s="1"/>
  <c r="W65" i="1" a="1"/>
  <c r="W65" i="1" s="1"/>
  <c r="W66" i="1" a="1"/>
  <c r="W66" i="1" s="1"/>
  <c r="W67" i="1" a="1"/>
  <c r="W67" i="1" s="1"/>
  <c r="W68" i="1" a="1"/>
  <c r="W68" i="1" s="1"/>
  <c r="W69" i="1" a="1"/>
  <c r="W69" i="1" s="1"/>
  <c r="W70" i="1" a="1"/>
  <c r="W70" i="1" s="1"/>
  <c r="W71" i="1" a="1"/>
  <c r="W71" i="1" s="1"/>
  <c r="W72" i="1" a="1"/>
  <c r="W72" i="1" s="1"/>
  <c r="W73" i="1" a="1"/>
  <c r="W73" i="1" s="1"/>
  <c r="W74" i="1" a="1"/>
  <c r="W74" i="1" s="1"/>
  <c r="W75" i="1" a="1"/>
  <c r="W75" i="1" s="1"/>
  <c r="W76" i="1" a="1"/>
  <c r="W76" i="1" s="1"/>
  <c r="W77" i="1" a="1"/>
  <c r="W77" i="1" s="1"/>
  <c r="W78" i="1" a="1"/>
  <c r="W78" i="1" s="1"/>
  <c r="W79" i="1" a="1"/>
  <c r="W79" i="1" s="1"/>
  <c r="W80" i="1" a="1"/>
  <c r="W80" i="1" s="1"/>
  <c r="W81" i="1" a="1"/>
  <c r="W81" i="1" s="1"/>
  <c r="W82" i="1" a="1"/>
  <c r="W82" i="1" s="1"/>
  <c r="W83" i="1" a="1"/>
  <c r="W83" i="1" s="1"/>
  <c r="W84" i="1" a="1"/>
  <c r="W84" i="1" s="1"/>
  <c r="W85" i="1" a="1"/>
  <c r="W85" i="1" s="1"/>
  <c r="W86" i="1" a="1"/>
  <c r="W86" i="1" s="1"/>
  <c r="W87" i="1" a="1"/>
  <c r="W87" i="1" s="1"/>
  <c r="W88" i="1" a="1"/>
  <c r="W88" i="1" s="1"/>
  <c r="W89" i="1" a="1"/>
  <c r="W89" i="1" s="1"/>
  <c r="W90" i="1" a="1"/>
  <c r="W90" i="1" s="1"/>
  <c r="W91" i="1" a="1"/>
  <c r="W91" i="1" s="1"/>
  <c r="W92" i="1" a="1"/>
  <c r="W92" i="1" s="1"/>
  <c r="W93" i="1" a="1"/>
  <c r="W93" i="1" s="1"/>
  <c r="W94" i="1" a="1"/>
  <c r="W94" i="1" s="1"/>
  <c r="W95" i="1" a="1"/>
  <c r="W95" i="1" s="1"/>
  <c r="W96" i="1" a="1"/>
  <c r="W96" i="1" s="1"/>
  <c r="W97" i="1" a="1"/>
  <c r="W97" i="1" s="1"/>
  <c r="W98" i="1" a="1"/>
  <c r="W98" i="1" s="1"/>
  <c r="W99" i="1" a="1"/>
  <c r="W99" i="1" s="1"/>
  <c r="W100" i="1" a="1"/>
  <c r="W100" i="1" s="1"/>
  <c r="W101" i="1" a="1"/>
  <c r="W101" i="1" s="1"/>
  <c r="W102" i="1" a="1"/>
  <c r="W102" i="1" s="1"/>
  <c r="W103" i="1" a="1"/>
  <c r="W103" i="1" s="1"/>
  <c r="W104" i="1" a="1"/>
  <c r="W104" i="1" s="1"/>
  <c r="W105" i="1" a="1"/>
  <c r="W105" i="1" s="1"/>
  <c r="W106" i="1" a="1"/>
  <c r="W106" i="1" s="1"/>
  <c r="W107" i="1" a="1"/>
  <c r="W107" i="1" s="1"/>
  <c r="W108" i="1" a="1"/>
  <c r="W108" i="1" s="1"/>
  <c r="W109" i="1" a="1"/>
  <c r="W109" i="1" s="1"/>
  <c r="W110" i="1" a="1"/>
  <c r="W110" i="1" s="1"/>
  <c r="W111" i="1" a="1"/>
  <c r="W111" i="1" s="1"/>
  <c r="W112" i="1" a="1"/>
  <c r="W112" i="1" s="1"/>
  <c r="W113" i="1" a="1"/>
  <c r="W113" i="1" s="1"/>
  <c r="W114" i="1" a="1"/>
  <c r="W114" i="1" s="1"/>
  <c r="W115" i="1" a="1"/>
  <c r="W115" i="1" s="1"/>
  <c r="W116" i="1" a="1"/>
  <c r="W116" i="1" s="1"/>
  <c r="W117" i="1" a="1"/>
  <c r="W117" i="1" s="1"/>
  <c r="W118" i="1" a="1"/>
  <c r="W118" i="1" s="1"/>
  <c r="W119" i="1" a="1"/>
  <c r="W119" i="1" s="1"/>
  <c r="W120" i="1" a="1"/>
  <c r="W120" i="1" s="1"/>
  <c r="W121" i="1" a="1"/>
  <c r="W121" i="1" s="1"/>
  <c r="W122" i="1" a="1"/>
  <c r="W122" i="1" s="1"/>
  <c r="W123" i="1" a="1"/>
  <c r="W123" i="1" s="1"/>
  <c r="W124" i="1" a="1"/>
  <c r="W124" i="1" s="1"/>
  <c r="W125" i="1" a="1"/>
  <c r="W125" i="1" s="1"/>
  <c r="W126" i="1" a="1"/>
  <c r="W126" i="1" s="1"/>
  <c r="W127" i="1" a="1"/>
  <c r="W127" i="1" s="1"/>
  <c r="W128" i="1" a="1"/>
  <c r="W128" i="1" s="1"/>
  <c r="W129" i="1" a="1"/>
  <c r="W129" i="1" s="1"/>
  <c r="W130" i="1" a="1"/>
  <c r="W130" i="1" s="1"/>
  <c r="W131" i="1" a="1"/>
  <c r="W131" i="1" s="1"/>
  <c r="W132" i="1" a="1"/>
  <c r="W132" i="1" s="1"/>
  <c r="W133" i="1" a="1"/>
  <c r="W133" i="1" s="1"/>
  <c r="W134" i="1" a="1"/>
  <c r="W134" i="1" s="1"/>
  <c r="W135" i="1" a="1"/>
  <c r="W135" i="1" s="1"/>
  <c r="W136" i="1" a="1"/>
  <c r="W136" i="1" s="1"/>
  <c r="W137" i="1" a="1"/>
  <c r="W137" i="1" s="1"/>
  <c r="W138" i="1" a="1"/>
  <c r="W138" i="1" s="1"/>
  <c r="W139" i="1" a="1"/>
  <c r="W139" i="1" s="1"/>
  <c r="W140" i="1" a="1"/>
  <c r="W140" i="1" s="1"/>
  <c r="W141" i="1" a="1"/>
  <c r="W141" i="1" s="1"/>
  <c r="W142" i="1" a="1"/>
  <c r="W142" i="1" s="1"/>
  <c r="W143" i="1" a="1"/>
  <c r="W143" i="1" s="1"/>
  <c r="W144" i="1" a="1"/>
  <c r="W144" i="1" s="1"/>
  <c r="W145" i="1" a="1"/>
  <c r="W145" i="1" s="1"/>
  <c r="W146" i="1" a="1"/>
  <c r="W146" i="1" s="1"/>
  <c r="W147" i="1" a="1"/>
  <c r="W147" i="1" s="1"/>
  <c r="W148" i="1" a="1"/>
  <c r="W148" i="1" s="1"/>
  <c r="W149" i="1" a="1"/>
  <c r="W149" i="1" s="1"/>
  <c r="W150" i="1" a="1"/>
  <c r="W150" i="1" s="1"/>
  <c r="W151" i="1" a="1"/>
  <c r="W151" i="1" s="1"/>
  <c r="W152" i="1" a="1"/>
  <c r="W152" i="1" s="1"/>
  <c r="W153" i="1" a="1"/>
  <c r="W153" i="1" s="1"/>
  <c r="W154" i="1" a="1"/>
  <c r="W154" i="1" s="1"/>
  <c r="W155" i="1" a="1"/>
  <c r="W155" i="1" s="1"/>
  <c r="W156" i="1" a="1"/>
  <c r="W156" i="1" s="1"/>
  <c r="W157" i="1" a="1"/>
  <c r="W157" i="1" s="1"/>
  <c r="W158" i="1" a="1"/>
  <c r="W158" i="1" s="1"/>
  <c r="W159" i="1" a="1"/>
  <c r="W159" i="1" s="1"/>
  <c r="W160" i="1" a="1"/>
  <c r="W160" i="1" s="1"/>
  <c r="W161" i="1" a="1"/>
  <c r="W161" i="1" s="1"/>
  <c r="W162" i="1" a="1"/>
  <c r="W162" i="1" s="1"/>
  <c r="W163" i="1" a="1"/>
  <c r="W163" i="1" s="1"/>
  <c r="W164" i="1" a="1"/>
  <c r="W164" i="1" s="1"/>
  <c r="W165" i="1" a="1"/>
  <c r="W165" i="1" s="1"/>
  <c r="W166" i="1" a="1"/>
  <c r="W166" i="1" s="1"/>
  <c r="W167" i="1" a="1"/>
  <c r="W167" i="1" s="1"/>
  <c r="W168" i="1" a="1"/>
  <c r="W168" i="1" s="1"/>
  <c r="W169" i="1" a="1"/>
  <c r="W169" i="1" s="1"/>
  <c r="W170" i="1" a="1"/>
  <c r="W170" i="1" s="1"/>
  <c r="W171" i="1" a="1"/>
  <c r="W171" i="1" s="1"/>
  <c r="W172" i="1" a="1"/>
  <c r="W172" i="1" s="1"/>
  <c r="W173" i="1" a="1"/>
  <c r="W173" i="1" s="1"/>
  <c r="W174" i="1" a="1"/>
  <c r="W174" i="1" s="1"/>
  <c r="W175" i="1" a="1"/>
  <c r="W175" i="1" s="1"/>
  <c r="W176" i="1" a="1"/>
  <c r="W176" i="1" s="1"/>
  <c r="W177" i="1" a="1"/>
  <c r="W177" i="1" s="1"/>
  <c r="W178" i="1" a="1"/>
  <c r="W178" i="1" s="1"/>
  <c r="W179" i="1" a="1"/>
  <c r="W179" i="1" s="1"/>
  <c r="W180" i="1" a="1"/>
  <c r="W180" i="1" s="1"/>
  <c r="W181" i="1" a="1"/>
  <c r="W181" i="1" s="1"/>
  <c r="W182" i="1" a="1"/>
  <c r="W182" i="1" s="1"/>
  <c r="W183" i="1" a="1"/>
  <c r="W183" i="1" s="1"/>
  <c r="W184" i="1" a="1"/>
  <c r="W184" i="1" s="1"/>
  <c r="W185" i="1" a="1"/>
  <c r="W185" i="1" s="1"/>
  <c r="W186" i="1" a="1"/>
  <c r="W186" i="1" s="1"/>
  <c r="W187" i="1" a="1"/>
  <c r="W187" i="1" s="1"/>
  <c r="W188" i="1" a="1"/>
  <c r="W188" i="1" s="1"/>
  <c r="W189" i="1" a="1"/>
  <c r="W189" i="1" s="1"/>
  <c r="W190" i="1" a="1"/>
  <c r="W190" i="1" s="1"/>
  <c r="W191" i="1" a="1"/>
  <c r="W191" i="1" s="1"/>
  <c r="W192" i="1" a="1"/>
  <c r="W192" i="1" s="1"/>
  <c r="W193" i="1" a="1"/>
  <c r="W193" i="1" s="1"/>
  <c r="W194" i="1" a="1"/>
  <c r="W194" i="1" s="1"/>
  <c r="W195" i="1" a="1"/>
  <c r="W195" i="1" s="1"/>
  <c r="W196" i="1" a="1"/>
  <c r="W196" i="1" s="1"/>
  <c r="W197" i="1" a="1"/>
  <c r="W197" i="1" s="1"/>
  <c r="W198" i="1" a="1"/>
  <c r="W198" i="1" s="1"/>
  <c r="W199" i="1" a="1"/>
  <c r="W199" i="1" s="1"/>
  <c r="W200" i="1" a="1"/>
  <c r="W200" i="1" s="1"/>
  <c r="W201" i="1" a="1"/>
  <c r="W201" i="1" s="1"/>
  <c r="W202" i="1" a="1"/>
  <c r="W202" i="1" s="1"/>
  <c r="W203" i="1" a="1"/>
  <c r="W203" i="1" s="1"/>
  <c r="W204" i="1" a="1"/>
  <c r="W204" i="1" s="1"/>
  <c r="W205" i="1" a="1"/>
  <c r="W205" i="1" s="1"/>
  <c r="W206" i="1" a="1"/>
  <c r="W206" i="1" s="1"/>
  <c r="W207" i="1" a="1"/>
  <c r="W207" i="1" s="1"/>
  <c r="W208" i="1" a="1"/>
  <c r="W208" i="1" s="1"/>
  <c r="W209" i="1" a="1"/>
  <c r="W209" i="1" s="1"/>
  <c r="W210" i="1" a="1"/>
  <c r="W210" i="1" s="1"/>
  <c r="W211" i="1" a="1"/>
  <c r="W211" i="1" s="1"/>
  <c r="W212" i="1" a="1"/>
  <c r="W212" i="1" s="1"/>
  <c r="W213" i="1" a="1"/>
  <c r="W213" i="1" s="1"/>
  <c r="W214" i="1" a="1"/>
  <c r="W214" i="1" s="1"/>
  <c r="W215" i="1" a="1"/>
  <c r="W215" i="1" s="1"/>
  <c r="W216" i="1" a="1"/>
  <c r="W216" i="1" s="1"/>
  <c r="W217" i="1" a="1"/>
  <c r="W217" i="1" s="1"/>
  <c r="W218" i="1" a="1"/>
  <c r="W218" i="1" s="1"/>
  <c r="W219" i="1" a="1"/>
  <c r="W219" i="1" s="1"/>
  <c r="W220" i="1" a="1"/>
  <c r="W220" i="1" s="1"/>
  <c r="W221" i="1" a="1"/>
  <c r="W221" i="1" s="1"/>
  <c r="W222" i="1" a="1"/>
  <c r="W222" i="1" s="1"/>
  <c r="W223" i="1" a="1"/>
  <c r="W223" i="1" s="1"/>
  <c r="W224" i="1" a="1"/>
  <c r="W224" i="1" s="1"/>
  <c r="W225" i="1" a="1"/>
  <c r="W225" i="1" s="1"/>
  <c r="W226" i="1" a="1"/>
  <c r="W226" i="1" s="1"/>
  <c r="W227" i="1" a="1"/>
  <c r="W227" i="1" s="1"/>
  <c r="W228" i="1" a="1"/>
  <c r="W228" i="1" s="1"/>
  <c r="W229" i="1" a="1"/>
  <c r="W229" i="1" s="1"/>
  <c r="W230" i="1" a="1"/>
  <c r="W230" i="1" s="1"/>
  <c r="W231" i="1" a="1"/>
  <c r="W231" i="1" s="1"/>
  <c r="W232" i="1" a="1"/>
  <c r="W232" i="1" s="1"/>
  <c r="W233" i="1" a="1"/>
  <c r="W233" i="1" s="1"/>
  <c r="W234" i="1" a="1"/>
  <c r="W234" i="1" s="1"/>
  <c r="W235" i="1" a="1"/>
  <c r="W235" i="1" s="1"/>
  <c r="W236" i="1" a="1"/>
  <c r="W236" i="1" s="1"/>
  <c r="W237" i="1" a="1"/>
  <c r="W237" i="1" s="1"/>
  <c r="W238" i="1" a="1"/>
  <c r="W238" i="1" s="1"/>
  <c r="W239" i="1" a="1"/>
  <c r="W239" i="1" s="1"/>
  <c r="W240" i="1" a="1"/>
  <c r="W240" i="1" s="1"/>
  <c r="W241" i="1" a="1"/>
  <c r="W241" i="1" s="1"/>
  <c r="W242" i="1" a="1"/>
  <c r="W242" i="1" s="1"/>
  <c r="W243" i="1" a="1"/>
  <c r="W243" i="1" s="1"/>
  <c r="W244" i="1" a="1"/>
  <c r="W244" i="1" s="1"/>
  <c r="W245" i="1" a="1"/>
  <c r="W245" i="1" s="1"/>
  <c r="W246" i="1" a="1"/>
  <c r="W246" i="1" s="1"/>
  <c r="W247" i="1" a="1"/>
  <c r="W247" i="1" s="1"/>
  <c r="W248" i="1" a="1"/>
  <c r="W248" i="1" s="1"/>
  <c r="W249" i="1" a="1"/>
  <c r="W249" i="1" s="1"/>
  <c r="W250" i="1" a="1"/>
  <c r="W250" i="1" s="1"/>
  <c r="W251" i="1" a="1"/>
  <c r="W251" i="1" s="1"/>
  <c r="W252" i="1" a="1"/>
  <c r="W252" i="1" s="1"/>
  <c r="W253" i="1" a="1"/>
  <c r="W253" i="1" s="1"/>
  <c r="W254" i="1" a="1"/>
  <c r="W254" i="1" s="1"/>
  <c r="W255" i="1" a="1"/>
  <c r="W255" i="1" s="1"/>
  <c r="W256" i="1" a="1"/>
  <c r="W256" i="1" s="1"/>
  <c r="W257" i="1" a="1"/>
  <c r="W257" i="1" s="1"/>
  <c r="W258" i="1" a="1"/>
  <c r="W258" i="1" s="1"/>
  <c r="W259" i="1" a="1"/>
  <c r="W259" i="1" s="1"/>
  <c r="W260" i="1" a="1"/>
  <c r="W260" i="1" s="1"/>
  <c r="W261" i="1" a="1"/>
  <c r="W261" i="1" s="1"/>
  <c r="W262" i="1" a="1"/>
  <c r="W262" i="1" s="1"/>
  <c r="W263" i="1" a="1"/>
  <c r="W263" i="1" s="1"/>
  <c r="W264" i="1" a="1"/>
  <c r="W264" i="1" s="1"/>
  <c r="W265" i="1" a="1"/>
  <c r="W265" i="1" s="1"/>
  <c r="W266" i="1" a="1"/>
  <c r="W266" i="1" s="1"/>
  <c r="W267" i="1" a="1"/>
  <c r="W267" i="1" s="1"/>
  <c r="W268" i="1" a="1"/>
  <c r="W268" i="1" s="1"/>
  <c r="W269" i="1" a="1"/>
  <c r="W269" i="1" s="1"/>
  <c r="W270" i="1" a="1"/>
  <c r="W270" i="1" s="1"/>
  <c r="W271" i="1" a="1"/>
  <c r="W271" i="1" s="1"/>
  <c r="W272" i="1" a="1"/>
  <c r="W272" i="1" s="1"/>
  <c r="W273" i="1" a="1"/>
  <c r="W273" i="1" s="1"/>
  <c r="W274" i="1" a="1"/>
  <c r="W274" i="1" s="1"/>
  <c r="W275" i="1" a="1"/>
  <c r="W275" i="1" s="1"/>
  <c r="W276" i="1" a="1"/>
  <c r="W276" i="1" s="1"/>
  <c r="W277" i="1" a="1"/>
  <c r="W277" i="1" s="1"/>
  <c r="W278" i="1" a="1"/>
  <c r="W278" i="1" s="1"/>
  <c r="W279" i="1" a="1"/>
  <c r="W279" i="1" s="1"/>
  <c r="W280" i="1" a="1"/>
  <c r="W280" i="1" s="1"/>
  <c r="W281" i="1" a="1"/>
  <c r="W281" i="1" s="1"/>
  <c r="W282" i="1" a="1"/>
  <c r="W282" i="1" s="1"/>
  <c r="W283" i="1" a="1"/>
  <c r="W283" i="1" s="1"/>
  <c r="W284" i="1" a="1"/>
  <c r="W284" i="1" s="1"/>
  <c r="W285" i="1" a="1"/>
  <c r="W285" i="1" s="1"/>
  <c r="W286" i="1" a="1"/>
  <c r="W286" i="1" s="1"/>
  <c r="W287" i="1" a="1"/>
  <c r="W287" i="1" s="1"/>
  <c r="W288" i="1" a="1"/>
  <c r="W288" i="1" s="1"/>
  <c r="W289" i="1" a="1"/>
  <c r="W289" i="1" s="1"/>
  <c r="W290" i="1" a="1"/>
  <c r="W290" i="1" s="1"/>
  <c r="W291" i="1" a="1"/>
  <c r="W291" i="1" s="1"/>
  <c r="W292" i="1" a="1"/>
  <c r="W292" i="1" s="1"/>
  <c r="W293" i="1" a="1"/>
  <c r="W293" i="1" s="1"/>
  <c r="W294" i="1" a="1"/>
  <c r="W294" i="1" s="1"/>
  <c r="W295" i="1" a="1"/>
  <c r="W295" i="1" s="1"/>
  <c r="W296" i="1" a="1"/>
  <c r="W296" i="1" s="1"/>
  <c r="W297" i="1" a="1"/>
  <c r="W297" i="1" s="1"/>
  <c r="W298" i="1" a="1"/>
  <c r="W298" i="1" s="1"/>
  <c r="W299" i="1" a="1"/>
  <c r="W299" i="1" s="1"/>
  <c r="W300" i="1" a="1"/>
  <c r="W300" i="1" s="1"/>
  <c r="W301" i="1" a="1"/>
  <c r="W301" i="1" s="1"/>
  <c r="W302" i="1" a="1"/>
  <c r="W302" i="1" s="1"/>
  <c r="W303" i="1" a="1"/>
  <c r="W303" i="1" s="1"/>
  <c r="W304" i="1" a="1"/>
  <c r="W304" i="1" s="1"/>
  <c r="W305" i="1" a="1"/>
  <c r="W305" i="1" s="1"/>
  <c r="W306" i="1" a="1"/>
  <c r="W306" i="1" s="1"/>
  <c r="W307" i="1" a="1"/>
  <c r="W307" i="1" s="1"/>
  <c r="W308" i="1" a="1"/>
  <c r="W308" i="1" s="1"/>
  <c r="W309" i="1" a="1"/>
  <c r="W309" i="1" s="1"/>
  <c r="W310" i="1" a="1"/>
  <c r="W310" i="1" s="1"/>
  <c r="R12" i="1" a="1"/>
  <c r="R12" i="1" s="1"/>
  <c r="R13" i="1" a="1"/>
  <c r="R13" i="1" s="1"/>
  <c r="R14" i="1" a="1"/>
  <c r="R14" i="1" s="1"/>
  <c r="R15" i="1" a="1"/>
  <c r="R15" i="1" s="1"/>
  <c r="R16" i="1" a="1"/>
  <c r="R16" i="1" s="1"/>
  <c r="R17" i="1" a="1"/>
  <c r="R17" i="1" s="1"/>
  <c r="R18" i="1" a="1"/>
  <c r="R18" i="1" s="1"/>
  <c r="R19" i="1" a="1"/>
  <c r="R19" i="1" s="1"/>
  <c r="R20" i="1" a="1"/>
  <c r="R20" i="1" s="1"/>
  <c r="R21" i="1" a="1"/>
  <c r="R21" i="1" s="1"/>
  <c r="R22" i="1" a="1"/>
  <c r="R22" i="1" s="1"/>
  <c r="R23" i="1" a="1"/>
  <c r="R23" i="1" s="1"/>
  <c r="R24" i="1" a="1"/>
  <c r="R24" i="1" s="1"/>
  <c r="R25" i="1" a="1"/>
  <c r="R25" i="1" s="1"/>
  <c r="R26" i="1" a="1"/>
  <c r="R26" i="1" s="1"/>
  <c r="R27" i="1" a="1"/>
  <c r="R27" i="1" s="1"/>
  <c r="R28" i="1" a="1"/>
  <c r="R28" i="1" s="1"/>
  <c r="R29" i="1" a="1"/>
  <c r="R29" i="1" s="1"/>
  <c r="R30" i="1" a="1"/>
  <c r="R30" i="1" s="1"/>
  <c r="R31" i="1" a="1"/>
  <c r="R31" i="1" s="1"/>
  <c r="R32" i="1" a="1"/>
  <c r="R32" i="1" s="1"/>
  <c r="R33" i="1" a="1"/>
  <c r="R33" i="1" s="1"/>
  <c r="R34" i="1" a="1"/>
  <c r="R34" i="1" s="1"/>
  <c r="R35" i="1" a="1"/>
  <c r="R35" i="1" s="1"/>
  <c r="R36" i="1" a="1"/>
  <c r="R36" i="1" s="1"/>
  <c r="R37" i="1" a="1"/>
  <c r="R37" i="1" s="1"/>
  <c r="R38" i="1" a="1"/>
  <c r="R38" i="1" s="1"/>
  <c r="R39" i="1" a="1"/>
  <c r="R39" i="1" s="1"/>
  <c r="R40" i="1" a="1"/>
  <c r="R40" i="1" s="1"/>
  <c r="R41" i="1" a="1"/>
  <c r="R41" i="1" s="1"/>
  <c r="R42" i="1" a="1"/>
  <c r="R42" i="1" s="1"/>
  <c r="R43" i="1" a="1"/>
  <c r="R43" i="1" s="1"/>
  <c r="R44" i="1" a="1"/>
  <c r="R44" i="1" s="1"/>
  <c r="R45" i="1" a="1"/>
  <c r="R45" i="1" s="1"/>
  <c r="R46" i="1" a="1"/>
  <c r="R46" i="1" s="1"/>
  <c r="R47" i="1" a="1"/>
  <c r="R47" i="1" s="1"/>
  <c r="R48" i="1" a="1"/>
  <c r="R48" i="1" s="1"/>
  <c r="R49" i="1" a="1"/>
  <c r="R49" i="1" s="1"/>
  <c r="R50" i="1" a="1"/>
  <c r="R50" i="1" s="1"/>
  <c r="R51" i="1" a="1"/>
  <c r="R51" i="1" s="1"/>
  <c r="R52" i="1" a="1"/>
  <c r="R52" i="1" s="1"/>
  <c r="R53" i="1" a="1"/>
  <c r="R53" i="1" s="1"/>
  <c r="R54" i="1" a="1"/>
  <c r="R54" i="1" s="1"/>
  <c r="R55" i="1" a="1"/>
  <c r="R55" i="1" s="1"/>
  <c r="R56" i="1" a="1"/>
  <c r="R56" i="1" s="1"/>
  <c r="R57" i="1" a="1"/>
  <c r="R57" i="1" s="1"/>
  <c r="R58" i="1" a="1"/>
  <c r="R58" i="1" s="1"/>
  <c r="R59" i="1" a="1"/>
  <c r="R59" i="1" s="1"/>
  <c r="R60" i="1" a="1"/>
  <c r="R60" i="1" s="1"/>
  <c r="R61" i="1" a="1"/>
  <c r="R61" i="1" s="1"/>
  <c r="R62" i="1" a="1"/>
  <c r="R62" i="1" s="1"/>
  <c r="R63" i="1" a="1"/>
  <c r="R63" i="1" s="1"/>
  <c r="R64" i="1" a="1"/>
  <c r="R64" i="1" s="1"/>
  <c r="R65" i="1" a="1"/>
  <c r="R65" i="1" s="1"/>
  <c r="R66" i="1" a="1"/>
  <c r="R66" i="1" s="1"/>
  <c r="R67" i="1" a="1"/>
  <c r="R67" i="1" s="1"/>
  <c r="R68" i="1" a="1"/>
  <c r="R68" i="1" s="1"/>
  <c r="R69" i="1" a="1"/>
  <c r="R69" i="1" s="1"/>
  <c r="R70" i="1" a="1"/>
  <c r="R70" i="1" s="1"/>
  <c r="R71" i="1" a="1"/>
  <c r="R71" i="1" s="1"/>
  <c r="R72" i="1" a="1"/>
  <c r="R72" i="1" s="1"/>
  <c r="R73" i="1" a="1"/>
  <c r="R73" i="1" s="1"/>
  <c r="R74" i="1" a="1"/>
  <c r="R74" i="1" s="1"/>
  <c r="R75" i="1" a="1"/>
  <c r="R75" i="1" s="1"/>
  <c r="R76" i="1" a="1"/>
  <c r="R76" i="1" s="1"/>
  <c r="R77" i="1" a="1"/>
  <c r="R77" i="1" s="1"/>
  <c r="R78" i="1" a="1"/>
  <c r="R78" i="1" s="1"/>
  <c r="R79" i="1" a="1"/>
  <c r="R79" i="1" s="1"/>
  <c r="R80" i="1" a="1"/>
  <c r="R80" i="1" s="1"/>
  <c r="R81" i="1" a="1"/>
  <c r="R81" i="1" s="1"/>
  <c r="R82" i="1" a="1"/>
  <c r="R82" i="1" s="1"/>
  <c r="R83" i="1" a="1"/>
  <c r="R83" i="1" s="1"/>
  <c r="R84" i="1" a="1"/>
  <c r="R84" i="1" s="1"/>
  <c r="R85" i="1" a="1"/>
  <c r="R85" i="1" s="1"/>
  <c r="R86" i="1" a="1"/>
  <c r="R86" i="1" s="1"/>
  <c r="R87" i="1" a="1"/>
  <c r="R87" i="1" s="1"/>
  <c r="R88" i="1" a="1"/>
  <c r="R88" i="1" s="1"/>
  <c r="R89" i="1" a="1"/>
  <c r="R89" i="1" s="1"/>
  <c r="R90" i="1" a="1"/>
  <c r="R90" i="1" s="1"/>
  <c r="R91" i="1" a="1"/>
  <c r="R91" i="1" s="1"/>
  <c r="R92" i="1" a="1"/>
  <c r="R92" i="1" s="1"/>
  <c r="R93" i="1" a="1"/>
  <c r="R93" i="1" s="1"/>
  <c r="R94" i="1" a="1"/>
  <c r="R94" i="1" s="1"/>
  <c r="R95" i="1" a="1"/>
  <c r="R95" i="1" s="1"/>
  <c r="R96" i="1" a="1"/>
  <c r="R96" i="1" s="1"/>
  <c r="R97" i="1" a="1"/>
  <c r="R97" i="1" s="1"/>
  <c r="R98" i="1" a="1"/>
  <c r="R98" i="1" s="1"/>
  <c r="R99" i="1" a="1"/>
  <c r="R99" i="1" s="1"/>
  <c r="R100" i="1" a="1"/>
  <c r="R100" i="1" s="1"/>
  <c r="R101" i="1" a="1"/>
  <c r="R101" i="1" s="1"/>
  <c r="R102" i="1" a="1"/>
  <c r="R102" i="1" s="1"/>
  <c r="R103" i="1" a="1"/>
  <c r="R103" i="1" s="1"/>
  <c r="R104" i="1" a="1"/>
  <c r="R104" i="1" s="1"/>
  <c r="R105" i="1" a="1"/>
  <c r="R105" i="1" s="1"/>
  <c r="R106" i="1" a="1"/>
  <c r="R106" i="1" s="1"/>
  <c r="R107" i="1" a="1"/>
  <c r="R107" i="1" s="1"/>
  <c r="R108" i="1" a="1"/>
  <c r="R108" i="1" s="1"/>
  <c r="R109" i="1" a="1"/>
  <c r="R109" i="1" s="1"/>
  <c r="R110" i="1" a="1"/>
  <c r="R110" i="1" s="1"/>
  <c r="R111" i="1" a="1"/>
  <c r="R111" i="1" s="1"/>
  <c r="R112" i="1" a="1"/>
  <c r="R112" i="1" s="1"/>
  <c r="R113" i="1" a="1"/>
  <c r="R113" i="1" s="1"/>
  <c r="R114" i="1" a="1"/>
  <c r="R114" i="1" s="1"/>
  <c r="R115" i="1" a="1"/>
  <c r="R115" i="1" s="1"/>
  <c r="R116" i="1" a="1"/>
  <c r="R116" i="1" s="1"/>
  <c r="R117" i="1" a="1"/>
  <c r="R117" i="1" s="1"/>
  <c r="R118" i="1" a="1"/>
  <c r="R118" i="1" s="1"/>
  <c r="R119" i="1" a="1"/>
  <c r="R119" i="1" s="1"/>
  <c r="R120" i="1" a="1"/>
  <c r="R120" i="1" s="1"/>
  <c r="R121" i="1" a="1"/>
  <c r="R121" i="1" s="1"/>
  <c r="R122" i="1" a="1"/>
  <c r="R122" i="1" s="1"/>
  <c r="R123" i="1" a="1"/>
  <c r="R123" i="1" s="1"/>
  <c r="R124" i="1" a="1"/>
  <c r="R124" i="1" s="1"/>
  <c r="R125" i="1" a="1"/>
  <c r="R125" i="1" s="1"/>
  <c r="R126" i="1" a="1"/>
  <c r="R126" i="1" s="1"/>
  <c r="R127" i="1" a="1"/>
  <c r="R127" i="1" s="1"/>
  <c r="R128" i="1" a="1"/>
  <c r="R128" i="1" s="1"/>
  <c r="R129" i="1" a="1"/>
  <c r="R129" i="1" s="1"/>
  <c r="R130" i="1" a="1"/>
  <c r="R130" i="1" s="1"/>
  <c r="R131" i="1" a="1"/>
  <c r="R131" i="1" s="1"/>
  <c r="R132" i="1" a="1"/>
  <c r="R132" i="1" s="1"/>
  <c r="R133" i="1" a="1"/>
  <c r="R133" i="1" s="1"/>
  <c r="R134" i="1" a="1"/>
  <c r="R134" i="1" s="1"/>
  <c r="R135" i="1" a="1"/>
  <c r="R135" i="1" s="1"/>
  <c r="R136" i="1" a="1"/>
  <c r="R136" i="1" s="1"/>
  <c r="R137" i="1" a="1"/>
  <c r="R137" i="1" s="1"/>
  <c r="R138" i="1" a="1"/>
  <c r="R138" i="1" s="1"/>
  <c r="R139" i="1" a="1"/>
  <c r="R139" i="1" s="1"/>
  <c r="R140" i="1" a="1"/>
  <c r="R140" i="1" s="1"/>
  <c r="R141" i="1" a="1"/>
  <c r="R141" i="1" s="1"/>
  <c r="R142" i="1" a="1"/>
  <c r="R142" i="1" s="1"/>
  <c r="R143" i="1" a="1"/>
  <c r="R143" i="1" s="1"/>
  <c r="R144" i="1" a="1"/>
  <c r="R144" i="1" s="1"/>
  <c r="R145" i="1" a="1"/>
  <c r="R145" i="1" s="1"/>
  <c r="R146" i="1" a="1"/>
  <c r="R146" i="1" s="1"/>
  <c r="R147" i="1" a="1"/>
  <c r="R147" i="1" s="1"/>
  <c r="R148" i="1" a="1"/>
  <c r="R148" i="1" s="1"/>
  <c r="R149" i="1" a="1"/>
  <c r="R149" i="1" s="1"/>
  <c r="R150" i="1" a="1"/>
  <c r="R150" i="1" s="1"/>
  <c r="R151" i="1" a="1"/>
  <c r="R151" i="1" s="1"/>
  <c r="R152" i="1" a="1"/>
  <c r="R152" i="1" s="1"/>
  <c r="R153" i="1" a="1"/>
  <c r="R153" i="1" s="1"/>
  <c r="R154" i="1" a="1"/>
  <c r="R154" i="1" s="1"/>
  <c r="R155" i="1" a="1"/>
  <c r="R155" i="1" s="1"/>
  <c r="R156" i="1" a="1"/>
  <c r="R156" i="1" s="1"/>
  <c r="R157" i="1" a="1"/>
  <c r="R157" i="1" s="1"/>
  <c r="R158" i="1" a="1"/>
  <c r="R158" i="1" s="1"/>
  <c r="R159" i="1" a="1"/>
  <c r="R159" i="1" s="1"/>
  <c r="R160" i="1" a="1"/>
  <c r="R160" i="1" s="1"/>
  <c r="R161" i="1" a="1"/>
  <c r="R161" i="1" s="1"/>
  <c r="R162" i="1" a="1"/>
  <c r="R162" i="1" s="1"/>
  <c r="R163" i="1" a="1"/>
  <c r="R163" i="1" s="1"/>
  <c r="R164" i="1" a="1"/>
  <c r="R164" i="1" s="1"/>
  <c r="R165" i="1" a="1"/>
  <c r="R165" i="1" s="1"/>
  <c r="R166" i="1" a="1"/>
  <c r="R166" i="1" s="1"/>
  <c r="R167" i="1" a="1"/>
  <c r="R167" i="1" s="1"/>
  <c r="R168" i="1" a="1"/>
  <c r="R168" i="1" s="1"/>
  <c r="R169" i="1" a="1"/>
  <c r="R169" i="1" s="1"/>
  <c r="R170" i="1" a="1"/>
  <c r="R170" i="1" s="1"/>
  <c r="R171" i="1" a="1"/>
  <c r="R171" i="1" s="1"/>
  <c r="R172" i="1" a="1"/>
  <c r="R172" i="1" s="1"/>
  <c r="R173" i="1" a="1"/>
  <c r="R173" i="1" s="1"/>
  <c r="R174" i="1" a="1"/>
  <c r="R174" i="1" s="1"/>
  <c r="R175" i="1" a="1"/>
  <c r="R175" i="1" s="1"/>
  <c r="R176" i="1" a="1"/>
  <c r="R176" i="1" s="1"/>
  <c r="R177" i="1" a="1"/>
  <c r="R177" i="1" s="1"/>
  <c r="R178" i="1" a="1"/>
  <c r="R178" i="1" s="1"/>
  <c r="R179" i="1" a="1"/>
  <c r="R179" i="1" s="1"/>
  <c r="R180" i="1" a="1"/>
  <c r="R180" i="1" s="1"/>
  <c r="R181" i="1" a="1"/>
  <c r="R181" i="1" s="1"/>
  <c r="R182" i="1" a="1"/>
  <c r="R182" i="1" s="1"/>
  <c r="R183" i="1" a="1"/>
  <c r="R183" i="1" s="1"/>
  <c r="R184" i="1" a="1"/>
  <c r="R184" i="1" s="1"/>
  <c r="R185" i="1" a="1"/>
  <c r="R185" i="1" s="1"/>
  <c r="R186" i="1" a="1"/>
  <c r="R186" i="1" s="1"/>
  <c r="R187" i="1" a="1"/>
  <c r="R187" i="1" s="1"/>
  <c r="R188" i="1" a="1"/>
  <c r="R188" i="1" s="1"/>
  <c r="R189" i="1" a="1"/>
  <c r="R189" i="1" s="1"/>
  <c r="R190" i="1" a="1"/>
  <c r="R190" i="1" s="1"/>
  <c r="R191" i="1" a="1"/>
  <c r="R191" i="1" s="1"/>
  <c r="R192" i="1" a="1"/>
  <c r="R192" i="1" s="1"/>
  <c r="R193" i="1" a="1"/>
  <c r="R193" i="1" s="1"/>
  <c r="R194" i="1" a="1"/>
  <c r="R194" i="1" s="1"/>
  <c r="R195" i="1" a="1"/>
  <c r="R195" i="1" s="1"/>
  <c r="R196" i="1" a="1"/>
  <c r="R196" i="1" s="1"/>
  <c r="R197" i="1" a="1"/>
  <c r="R197" i="1" s="1"/>
  <c r="R198" i="1" a="1"/>
  <c r="R198" i="1" s="1"/>
  <c r="R199" i="1" a="1"/>
  <c r="R199" i="1" s="1"/>
  <c r="R200" i="1" a="1"/>
  <c r="R200" i="1" s="1"/>
  <c r="R201" i="1" a="1"/>
  <c r="R201" i="1" s="1"/>
  <c r="R202" i="1" a="1"/>
  <c r="R202" i="1" s="1"/>
  <c r="R203" i="1" a="1"/>
  <c r="R203" i="1" s="1"/>
  <c r="R204" i="1" a="1"/>
  <c r="R204" i="1" s="1"/>
  <c r="R205" i="1" a="1"/>
  <c r="R205" i="1" s="1"/>
  <c r="R206" i="1" a="1"/>
  <c r="R206" i="1" s="1"/>
  <c r="R207" i="1" a="1"/>
  <c r="R207" i="1" s="1"/>
  <c r="R208" i="1" a="1"/>
  <c r="R208" i="1" s="1"/>
  <c r="R209" i="1" a="1"/>
  <c r="R209" i="1" s="1"/>
  <c r="R210" i="1" a="1"/>
  <c r="R210" i="1" s="1"/>
  <c r="R211" i="1" a="1"/>
  <c r="R211" i="1" s="1"/>
  <c r="R212" i="1" a="1"/>
  <c r="R212" i="1" s="1"/>
  <c r="R213" i="1" a="1"/>
  <c r="R213" i="1" s="1"/>
  <c r="R214" i="1" a="1"/>
  <c r="R214" i="1" s="1"/>
  <c r="R215" i="1" a="1"/>
  <c r="R215" i="1" s="1"/>
  <c r="R216" i="1" a="1"/>
  <c r="R216" i="1" s="1"/>
  <c r="R217" i="1" a="1"/>
  <c r="R217" i="1" s="1"/>
  <c r="R218" i="1" a="1"/>
  <c r="R218" i="1" s="1"/>
  <c r="R219" i="1" a="1"/>
  <c r="R219" i="1" s="1"/>
  <c r="R220" i="1" a="1"/>
  <c r="R220" i="1" s="1"/>
  <c r="R221" i="1" a="1"/>
  <c r="R221" i="1" s="1"/>
  <c r="R222" i="1" a="1"/>
  <c r="R222" i="1" s="1"/>
  <c r="R223" i="1" a="1"/>
  <c r="R223" i="1" s="1"/>
  <c r="R224" i="1" a="1"/>
  <c r="R224" i="1" s="1"/>
  <c r="R225" i="1" a="1"/>
  <c r="R225" i="1" s="1"/>
  <c r="R226" i="1" a="1"/>
  <c r="R226" i="1" s="1"/>
  <c r="R227" i="1" a="1"/>
  <c r="R227" i="1" s="1"/>
  <c r="R228" i="1" a="1"/>
  <c r="R228" i="1" s="1"/>
  <c r="R229" i="1" a="1"/>
  <c r="R229" i="1" s="1"/>
  <c r="R230" i="1" a="1"/>
  <c r="R230" i="1" s="1"/>
  <c r="R231" i="1" a="1"/>
  <c r="R231" i="1" s="1"/>
  <c r="R232" i="1" a="1"/>
  <c r="R232" i="1" s="1"/>
  <c r="R233" i="1" a="1"/>
  <c r="R233" i="1" s="1"/>
  <c r="R234" i="1" a="1"/>
  <c r="R234" i="1" s="1"/>
  <c r="R235" i="1" a="1"/>
  <c r="R235" i="1" s="1"/>
  <c r="R236" i="1" a="1"/>
  <c r="R236" i="1" s="1"/>
  <c r="R237" i="1" a="1"/>
  <c r="R237" i="1" s="1"/>
  <c r="R238" i="1" a="1"/>
  <c r="R238" i="1" s="1"/>
  <c r="R239" i="1" a="1"/>
  <c r="R239" i="1" s="1"/>
  <c r="R240" i="1" a="1"/>
  <c r="R240" i="1" s="1"/>
  <c r="R241" i="1" a="1"/>
  <c r="R241" i="1" s="1"/>
  <c r="R242" i="1" a="1"/>
  <c r="R242" i="1" s="1"/>
  <c r="R243" i="1" a="1"/>
  <c r="R243" i="1" s="1"/>
  <c r="R244" i="1" a="1"/>
  <c r="R244" i="1" s="1"/>
  <c r="R245" i="1" a="1"/>
  <c r="R245" i="1" s="1"/>
  <c r="R246" i="1" a="1"/>
  <c r="R246" i="1" s="1"/>
  <c r="R247" i="1" a="1"/>
  <c r="R247" i="1" s="1"/>
  <c r="R248" i="1" a="1"/>
  <c r="R248" i="1" s="1"/>
  <c r="R249" i="1" a="1"/>
  <c r="R249" i="1" s="1"/>
  <c r="R250" i="1" a="1"/>
  <c r="R250" i="1" s="1"/>
  <c r="R251" i="1" a="1"/>
  <c r="R251" i="1" s="1"/>
  <c r="R252" i="1" a="1"/>
  <c r="R252" i="1" s="1"/>
  <c r="R253" i="1" a="1"/>
  <c r="R253" i="1" s="1"/>
  <c r="R254" i="1" a="1"/>
  <c r="R254" i="1" s="1"/>
  <c r="R255" i="1" a="1"/>
  <c r="R255" i="1" s="1"/>
  <c r="R256" i="1" a="1"/>
  <c r="R256" i="1" s="1"/>
  <c r="R257" i="1" a="1"/>
  <c r="R257" i="1" s="1"/>
  <c r="R258" i="1" a="1"/>
  <c r="R258" i="1" s="1"/>
  <c r="R259" i="1" a="1"/>
  <c r="R259" i="1" s="1"/>
  <c r="R260" i="1" a="1"/>
  <c r="R260" i="1" s="1"/>
  <c r="R261" i="1" a="1"/>
  <c r="R261" i="1" s="1"/>
  <c r="R262" i="1" a="1"/>
  <c r="R262" i="1" s="1"/>
  <c r="R263" i="1" a="1"/>
  <c r="R263" i="1" s="1"/>
  <c r="R264" i="1" a="1"/>
  <c r="R264" i="1" s="1"/>
  <c r="R265" i="1" a="1"/>
  <c r="R265" i="1" s="1"/>
  <c r="R266" i="1" a="1"/>
  <c r="R266" i="1" s="1"/>
  <c r="R267" i="1" a="1"/>
  <c r="R267" i="1" s="1"/>
  <c r="R268" i="1" a="1"/>
  <c r="R268" i="1" s="1"/>
  <c r="R269" i="1" a="1"/>
  <c r="R269" i="1" s="1"/>
  <c r="R270" i="1" a="1"/>
  <c r="R270" i="1" s="1"/>
  <c r="R271" i="1" a="1"/>
  <c r="R271" i="1" s="1"/>
  <c r="R272" i="1" a="1"/>
  <c r="R272" i="1" s="1"/>
  <c r="R273" i="1" a="1"/>
  <c r="R273" i="1" s="1"/>
  <c r="R274" i="1" a="1"/>
  <c r="R274" i="1" s="1"/>
  <c r="R275" i="1" a="1"/>
  <c r="R275" i="1" s="1"/>
  <c r="R276" i="1" a="1"/>
  <c r="R276" i="1" s="1"/>
  <c r="R277" i="1" a="1"/>
  <c r="R277" i="1" s="1"/>
  <c r="R278" i="1" a="1"/>
  <c r="R278" i="1" s="1"/>
  <c r="R279" i="1" a="1"/>
  <c r="R279" i="1" s="1"/>
  <c r="R280" i="1" a="1"/>
  <c r="R280" i="1" s="1"/>
  <c r="R281" i="1" a="1"/>
  <c r="R281" i="1" s="1"/>
  <c r="R282" i="1" a="1"/>
  <c r="R282" i="1" s="1"/>
  <c r="R283" i="1" a="1"/>
  <c r="R283" i="1" s="1"/>
  <c r="R284" i="1" a="1"/>
  <c r="R284" i="1" s="1"/>
  <c r="R285" i="1" a="1"/>
  <c r="R285" i="1" s="1"/>
  <c r="R286" i="1" a="1"/>
  <c r="R286" i="1" s="1"/>
  <c r="R287" i="1" a="1"/>
  <c r="R287" i="1" s="1"/>
  <c r="R288" i="1" a="1"/>
  <c r="R288" i="1" s="1"/>
  <c r="R289" i="1" a="1"/>
  <c r="R289" i="1" s="1"/>
  <c r="R290" i="1" a="1"/>
  <c r="R290" i="1" s="1"/>
  <c r="R291" i="1" a="1"/>
  <c r="R291" i="1" s="1"/>
  <c r="R292" i="1" a="1"/>
  <c r="R292" i="1" s="1"/>
  <c r="R293" i="1" a="1"/>
  <c r="R293" i="1" s="1"/>
  <c r="R294" i="1" a="1"/>
  <c r="R294" i="1" s="1"/>
  <c r="R295" i="1" a="1"/>
  <c r="R295" i="1" s="1"/>
  <c r="R296" i="1" a="1"/>
  <c r="R296" i="1" s="1"/>
  <c r="R297" i="1" a="1"/>
  <c r="R297" i="1" s="1"/>
  <c r="R298" i="1" a="1"/>
  <c r="R298" i="1" s="1"/>
  <c r="R299" i="1" a="1"/>
  <c r="R299" i="1" s="1"/>
  <c r="R300" i="1" a="1"/>
  <c r="R300" i="1" s="1"/>
  <c r="R301" i="1" a="1"/>
  <c r="R301" i="1" s="1"/>
  <c r="R302" i="1" a="1"/>
  <c r="R302" i="1" s="1"/>
  <c r="R303" i="1" a="1"/>
  <c r="R303" i="1" s="1"/>
  <c r="R304" i="1" a="1"/>
  <c r="R304" i="1" s="1"/>
  <c r="R305" i="1" a="1"/>
  <c r="R305" i="1" s="1"/>
  <c r="R306" i="1" a="1"/>
  <c r="R306" i="1" s="1"/>
  <c r="R307" i="1" a="1"/>
  <c r="R307" i="1" s="1"/>
  <c r="R308" i="1" a="1"/>
  <c r="R308" i="1" s="1"/>
  <c r="R309" i="1" a="1"/>
  <c r="R309" i="1" s="1"/>
  <c r="R310" i="1" a="1"/>
  <c r="R310" i="1" s="1"/>
  <c r="Q11" i="1" a="1"/>
  <c r="Q11" i="1" s="1"/>
  <c r="Q12" i="1" a="1"/>
  <c r="Q12" i="1" s="1"/>
  <c r="Q13" i="1" a="1"/>
  <c r="Q13" i="1" s="1"/>
  <c r="Q14" i="1" a="1"/>
  <c r="Q14" i="1" s="1"/>
  <c r="Q15" i="1" a="1"/>
  <c r="Q15" i="1" s="1"/>
  <c r="Q16" i="1" a="1"/>
  <c r="Q16" i="1" s="1"/>
  <c r="Q17" i="1" a="1"/>
  <c r="Q17" i="1" s="1"/>
  <c r="Q18" i="1" a="1"/>
  <c r="Q18" i="1" s="1"/>
  <c r="Q19" i="1" a="1"/>
  <c r="Q19" i="1" s="1"/>
  <c r="Q20" i="1" a="1"/>
  <c r="Q20" i="1" s="1"/>
  <c r="Q21" i="1" a="1"/>
  <c r="Q21" i="1" s="1"/>
  <c r="Q22" i="1" a="1"/>
  <c r="Q22" i="1" s="1"/>
  <c r="Q23" i="1" a="1"/>
  <c r="Q23" i="1" s="1"/>
  <c r="Q24" i="1" a="1"/>
  <c r="Q24" i="1" s="1"/>
  <c r="Q25" i="1" a="1"/>
  <c r="Q25" i="1" s="1"/>
  <c r="Q26" i="1" a="1"/>
  <c r="Q26" i="1" s="1"/>
  <c r="Q27" i="1" a="1"/>
  <c r="Q27" i="1" s="1"/>
  <c r="Q28" i="1" a="1"/>
  <c r="Q28" i="1" s="1"/>
  <c r="Q29" i="1" a="1"/>
  <c r="Q29" i="1" s="1"/>
  <c r="Q30" i="1" a="1"/>
  <c r="Q30" i="1" s="1"/>
  <c r="Q31" i="1" a="1"/>
  <c r="Q31" i="1" s="1"/>
  <c r="Q32" i="1" a="1"/>
  <c r="Q32" i="1" s="1"/>
  <c r="Q33" i="1" a="1"/>
  <c r="Q33" i="1" s="1"/>
  <c r="Q34" i="1" a="1"/>
  <c r="Q34" i="1" s="1"/>
  <c r="Q35" i="1" a="1"/>
  <c r="Q35" i="1" s="1"/>
  <c r="Q36" i="1" a="1"/>
  <c r="Q36" i="1" s="1"/>
  <c r="Q37" i="1" a="1"/>
  <c r="Q37" i="1" s="1"/>
  <c r="Q38" i="1" a="1"/>
  <c r="Q38" i="1" s="1"/>
  <c r="Q39" i="1" a="1"/>
  <c r="Q39" i="1" s="1"/>
  <c r="Q40" i="1" a="1"/>
  <c r="Q40" i="1" s="1"/>
  <c r="Q41" i="1" a="1"/>
  <c r="Q41" i="1" s="1"/>
  <c r="Q42" i="1" a="1"/>
  <c r="Q42" i="1" s="1"/>
  <c r="Q43" i="1" a="1"/>
  <c r="Q43" i="1" s="1"/>
  <c r="Q44" i="1" a="1"/>
  <c r="Q44" i="1" s="1"/>
  <c r="Q45" i="1" a="1"/>
  <c r="Q45" i="1" s="1"/>
  <c r="Q46" i="1" a="1"/>
  <c r="Q46" i="1" s="1"/>
  <c r="Q47" i="1" a="1"/>
  <c r="Q47" i="1" s="1"/>
  <c r="Q48" i="1" a="1"/>
  <c r="Q48" i="1" s="1"/>
  <c r="Q49" i="1" a="1"/>
  <c r="Q49" i="1" s="1"/>
  <c r="Q50" i="1" a="1"/>
  <c r="Q50" i="1" s="1"/>
  <c r="Q51" i="1" a="1"/>
  <c r="Q51" i="1" s="1"/>
  <c r="Q52" i="1" a="1"/>
  <c r="Q52" i="1" s="1"/>
  <c r="Q53" i="1" a="1"/>
  <c r="Q53" i="1" s="1"/>
  <c r="Q54" i="1" a="1"/>
  <c r="Q54" i="1" s="1"/>
  <c r="Q55" i="1" a="1"/>
  <c r="Q55" i="1" s="1"/>
  <c r="Q56" i="1" a="1"/>
  <c r="Q56" i="1" s="1"/>
  <c r="Q57" i="1" a="1"/>
  <c r="Q57" i="1" s="1"/>
  <c r="Q58" i="1" a="1"/>
  <c r="Q58" i="1" s="1"/>
  <c r="Q59" i="1" a="1"/>
  <c r="Q59" i="1" s="1"/>
  <c r="Q60" i="1" a="1"/>
  <c r="Q60" i="1" s="1"/>
  <c r="Q61" i="1" a="1"/>
  <c r="Q61" i="1" s="1"/>
  <c r="Q62" i="1" a="1"/>
  <c r="Q62" i="1" s="1"/>
  <c r="Q63" i="1" a="1"/>
  <c r="Q63" i="1" s="1"/>
  <c r="Q64" i="1" a="1"/>
  <c r="Q64" i="1" s="1"/>
  <c r="Q65" i="1" a="1"/>
  <c r="Q65" i="1" s="1"/>
  <c r="Q66" i="1" a="1"/>
  <c r="Q66" i="1" s="1"/>
  <c r="Q67" i="1" a="1"/>
  <c r="Q67" i="1" s="1"/>
  <c r="Q68" i="1" a="1"/>
  <c r="Q68" i="1" s="1"/>
  <c r="Q69" i="1" a="1"/>
  <c r="Q69" i="1" s="1"/>
  <c r="Q70" i="1" a="1"/>
  <c r="Q70" i="1" s="1"/>
  <c r="Q71" i="1" a="1"/>
  <c r="Q71" i="1" s="1"/>
  <c r="Q72" i="1" a="1"/>
  <c r="Q72" i="1" s="1"/>
  <c r="Q73" i="1" a="1"/>
  <c r="Q73" i="1" s="1"/>
  <c r="Q74" i="1" a="1"/>
  <c r="Q74" i="1" s="1"/>
  <c r="Q75" i="1" a="1"/>
  <c r="Q75" i="1" s="1"/>
  <c r="Q76" i="1" a="1"/>
  <c r="Q76" i="1" s="1"/>
  <c r="Q77" i="1" a="1"/>
  <c r="Q77" i="1" s="1"/>
  <c r="Q78" i="1" a="1"/>
  <c r="Q78" i="1" s="1"/>
  <c r="Q79" i="1" a="1"/>
  <c r="Q79" i="1" s="1"/>
  <c r="Q80" i="1" a="1"/>
  <c r="Q80" i="1" s="1"/>
  <c r="Q81" i="1" a="1"/>
  <c r="Q81" i="1" s="1"/>
  <c r="Q82" i="1" a="1"/>
  <c r="Q82" i="1" s="1"/>
  <c r="Q83" i="1" a="1"/>
  <c r="Q83" i="1" s="1"/>
  <c r="Q84" i="1" a="1"/>
  <c r="Q84" i="1" s="1"/>
  <c r="Q85" i="1" a="1"/>
  <c r="Q85" i="1" s="1"/>
  <c r="Q86" i="1" a="1"/>
  <c r="Q86" i="1" s="1"/>
  <c r="Q87" i="1" a="1"/>
  <c r="Q87" i="1" s="1"/>
  <c r="Q88" i="1" a="1"/>
  <c r="Q88" i="1" s="1"/>
  <c r="Q89" i="1" a="1"/>
  <c r="Q89" i="1" s="1"/>
  <c r="Q90" i="1" a="1"/>
  <c r="Q90" i="1" s="1"/>
  <c r="Q91" i="1" a="1"/>
  <c r="Q91" i="1" s="1"/>
  <c r="Q92" i="1" a="1"/>
  <c r="Q92" i="1" s="1"/>
  <c r="Q93" i="1" a="1"/>
  <c r="Q93" i="1" s="1"/>
  <c r="Q94" i="1" a="1"/>
  <c r="Q94" i="1" s="1"/>
  <c r="Q95" i="1" a="1"/>
  <c r="Q95" i="1" s="1"/>
  <c r="Q96" i="1" a="1"/>
  <c r="Q96" i="1" s="1"/>
  <c r="Q97" i="1" a="1"/>
  <c r="Q97" i="1" s="1"/>
  <c r="Q98" i="1" a="1"/>
  <c r="Q98" i="1" s="1"/>
  <c r="Q99" i="1" a="1"/>
  <c r="Q99" i="1" s="1"/>
  <c r="Q100" i="1" a="1"/>
  <c r="Q100" i="1" s="1"/>
  <c r="Q101" i="1" a="1"/>
  <c r="Q101" i="1" s="1"/>
  <c r="Q102" i="1" a="1"/>
  <c r="Q102" i="1" s="1"/>
  <c r="Q103" i="1" a="1"/>
  <c r="Q103" i="1" s="1"/>
  <c r="Q104" i="1" a="1"/>
  <c r="Q104" i="1" s="1"/>
  <c r="Q105" i="1" a="1"/>
  <c r="Q105" i="1" s="1"/>
  <c r="Q106" i="1" a="1"/>
  <c r="Q106" i="1" s="1"/>
  <c r="Q107" i="1" a="1"/>
  <c r="Q107" i="1" s="1"/>
  <c r="Q108" i="1" a="1"/>
  <c r="Q108" i="1" s="1"/>
  <c r="Q109" i="1" a="1"/>
  <c r="Q109" i="1" s="1"/>
  <c r="Q110" i="1" a="1"/>
  <c r="Q110" i="1" s="1"/>
  <c r="Q111" i="1" a="1"/>
  <c r="Q111" i="1" s="1"/>
  <c r="Q112" i="1" a="1"/>
  <c r="Q112" i="1" s="1"/>
  <c r="Q113" i="1" a="1"/>
  <c r="Q113" i="1" s="1"/>
  <c r="Q114" i="1" a="1"/>
  <c r="Q114" i="1" s="1"/>
  <c r="Q115" i="1" a="1"/>
  <c r="Q115" i="1" s="1"/>
  <c r="Q116" i="1" a="1"/>
  <c r="Q116" i="1" s="1"/>
  <c r="Q117" i="1" a="1"/>
  <c r="Q117" i="1" s="1"/>
  <c r="Q118" i="1" a="1"/>
  <c r="Q118" i="1" s="1"/>
  <c r="Q119" i="1" a="1"/>
  <c r="Q119" i="1" s="1"/>
  <c r="Q120" i="1" a="1"/>
  <c r="Q120" i="1" s="1"/>
  <c r="Q121" i="1" a="1"/>
  <c r="Q121" i="1" s="1"/>
  <c r="Q122" i="1" a="1"/>
  <c r="Q122" i="1" s="1"/>
  <c r="Q123" i="1" a="1"/>
  <c r="Q123" i="1" s="1"/>
  <c r="Q124" i="1" a="1"/>
  <c r="Q124" i="1" s="1"/>
  <c r="Q125" i="1" a="1"/>
  <c r="Q125" i="1" s="1"/>
  <c r="Q126" i="1" a="1"/>
  <c r="Q126" i="1" s="1"/>
  <c r="Q127" i="1" a="1"/>
  <c r="Q127" i="1" s="1"/>
  <c r="Q128" i="1" a="1"/>
  <c r="Q128" i="1" s="1"/>
  <c r="Q129" i="1" a="1"/>
  <c r="Q129" i="1" s="1"/>
  <c r="Q130" i="1" a="1"/>
  <c r="Q130" i="1" s="1"/>
  <c r="Q131" i="1" a="1"/>
  <c r="Q131" i="1" s="1"/>
  <c r="Q132" i="1" a="1"/>
  <c r="Q132" i="1" s="1"/>
  <c r="Q133" i="1" a="1"/>
  <c r="Q133" i="1" s="1"/>
  <c r="Q134" i="1" a="1"/>
  <c r="Q134" i="1" s="1"/>
  <c r="Q135" i="1" a="1"/>
  <c r="Q135" i="1" s="1"/>
  <c r="Q136" i="1" a="1"/>
  <c r="Q136" i="1" s="1"/>
  <c r="Q137" i="1" a="1"/>
  <c r="Q137" i="1" s="1"/>
  <c r="Q138" i="1" a="1"/>
  <c r="Q138" i="1" s="1"/>
  <c r="Q139" i="1" a="1"/>
  <c r="Q139" i="1" s="1"/>
  <c r="Q140" i="1" a="1"/>
  <c r="Q140" i="1" s="1"/>
  <c r="Q141" i="1" a="1"/>
  <c r="Q141" i="1" s="1"/>
  <c r="Q142" i="1" a="1"/>
  <c r="Q142" i="1" s="1"/>
  <c r="Q143" i="1" a="1"/>
  <c r="Q143" i="1" s="1"/>
  <c r="Q144" i="1" a="1"/>
  <c r="Q144" i="1" s="1"/>
  <c r="Q145" i="1" a="1"/>
  <c r="Q145" i="1" s="1"/>
  <c r="Q146" i="1" a="1"/>
  <c r="Q146" i="1" s="1"/>
  <c r="Q147" i="1" a="1"/>
  <c r="Q147" i="1" s="1"/>
  <c r="Q148" i="1" a="1"/>
  <c r="Q148" i="1" s="1"/>
  <c r="Q149" i="1" a="1"/>
  <c r="Q149" i="1" s="1"/>
  <c r="Q150" i="1" a="1"/>
  <c r="Q150" i="1" s="1"/>
  <c r="Q151" i="1" a="1"/>
  <c r="Q151" i="1" s="1"/>
  <c r="Q152" i="1" a="1"/>
  <c r="Q152" i="1" s="1"/>
  <c r="Q153" i="1" a="1"/>
  <c r="Q153" i="1" s="1"/>
  <c r="Q154" i="1" a="1"/>
  <c r="Q154" i="1" s="1"/>
  <c r="Q155" i="1" a="1"/>
  <c r="Q155" i="1" s="1"/>
  <c r="Q156" i="1" a="1"/>
  <c r="Q156" i="1" s="1"/>
  <c r="Q157" i="1" a="1"/>
  <c r="Q157" i="1" s="1"/>
  <c r="Q158" i="1" a="1"/>
  <c r="Q158" i="1" s="1"/>
  <c r="Q159" i="1" a="1"/>
  <c r="Q159" i="1" s="1"/>
  <c r="Q160" i="1" a="1"/>
  <c r="Q160" i="1" s="1"/>
  <c r="Q161" i="1" a="1"/>
  <c r="Q161" i="1" s="1"/>
  <c r="Q162" i="1" a="1"/>
  <c r="Q162" i="1" s="1"/>
  <c r="Q163" i="1" a="1"/>
  <c r="Q163" i="1" s="1"/>
  <c r="Q164" i="1" a="1"/>
  <c r="Q164" i="1" s="1"/>
  <c r="Q165" i="1" a="1"/>
  <c r="Q165" i="1" s="1"/>
  <c r="Q166" i="1" a="1"/>
  <c r="Q166" i="1" s="1"/>
  <c r="Q167" i="1" a="1"/>
  <c r="Q167" i="1" s="1"/>
  <c r="Q168" i="1" a="1"/>
  <c r="Q168" i="1" s="1"/>
  <c r="Q169" i="1" a="1"/>
  <c r="Q169" i="1" s="1"/>
  <c r="Q170" i="1" a="1"/>
  <c r="Q170" i="1" s="1"/>
  <c r="Q171" i="1" a="1"/>
  <c r="Q171" i="1" s="1"/>
  <c r="Q172" i="1" a="1"/>
  <c r="Q172" i="1" s="1"/>
  <c r="Q173" i="1" a="1"/>
  <c r="Q173" i="1" s="1"/>
  <c r="Q174" i="1" a="1"/>
  <c r="Q174" i="1" s="1"/>
  <c r="Q175" i="1" a="1"/>
  <c r="Q175" i="1" s="1"/>
  <c r="Q176" i="1" a="1"/>
  <c r="Q176" i="1" s="1"/>
  <c r="Q177" i="1" a="1"/>
  <c r="Q177" i="1" s="1"/>
  <c r="Q178" i="1" a="1"/>
  <c r="Q178" i="1" s="1"/>
  <c r="Q179" i="1" a="1"/>
  <c r="Q179" i="1" s="1"/>
  <c r="Q180" i="1" a="1"/>
  <c r="Q180" i="1" s="1"/>
  <c r="Q181" i="1" a="1"/>
  <c r="Q181" i="1" s="1"/>
  <c r="Q182" i="1" a="1"/>
  <c r="Q182" i="1" s="1"/>
  <c r="Q183" i="1" a="1"/>
  <c r="Q183" i="1" s="1"/>
  <c r="Q184" i="1" a="1"/>
  <c r="Q184" i="1" s="1"/>
  <c r="Q185" i="1" a="1"/>
  <c r="Q185" i="1" s="1"/>
  <c r="Q186" i="1" a="1"/>
  <c r="Q186" i="1" s="1"/>
  <c r="Q187" i="1" a="1"/>
  <c r="Q187" i="1" s="1"/>
  <c r="Q188" i="1" a="1"/>
  <c r="Q188" i="1" s="1"/>
  <c r="Q189" i="1" a="1"/>
  <c r="Q189" i="1" s="1"/>
  <c r="Q190" i="1" a="1"/>
  <c r="Q190" i="1" s="1"/>
  <c r="Q191" i="1" a="1"/>
  <c r="Q191" i="1" s="1"/>
  <c r="Q192" i="1" a="1"/>
  <c r="Q192" i="1" s="1"/>
  <c r="Q193" i="1" a="1"/>
  <c r="Q193" i="1" s="1"/>
  <c r="Q194" i="1" a="1"/>
  <c r="Q194" i="1" s="1"/>
  <c r="Q195" i="1" a="1"/>
  <c r="Q195" i="1" s="1"/>
  <c r="Q196" i="1" a="1"/>
  <c r="Q196" i="1" s="1"/>
  <c r="Q197" i="1" a="1"/>
  <c r="Q197" i="1" s="1"/>
  <c r="Q198" i="1" a="1"/>
  <c r="Q198" i="1" s="1"/>
  <c r="Q199" i="1" a="1"/>
  <c r="Q199" i="1" s="1"/>
  <c r="Q200" i="1" a="1"/>
  <c r="Q200" i="1" s="1"/>
  <c r="Q201" i="1" a="1"/>
  <c r="Q201" i="1" s="1"/>
  <c r="Q202" i="1" a="1"/>
  <c r="Q202" i="1" s="1"/>
  <c r="Q203" i="1" a="1"/>
  <c r="Q203" i="1" s="1"/>
  <c r="Q204" i="1" a="1"/>
  <c r="Q204" i="1" s="1"/>
  <c r="Q205" i="1" a="1"/>
  <c r="Q205" i="1" s="1"/>
  <c r="Q206" i="1" a="1"/>
  <c r="Q206" i="1" s="1"/>
  <c r="Q207" i="1" a="1"/>
  <c r="Q207" i="1" s="1"/>
  <c r="Q208" i="1" a="1"/>
  <c r="Q208" i="1" s="1"/>
  <c r="Q209" i="1" a="1"/>
  <c r="Q209" i="1" s="1"/>
  <c r="Q210" i="1" a="1"/>
  <c r="Q210" i="1" s="1"/>
  <c r="Q211" i="1" a="1"/>
  <c r="Q211" i="1" s="1"/>
  <c r="Q212" i="1" a="1"/>
  <c r="Q212" i="1" s="1"/>
  <c r="Q213" i="1" a="1"/>
  <c r="Q213" i="1" s="1"/>
  <c r="Q214" i="1" a="1"/>
  <c r="Q214" i="1" s="1"/>
  <c r="Q215" i="1" a="1"/>
  <c r="Q215" i="1" s="1"/>
  <c r="Q216" i="1" a="1"/>
  <c r="Q216" i="1" s="1"/>
  <c r="Q217" i="1" a="1"/>
  <c r="Q217" i="1" s="1"/>
  <c r="Q218" i="1" a="1"/>
  <c r="Q218" i="1" s="1"/>
  <c r="Q219" i="1" a="1"/>
  <c r="Q219" i="1" s="1"/>
  <c r="Q220" i="1" a="1"/>
  <c r="Q220" i="1" s="1"/>
  <c r="Q221" i="1" a="1"/>
  <c r="Q221" i="1" s="1"/>
  <c r="Q222" i="1" a="1"/>
  <c r="Q222" i="1" s="1"/>
  <c r="Q223" i="1" a="1"/>
  <c r="Q223" i="1" s="1"/>
  <c r="Q224" i="1" a="1"/>
  <c r="Q224" i="1" s="1"/>
  <c r="Q225" i="1" a="1"/>
  <c r="Q225" i="1" s="1"/>
  <c r="Q226" i="1" a="1"/>
  <c r="Q226" i="1" s="1"/>
  <c r="Q227" i="1" a="1"/>
  <c r="Q227" i="1" s="1"/>
  <c r="Q228" i="1" a="1"/>
  <c r="Q228" i="1" s="1"/>
  <c r="Q229" i="1" a="1"/>
  <c r="Q229" i="1" s="1"/>
  <c r="Q230" i="1" a="1"/>
  <c r="Q230" i="1" s="1"/>
  <c r="Q231" i="1" a="1"/>
  <c r="Q231" i="1" s="1"/>
  <c r="Q232" i="1" a="1"/>
  <c r="Q232" i="1" s="1"/>
  <c r="Q233" i="1" a="1"/>
  <c r="Q233" i="1" s="1"/>
  <c r="Q234" i="1" a="1"/>
  <c r="Q234" i="1" s="1"/>
  <c r="Q235" i="1" a="1"/>
  <c r="Q235" i="1" s="1"/>
  <c r="Q236" i="1" a="1"/>
  <c r="Q236" i="1" s="1"/>
  <c r="Q237" i="1" a="1"/>
  <c r="Q237" i="1" s="1"/>
  <c r="Q238" i="1" a="1"/>
  <c r="Q238" i="1" s="1"/>
  <c r="Q239" i="1" a="1"/>
  <c r="Q239" i="1" s="1"/>
  <c r="Q240" i="1" a="1"/>
  <c r="Q240" i="1" s="1"/>
  <c r="Q241" i="1" a="1"/>
  <c r="Q241" i="1" s="1"/>
  <c r="Q242" i="1" a="1"/>
  <c r="Q242" i="1" s="1"/>
  <c r="Q243" i="1" a="1"/>
  <c r="Q243" i="1" s="1"/>
  <c r="Q244" i="1" a="1"/>
  <c r="Q244" i="1" s="1"/>
  <c r="Q245" i="1" a="1"/>
  <c r="Q245" i="1" s="1"/>
  <c r="Q246" i="1" a="1"/>
  <c r="Q246" i="1" s="1"/>
  <c r="Q247" i="1" a="1"/>
  <c r="Q247" i="1" s="1"/>
  <c r="Q248" i="1" a="1"/>
  <c r="Q248" i="1" s="1"/>
  <c r="Q249" i="1" a="1"/>
  <c r="Q249" i="1" s="1"/>
  <c r="Q250" i="1" a="1"/>
  <c r="Q250" i="1" s="1"/>
  <c r="Q251" i="1" a="1"/>
  <c r="Q251" i="1" s="1"/>
  <c r="Q252" i="1" a="1"/>
  <c r="Q252" i="1" s="1"/>
  <c r="Q253" i="1" a="1"/>
  <c r="Q253" i="1" s="1"/>
  <c r="Q254" i="1" a="1"/>
  <c r="Q254" i="1" s="1"/>
  <c r="Q255" i="1" a="1"/>
  <c r="Q255" i="1" s="1"/>
  <c r="Q256" i="1" a="1"/>
  <c r="Q256" i="1" s="1"/>
  <c r="Q257" i="1" a="1"/>
  <c r="Q257" i="1" s="1"/>
  <c r="Q258" i="1" a="1"/>
  <c r="Q258" i="1" s="1"/>
  <c r="Q259" i="1" a="1"/>
  <c r="Q259" i="1" s="1"/>
  <c r="Q260" i="1" a="1"/>
  <c r="Q260" i="1" s="1"/>
  <c r="Q261" i="1" a="1"/>
  <c r="Q261" i="1" s="1"/>
  <c r="Q262" i="1" a="1"/>
  <c r="Q262" i="1" s="1"/>
  <c r="Q263" i="1" a="1"/>
  <c r="Q263" i="1" s="1"/>
  <c r="Q264" i="1" a="1"/>
  <c r="Q264" i="1" s="1"/>
  <c r="Q265" i="1" a="1"/>
  <c r="Q265" i="1" s="1"/>
  <c r="Q266" i="1" a="1"/>
  <c r="Q266" i="1" s="1"/>
  <c r="Q267" i="1" a="1"/>
  <c r="Q267" i="1" s="1"/>
  <c r="Q268" i="1" a="1"/>
  <c r="Q268" i="1" s="1"/>
  <c r="Q269" i="1" a="1"/>
  <c r="Q269" i="1" s="1"/>
  <c r="Q270" i="1" a="1"/>
  <c r="Q270" i="1" s="1"/>
  <c r="Q271" i="1" a="1"/>
  <c r="Q271" i="1" s="1"/>
  <c r="Q272" i="1" a="1"/>
  <c r="Q272" i="1" s="1"/>
  <c r="Q273" i="1" a="1"/>
  <c r="Q273" i="1" s="1"/>
  <c r="Q274" i="1" a="1"/>
  <c r="Q274" i="1" s="1"/>
  <c r="Q275" i="1" a="1"/>
  <c r="Q275" i="1" s="1"/>
  <c r="Q276" i="1" a="1"/>
  <c r="Q276" i="1" s="1"/>
  <c r="Q277" i="1" a="1"/>
  <c r="Q277" i="1" s="1"/>
  <c r="Q278" i="1" a="1"/>
  <c r="Q278" i="1" s="1"/>
  <c r="Q279" i="1" a="1"/>
  <c r="Q279" i="1" s="1"/>
  <c r="Q280" i="1" a="1"/>
  <c r="Q280" i="1" s="1"/>
  <c r="Q281" i="1" a="1"/>
  <c r="Q281" i="1" s="1"/>
  <c r="Q282" i="1" a="1"/>
  <c r="Q282" i="1" s="1"/>
  <c r="Q283" i="1" a="1"/>
  <c r="Q283" i="1" s="1"/>
  <c r="Q284" i="1" a="1"/>
  <c r="Q284" i="1" s="1"/>
  <c r="Q285" i="1" a="1"/>
  <c r="Q285" i="1" s="1"/>
  <c r="Q286" i="1" a="1"/>
  <c r="Q286" i="1" s="1"/>
  <c r="Q287" i="1" a="1"/>
  <c r="Q287" i="1" s="1"/>
  <c r="Q288" i="1" a="1"/>
  <c r="Q288" i="1" s="1"/>
  <c r="Q289" i="1" a="1"/>
  <c r="Q289" i="1" s="1"/>
  <c r="Q290" i="1" a="1"/>
  <c r="Q290" i="1" s="1"/>
  <c r="Q291" i="1" a="1"/>
  <c r="Q291" i="1" s="1"/>
  <c r="Q292" i="1" a="1"/>
  <c r="Q292" i="1" s="1"/>
  <c r="Q293" i="1" a="1"/>
  <c r="Q293" i="1" s="1"/>
  <c r="Q294" i="1" a="1"/>
  <c r="Q294" i="1" s="1"/>
  <c r="Q295" i="1" a="1"/>
  <c r="Q295" i="1" s="1"/>
  <c r="Q296" i="1" a="1"/>
  <c r="Q296" i="1" s="1"/>
  <c r="Q297" i="1" a="1"/>
  <c r="Q297" i="1" s="1"/>
  <c r="Q298" i="1" a="1"/>
  <c r="Q298" i="1" s="1"/>
  <c r="Q299" i="1" a="1"/>
  <c r="Q299" i="1" s="1"/>
  <c r="Q300" i="1" a="1"/>
  <c r="Q300" i="1" s="1"/>
  <c r="Q301" i="1" a="1"/>
  <c r="Q301" i="1" s="1"/>
  <c r="Q302" i="1" a="1"/>
  <c r="Q302" i="1" s="1"/>
  <c r="Q303" i="1" a="1"/>
  <c r="Q303" i="1" s="1"/>
  <c r="Q304" i="1" a="1"/>
  <c r="Q304" i="1" s="1"/>
  <c r="Q305" i="1" a="1"/>
  <c r="Q305" i="1" s="1"/>
  <c r="Q306" i="1" a="1"/>
  <c r="Q306" i="1" s="1"/>
  <c r="Q307" i="1" a="1"/>
  <c r="Q307" i="1" s="1"/>
  <c r="Q308" i="1" a="1"/>
  <c r="Q308" i="1" s="1"/>
  <c r="Q309" i="1" a="1"/>
  <c r="Q309" i="1" s="1"/>
  <c r="Q310" i="1" a="1"/>
  <c r="Q310" i="1" s="1"/>
  <c r="P11" i="1" a="1"/>
  <c r="P11" i="1" s="1"/>
  <c r="P12" i="1" a="1"/>
  <c r="P12" i="1" s="1"/>
  <c r="P13" i="1" a="1"/>
  <c r="P13" i="1" s="1"/>
  <c r="P14" i="1" a="1"/>
  <c r="P14" i="1" s="1"/>
  <c r="P15" i="1" a="1"/>
  <c r="P15" i="1" s="1"/>
  <c r="P16" i="1" a="1"/>
  <c r="P16" i="1" s="1"/>
  <c r="P17" i="1" a="1"/>
  <c r="P17" i="1" s="1"/>
  <c r="P18" i="1" a="1"/>
  <c r="P18" i="1" s="1"/>
  <c r="P19" i="1" a="1"/>
  <c r="P19" i="1" s="1"/>
  <c r="P20" i="1" a="1"/>
  <c r="P20" i="1" s="1"/>
  <c r="P21" i="1" a="1"/>
  <c r="P21" i="1" s="1"/>
  <c r="P22" i="1" a="1"/>
  <c r="P22" i="1" s="1"/>
  <c r="P23" i="1" a="1"/>
  <c r="P23" i="1" s="1"/>
  <c r="P24" i="1" a="1"/>
  <c r="P24" i="1" s="1"/>
  <c r="P25" i="1" a="1"/>
  <c r="P25" i="1" s="1"/>
  <c r="P26" i="1" a="1"/>
  <c r="P26" i="1" s="1"/>
  <c r="P27" i="1" a="1"/>
  <c r="P27" i="1" s="1"/>
  <c r="P28" i="1" a="1"/>
  <c r="P28" i="1" s="1"/>
  <c r="P29" i="1" a="1"/>
  <c r="P29" i="1" s="1"/>
  <c r="P30" i="1" a="1"/>
  <c r="P30" i="1" s="1"/>
  <c r="P31" i="1" a="1"/>
  <c r="P31" i="1" s="1"/>
  <c r="P32" i="1" a="1"/>
  <c r="P32" i="1" s="1"/>
  <c r="P33" i="1" a="1"/>
  <c r="P33" i="1" s="1"/>
  <c r="P34" i="1" a="1"/>
  <c r="P34" i="1" s="1"/>
  <c r="P35" i="1" a="1"/>
  <c r="P35" i="1" s="1"/>
  <c r="P36" i="1" a="1"/>
  <c r="P36" i="1" s="1"/>
  <c r="P37" i="1" a="1"/>
  <c r="P37" i="1" s="1"/>
  <c r="P38" i="1" a="1"/>
  <c r="P38" i="1" s="1"/>
  <c r="P39" i="1" a="1"/>
  <c r="P39" i="1" s="1"/>
  <c r="P40" i="1" a="1"/>
  <c r="P40" i="1" s="1"/>
  <c r="P41" i="1" a="1"/>
  <c r="P41" i="1" s="1"/>
  <c r="P42" i="1" a="1"/>
  <c r="P42" i="1" s="1"/>
  <c r="P43" i="1" a="1"/>
  <c r="P43" i="1" s="1"/>
  <c r="P44" i="1" a="1"/>
  <c r="P44" i="1" s="1"/>
  <c r="P45" i="1" a="1"/>
  <c r="P45" i="1" s="1"/>
  <c r="P46" i="1" a="1"/>
  <c r="P46" i="1" s="1"/>
  <c r="P47" i="1" a="1"/>
  <c r="P47" i="1" s="1"/>
  <c r="P48" i="1" a="1"/>
  <c r="P48" i="1" s="1"/>
  <c r="P49" i="1" a="1"/>
  <c r="P49" i="1" s="1"/>
  <c r="P50" i="1" a="1"/>
  <c r="P50" i="1" s="1"/>
  <c r="P51" i="1" a="1"/>
  <c r="P51" i="1" s="1"/>
  <c r="P52" i="1" a="1"/>
  <c r="P52" i="1" s="1"/>
  <c r="P53" i="1" a="1"/>
  <c r="P53" i="1" s="1"/>
  <c r="P54" i="1" a="1"/>
  <c r="P54" i="1" s="1"/>
  <c r="P55" i="1" a="1"/>
  <c r="P55" i="1" s="1"/>
  <c r="P56" i="1" a="1"/>
  <c r="P56" i="1" s="1"/>
  <c r="P57" i="1" a="1"/>
  <c r="P57" i="1" s="1"/>
  <c r="P58" i="1" a="1"/>
  <c r="P58" i="1" s="1"/>
  <c r="P59" i="1" a="1"/>
  <c r="P59" i="1" s="1"/>
  <c r="P60" i="1" a="1"/>
  <c r="P60" i="1" s="1"/>
  <c r="P61" i="1" a="1"/>
  <c r="P61" i="1" s="1"/>
  <c r="P62" i="1" a="1"/>
  <c r="P62" i="1" s="1"/>
  <c r="P63" i="1" a="1"/>
  <c r="P63" i="1" s="1"/>
  <c r="P64" i="1" a="1"/>
  <c r="P64" i="1" s="1"/>
  <c r="P65" i="1" a="1"/>
  <c r="P65" i="1" s="1"/>
  <c r="P66" i="1" a="1"/>
  <c r="P66" i="1" s="1"/>
  <c r="P67" i="1" a="1"/>
  <c r="P67" i="1" s="1"/>
  <c r="P68" i="1" a="1"/>
  <c r="P68" i="1" s="1"/>
  <c r="P69" i="1" a="1"/>
  <c r="P69" i="1" s="1"/>
  <c r="P70" i="1" a="1"/>
  <c r="P70" i="1" s="1"/>
  <c r="P71" i="1" a="1"/>
  <c r="P71" i="1" s="1"/>
  <c r="P72" i="1" a="1"/>
  <c r="P72" i="1" s="1"/>
  <c r="P73" i="1" a="1"/>
  <c r="P73" i="1" s="1"/>
  <c r="P74" i="1" a="1"/>
  <c r="P74" i="1" s="1"/>
  <c r="P75" i="1" a="1"/>
  <c r="P75" i="1" s="1"/>
  <c r="P76" i="1" a="1"/>
  <c r="P76" i="1" s="1"/>
  <c r="P77" i="1" a="1"/>
  <c r="P77" i="1" s="1"/>
  <c r="P78" i="1" a="1"/>
  <c r="P78" i="1" s="1"/>
  <c r="P79" i="1" a="1"/>
  <c r="P79" i="1" s="1"/>
  <c r="P80" i="1" a="1"/>
  <c r="P80" i="1" s="1"/>
  <c r="P81" i="1" a="1"/>
  <c r="P81" i="1" s="1"/>
  <c r="P82" i="1" a="1"/>
  <c r="P82" i="1" s="1"/>
  <c r="P83" i="1" a="1"/>
  <c r="P83" i="1" s="1"/>
  <c r="P84" i="1" a="1"/>
  <c r="P84" i="1" s="1"/>
  <c r="P85" i="1" a="1"/>
  <c r="P85" i="1" s="1"/>
  <c r="P86" i="1" a="1"/>
  <c r="P86" i="1" s="1"/>
  <c r="P87" i="1" a="1"/>
  <c r="P87" i="1" s="1"/>
  <c r="P88" i="1" a="1"/>
  <c r="P88" i="1" s="1"/>
  <c r="P89" i="1" a="1"/>
  <c r="P89" i="1" s="1"/>
  <c r="P90" i="1" a="1"/>
  <c r="P90" i="1" s="1"/>
  <c r="P91" i="1" a="1"/>
  <c r="P91" i="1" s="1"/>
  <c r="P92" i="1" a="1"/>
  <c r="P92" i="1" s="1"/>
  <c r="P93" i="1" a="1"/>
  <c r="P93" i="1" s="1"/>
  <c r="P94" i="1" a="1"/>
  <c r="P94" i="1" s="1"/>
  <c r="P95" i="1" a="1"/>
  <c r="P95" i="1" s="1"/>
  <c r="P96" i="1" a="1"/>
  <c r="P96" i="1" s="1"/>
  <c r="P97" i="1" a="1"/>
  <c r="P97" i="1" s="1"/>
  <c r="P98" i="1" a="1"/>
  <c r="P98" i="1" s="1"/>
  <c r="P99" i="1" a="1"/>
  <c r="P99" i="1" s="1"/>
  <c r="P100" i="1" a="1"/>
  <c r="P100" i="1" s="1"/>
  <c r="P101" i="1" a="1"/>
  <c r="P101" i="1" s="1"/>
  <c r="P102" i="1" a="1"/>
  <c r="P102" i="1" s="1"/>
  <c r="P103" i="1" a="1"/>
  <c r="P103" i="1" s="1"/>
  <c r="P104" i="1" a="1"/>
  <c r="P104" i="1" s="1"/>
  <c r="P105" i="1" a="1"/>
  <c r="P105" i="1" s="1"/>
  <c r="P106" i="1" a="1"/>
  <c r="P106" i="1" s="1"/>
  <c r="P107" i="1" a="1"/>
  <c r="P107" i="1" s="1"/>
  <c r="P108" i="1" a="1"/>
  <c r="P108" i="1" s="1"/>
  <c r="P109" i="1" a="1"/>
  <c r="P109" i="1" s="1"/>
  <c r="P110" i="1" a="1"/>
  <c r="P110" i="1" s="1"/>
  <c r="P111" i="1" a="1"/>
  <c r="P111" i="1" s="1"/>
  <c r="P112" i="1" a="1"/>
  <c r="P112" i="1" s="1"/>
  <c r="P113" i="1" a="1"/>
  <c r="P113" i="1" s="1"/>
  <c r="P114" i="1" a="1"/>
  <c r="P114" i="1" s="1"/>
  <c r="P115" i="1" a="1"/>
  <c r="P115" i="1" s="1"/>
  <c r="P116" i="1" a="1"/>
  <c r="P116" i="1" s="1"/>
  <c r="P117" i="1" a="1"/>
  <c r="P117" i="1" s="1"/>
  <c r="P118" i="1" a="1"/>
  <c r="P118" i="1" s="1"/>
  <c r="P119" i="1" a="1"/>
  <c r="P119" i="1" s="1"/>
  <c r="P120" i="1" a="1"/>
  <c r="P120" i="1" s="1"/>
  <c r="P121" i="1" a="1"/>
  <c r="P121" i="1" s="1"/>
  <c r="P122" i="1" a="1"/>
  <c r="P122" i="1" s="1"/>
  <c r="P123" i="1" a="1"/>
  <c r="P123" i="1" s="1"/>
  <c r="P124" i="1" a="1"/>
  <c r="P124" i="1" s="1"/>
  <c r="P125" i="1" a="1"/>
  <c r="P125" i="1" s="1"/>
  <c r="P126" i="1" a="1"/>
  <c r="P126" i="1" s="1"/>
  <c r="P127" i="1" a="1"/>
  <c r="P127" i="1" s="1"/>
  <c r="P128" i="1" a="1"/>
  <c r="P128" i="1" s="1"/>
  <c r="P129" i="1" a="1"/>
  <c r="P129" i="1" s="1"/>
  <c r="P130" i="1" a="1"/>
  <c r="P130" i="1" s="1"/>
  <c r="P131" i="1" a="1"/>
  <c r="P131" i="1" s="1"/>
  <c r="P132" i="1" a="1"/>
  <c r="P132" i="1" s="1"/>
  <c r="P133" i="1" a="1"/>
  <c r="P133" i="1" s="1"/>
  <c r="P134" i="1" a="1"/>
  <c r="P134" i="1" s="1"/>
  <c r="P135" i="1" a="1"/>
  <c r="P135" i="1" s="1"/>
  <c r="P136" i="1" a="1"/>
  <c r="P136" i="1" s="1"/>
  <c r="P137" i="1" a="1"/>
  <c r="P137" i="1" s="1"/>
  <c r="P138" i="1" a="1"/>
  <c r="P138" i="1" s="1"/>
  <c r="P139" i="1" a="1"/>
  <c r="P139" i="1" s="1"/>
  <c r="P140" i="1" a="1"/>
  <c r="P140" i="1" s="1"/>
  <c r="P141" i="1" a="1"/>
  <c r="P141" i="1" s="1"/>
  <c r="P142" i="1" a="1"/>
  <c r="P142" i="1" s="1"/>
  <c r="P143" i="1" a="1"/>
  <c r="P143" i="1" s="1"/>
  <c r="P144" i="1" a="1"/>
  <c r="P144" i="1" s="1"/>
  <c r="P145" i="1" a="1"/>
  <c r="P145" i="1" s="1"/>
  <c r="P146" i="1" a="1"/>
  <c r="P146" i="1" s="1"/>
  <c r="P147" i="1" a="1"/>
  <c r="P147" i="1" s="1"/>
  <c r="P148" i="1" a="1"/>
  <c r="P148" i="1" s="1"/>
  <c r="P149" i="1" a="1"/>
  <c r="P149" i="1" s="1"/>
  <c r="P150" i="1" a="1"/>
  <c r="P150" i="1" s="1"/>
  <c r="P151" i="1" a="1"/>
  <c r="P151" i="1" s="1"/>
  <c r="P152" i="1" a="1"/>
  <c r="P152" i="1" s="1"/>
  <c r="P153" i="1" a="1"/>
  <c r="P153" i="1" s="1"/>
  <c r="P154" i="1" a="1"/>
  <c r="P154" i="1" s="1"/>
  <c r="P155" i="1" a="1"/>
  <c r="P155" i="1" s="1"/>
  <c r="P156" i="1" a="1"/>
  <c r="P156" i="1" s="1"/>
  <c r="P157" i="1" a="1"/>
  <c r="P157" i="1" s="1"/>
  <c r="P158" i="1" a="1"/>
  <c r="P158" i="1" s="1"/>
  <c r="P159" i="1" a="1"/>
  <c r="P159" i="1" s="1"/>
  <c r="P160" i="1" a="1"/>
  <c r="P160" i="1" s="1"/>
  <c r="P161" i="1" a="1"/>
  <c r="P161" i="1" s="1"/>
  <c r="P162" i="1" a="1"/>
  <c r="P162" i="1" s="1"/>
  <c r="P163" i="1" a="1"/>
  <c r="P163" i="1" s="1"/>
  <c r="P164" i="1" a="1"/>
  <c r="P164" i="1" s="1"/>
  <c r="P165" i="1" a="1"/>
  <c r="P165" i="1" s="1"/>
  <c r="P166" i="1" a="1"/>
  <c r="P166" i="1" s="1"/>
  <c r="P167" i="1" a="1"/>
  <c r="P167" i="1" s="1"/>
  <c r="P168" i="1" a="1"/>
  <c r="P168" i="1" s="1"/>
  <c r="P169" i="1" a="1"/>
  <c r="P169" i="1" s="1"/>
  <c r="P170" i="1" a="1"/>
  <c r="P170" i="1" s="1"/>
  <c r="P171" i="1" a="1"/>
  <c r="P171" i="1" s="1"/>
  <c r="P172" i="1" a="1"/>
  <c r="P172" i="1" s="1"/>
  <c r="P173" i="1" a="1"/>
  <c r="P173" i="1" s="1"/>
  <c r="P174" i="1" a="1"/>
  <c r="P174" i="1" s="1"/>
  <c r="P175" i="1" a="1"/>
  <c r="P175" i="1" s="1"/>
  <c r="P176" i="1" a="1"/>
  <c r="P176" i="1" s="1"/>
  <c r="P177" i="1" a="1"/>
  <c r="P177" i="1" s="1"/>
  <c r="P178" i="1" a="1"/>
  <c r="P178" i="1" s="1"/>
  <c r="P179" i="1" a="1"/>
  <c r="P179" i="1" s="1"/>
  <c r="P180" i="1" a="1"/>
  <c r="P180" i="1" s="1"/>
  <c r="P181" i="1" a="1"/>
  <c r="P181" i="1" s="1"/>
  <c r="P182" i="1" a="1"/>
  <c r="P182" i="1" s="1"/>
  <c r="P183" i="1" a="1"/>
  <c r="P183" i="1" s="1"/>
  <c r="P184" i="1" a="1"/>
  <c r="P184" i="1" s="1"/>
  <c r="P185" i="1" a="1"/>
  <c r="P185" i="1" s="1"/>
  <c r="P186" i="1" a="1"/>
  <c r="P186" i="1" s="1"/>
  <c r="P187" i="1" a="1"/>
  <c r="P187" i="1" s="1"/>
  <c r="P188" i="1" a="1"/>
  <c r="P188" i="1" s="1"/>
  <c r="P189" i="1" a="1"/>
  <c r="P189" i="1" s="1"/>
  <c r="P190" i="1" a="1"/>
  <c r="P190" i="1" s="1"/>
  <c r="P191" i="1" a="1"/>
  <c r="P191" i="1" s="1"/>
  <c r="P192" i="1" a="1"/>
  <c r="P192" i="1" s="1"/>
  <c r="P193" i="1" a="1"/>
  <c r="P193" i="1" s="1"/>
  <c r="P194" i="1" a="1"/>
  <c r="P194" i="1" s="1"/>
  <c r="P195" i="1" a="1"/>
  <c r="P195" i="1" s="1"/>
  <c r="P196" i="1" a="1"/>
  <c r="P196" i="1" s="1"/>
  <c r="P197" i="1" a="1"/>
  <c r="P197" i="1" s="1"/>
  <c r="P198" i="1" a="1"/>
  <c r="P198" i="1" s="1"/>
  <c r="P199" i="1" a="1"/>
  <c r="P199" i="1" s="1"/>
  <c r="P200" i="1" a="1"/>
  <c r="P200" i="1" s="1"/>
  <c r="P201" i="1" a="1"/>
  <c r="P201" i="1" s="1"/>
  <c r="P202" i="1" a="1"/>
  <c r="P202" i="1" s="1"/>
  <c r="P203" i="1" a="1"/>
  <c r="P203" i="1" s="1"/>
  <c r="P204" i="1" a="1"/>
  <c r="P204" i="1" s="1"/>
  <c r="P205" i="1" a="1"/>
  <c r="P205" i="1" s="1"/>
  <c r="P206" i="1" a="1"/>
  <c r="P206" i="1" s="1"/>
  <c r="P207" i="1" a="1"/>
  <c r="P207" i="1" s="1"/>
  <c r="P208" i="1" a="1"/>
  <c r="P208" i="1" s="1"/>
  <c r="P209" i="1" a="1"/>
  <c r="P209" i="1" s="1"/>
  <c r="P210" i="1" a="1"/>
  <c r="P210" i="1" s="1"/>
  <c r="P211" i="1" a="1"/>
  <c r="P211" i="1" s="1"/>
  <c r="P212" i="1" a="1"/>
  <c r="P212" i="1" s="1"/>
  <c r="P213" i="1" a="1"/>
  <c r="P213" i="1" s="1"/>
  <c r="P214" i="1" a="1"/>
  <c r="P214" i="1" s="1"/>
  <c r="P215" i="1" a="1"/>
  <c r="P215" i="1" s="1"/>
  <c r="P216" i="1" a="1"/>
  <c r="P216" i="1" s="1"/>
  <c r="P217" i="1" a="1"/>
  <c r="P217" i="1" s="1"/>
  <c r="P218" i="1" a="1"/>
  <c r="P218" i="1" s="1"/>
  <c r="P219" i="1" a="1"/>
  <c r="P219" i="1" s="1"/>
  <c r="P220" i="1" a="1"/>
  <c r="P220" i="1" s="1"/>
  <c r="P221" i="1" a="1"/>
  <c r="P221" i="1" s="1"/>
  <c r="P222" i="1" a="1"/>
  <c r="P222" i="1" s="1"/>
  <c r="P223" i="1" a="1"/>
  <c r="P223" i="1" s="1"/>
  <c r="P224" i="1" a="1"/>
  <c r="P224" i="1" s="1"/>
  <c r="P225" i="1" a="1"/>
  <c r="P225" i="1" s="1"/>
  <c r="P226" i="1" a="1"/>
  <c r="P226" i="1" s="1"/>
  <c r="P227" i="1" a="1"/>
  <c r="P227" i="1" s="1"/>
  <c r="P228" i="1" a="1"/>
  <c r="P228" i="1" s="1"/>
  <c r="P229" i="1" a="1"/>
  <c r="P229" i="1" s="1"/>
  <c r="P230" i="1" a="1"/>
  <c r="P230" i="1" s="1"/>
  <c r="P231" i="1" a="1"/>
  <c r="P231" i="1" s="1"/>
  <c r="P232" i="1" a="1"/>
  <c r="P232" i="1" s="1"/>
  <c r="P233" i="1" a="1"/>
  <c r="P233" i="1" s="1"/>
  <c r="P234" i="1" a="1"/>
  <c r="P234" i="1" s="1"/>
  <c r="P235" i="1" a="1"/>
  <c r="P235" i="1" s="1"/>
  <c r="P236" i="1" a="1"/>
  <c r="P236" i="1" s="1"/>
  <c r="P237" i="1" a="1"/>
  <c r="P237" i="1" s="1"/>
  <c r="P238" i="1" a="1"/>
  <c r="P238" i="1" s="1"/>
  <c r="P239" i="1" a="1"/>
  <c r="P239" i="1" s="1"/>
  <c r="P240" i="1" a="1"/>
  <c r="P240" i="1" s="1"/>
  <c r="P241" i="1" a="1"/>
  <c r="P241" i="1" s="1"/>
  <c r="P242" i="1" a="1"/>
  <c r="P242" i="1" s="1"/>
  <c r="P243" i="1" a="1"/>
  <c r="P243" i="1" s="1"/>
  <c r="P244" i="1" a="1"/>
  <c r="P244" i="1" s="1"/>
  <c r="P245" i="1" a="1"/>
  <c r="P245" i="1" s="1"/>
  <c r="P246" i="1" a="1"/>
  <c r="P246" i="1" s="1"/>
  <c r="P247" i="1" a="1"/>
  <c r="P247" i="1" s="1"/>
  <c r="P248" i="1" a="1"/>
  <c r="P248" i="1" s="1"/>
  <c r="P249" i="1" a="1"/>
  <c r="P249" i="1" s="1"/>
  <c r="P250" i="1" a="1"/>
  <c r="P250" i="1" s="1"/>
  <c r="P251" i="1" a="1"/>
  <c r="P251" i="1" s="1"/>
  <c r="P252" i="1" a="1"/>
  <c r="P252" i="1" s="1"/>
  <c r="P253" i="1" a="1"/>
  <c r="P253" i="1" s="1"/>
  <c r="P254" i="1" a="1"/>
  <c r="P254" i="1" s="1"/>
  <c r="P255" i="1" a="1"/>
  <c r="P255" i="1" s="1"/>
  <c r="P256" i="1" a="1"/>
  <c r="P256" i="1" s="1"/>
  <c r="P257" i="1" a="1"/>
  <c r="P257" i="1" s="1"/>
  <c r="P258" i="1" a="1"/>
  <c r="P258" i="1" s="1"/>
  <c r="P259" i="1" a="1"/>
  <c r="P259" i="1" s="1"/>
  <c r="P260" i="1" a="1"/>
  <c r="P260" i="1" s="1"/>
  <c r="P261" i="1" a="1"/>
  <c r="P261" i="1" s="1"/>
  <c r="P262" i="1" a="1"/>
  <c r="P262" i="1" s="1"/>
  <c r="P263" i="1" a="1"/>
  <c r="P263" i="1" s="1"/>
  <c r="P264" i="1" a="1"/>
  <c r="P264" i="1" s="1"/>
  <c r="P265" i="1" a="1"/>
  <c r="P265" i="1" s="1"/>
  <c r="P266" i="1" a="1"/>
  <c r="P266" i="1" s="1"/>
  <c r="P267" i="1" a="1"/>
  <c r="P267" i="1" s="1"/>
  <c r="P268" i="1" a="1"/>
  <c r="P268" i="1" s="1"/>
  <c r="P269" i="1" a="1"/>
  <c r="P269" i="1" s="1"/>
  <c r="P270" i="1" a="1"/>
  <c r="P270" i="1" s="1"/>
  <c r="P271" i="1" a="1"/>
  <c r="P271" i="1" s="1"/>
  <c r="P272" i="1" a="1"/>
  <c r="P272" i="1" s="1"/>
  <c r="P273" i="1" a="1"/>
  <c r="P273" i="1" s="1"/>
  <c r="P274" i="1" a="1"/>
  <c r="P274" i="1" s="1"/>
  <c r="P275" i="1" a="1"/>
  <c r="P275" i="1" s="1"/>
  <c r="P276" i="1" a="1"/>
  <c r="P276" i="1" s="1"/>
  <c r="P277" i="1" a="1"/>
  <c r="P277" i="1" s="1"/>
  <c r="P278" i="1" a="1"/>
  <c r="P278" i="1" s="1"/>
  <c r="P279" i="1" a="1"/>
  <c r="P279" i="1" s="1"/>
  <c r="P280" i="1" a="1"/>
  <c r="P280" i="1" s="1"/>
  <c r="P281" i="1" a="1"/>
  <c r="P281" i="1" s="1"/>
  <c r="P282" i="1" a="1"/>
  <c r="P282" i="1" s="1"/>
  <c r="P283" i="1" a="1"/>
  <c r="P283" i="1" s="1"/>
  <c r="P284" i="1" a="1"/>
  <c r="P284" i="1" s="1"/>
  <c r="P285" i="1" a="1"/>
  <c r="P285" i="1" s="1"/>
  <c r="P286" i="1" a="1"/>
  <c r="P286" i="1" s="1"/>
  <c r="P287" i="1" a="1"/>
  <c r="P287" i="1" s="1"/>
  <c r="P288" i="1" a="1"/>
  <c r="P288" i="1" s="1"/>
  <c r="P289" i="1" a="1"/>
  <c r="P289" i="1" s="1"/>
  <c r="P290" i="1" a="1"/>
  <c r="P290" i="1" s="1"/>
  <c r="P291" i="1" a="1"/>
  <c r="P291" i="1" s="1"/>
  <c r="P292" i="1" a="1"/>
  <c r="P292" i="1" s="1"/>
  <c r="P293" i="1" a="1"/>
  <c r="P293" i="1" s="1"/>
  <c r="P294" i="1" a="1"/>
  <c r="P294" i="1" s="1"/>
  <c r="P295" i="1" a="1"/>
  <c r="P295" i="1" s="1"/>
  <c r="P296" i="1" a="1"/>
  <c r="P296" i="1" s="1"/>
  <c r="P297" i="1" a="1"/>
  <c r="P297" i="1" s="1"/>
  <c r="P298" i="1" a="1"/>
  <c r="P298" i="1" s="1"/>
  <c r="P299" i="1" a="1"/>
  <c r="P299" i="1" s="1"/>
  <c r="P300" i="1" a="1"/>
  <c r="P300" i="1" s="1"/>
  <c r="P301" i="1" a="1"/>
  <c r="P301" i="1" s="1"/>
  <c r="P302" i="1" a="1"/>
  <c r="P302" i="1" s="1"/>
  <c r="P303" i="1" a="1"/>
  <c r="P303" i="1" s="1"/>
  <c r="P304" i="1" a="1"/>
  <c r="P304" i="1" s="1"/>
  <c r="P305" i="1" a="1"/>
  <c r="P305" i="1" s="1"/>
  <c r="P306" i="1" a="1"/>
  <c r="P306" i="1" s="1"/>
  <c r="P307" i="1" a="1"/>
  <c r="P307" i="1" s="1"/>
  <c r="P308" i="1" a="1"/>
  <c r="P308" i="1" s="1"/>
  <c r="P309" i="1" a="1"/>
  <c r="P309" i="1" s="1"/>
  <c r="P310" i="1" a="1"/>
  <c r="P310" i="1" s="1"/>
  <c r="AE10" i="1" l="1"/>
  <c r="P9" i="1"/>
  <c r="N11" i="2" s="1"/>
  <c r="T17" i="1" a="1"/>
  <c r="T17" i="1" s="1"/>
  <c r="S12" i="1" a="1"/>
  <c r="S12" i="1" s="1"/>
  <c r="S13" i="1" a="1"/>
  <c r="S13" i="1" s="1"/>
  <c r="S14" i="1" a="1"/>
  <c r="S14" i="1" s="1"/>
  <c r="S15" i="1" a="1"/>
  <c r="S15" i="1" s="1"/>
  <c r="S16" i="1" a="1"/>
  <c r="S16" i="1" s="1"/>
  <c r="S17" i="1" a="1"/>
  <c r="S17" i="1" s="1"/>
  <c r="S18" i="1" a="1"/>
  <c r="S18" i="1" s="1"/>
  <c r="S19" i="1" a="1"/>
  <c r="S19" i="1" s="1"/>
  <c r="S20" i="1" a="1"/>
  <c r="S20" i="1" s="1"/>
  <c r="S21" i="1" a="1"/>
  <c r="S21" i="1" s="1"/>
  <c r="S22" i="1" a="1"/>
  <c r="S22" i="1" s="1"/>
  <c r="S23" i="1" a="1"/>
  <c r="S23" i="1" s="1"/>
  <c r="S24" i="1" a="1"/>
  <c r="S24" i="1" s="1"/>
  <c r="S25" i="1" a="1"/>
  <c r="S25" i="1" s="1"/>
  <c r="S26" i="1" a="1"/>
  <c r="S26" i="1" s="1"/>
  <c r="S27" i="1" a="1"/>
  <c r="S27" i="1" s="1"/>
  <c r="S28" i="1" a="1"/>
  <c r="S28" i="1" s="1"/>
  <c r="S29" i="1" a="1"/>
  <c r="S29" i="1" s="1"/>
  <c r="S30" i="1" a="1"/>
  <c r="S30" i="1" s="1"/>
  <c r="S31" i="1" a="1"/>
  <c r="S31" i="1" s="1"/>
  <c r="S32" i="1" a="1"/>
  <c r="S32" i="1" s="1"/>
  <c r="S33" i="1" a="1"/>
  <c r="S33" i="1" s="1"/>
  <c r="S34" i="1" a="1"/>
  <c r="S34" i="1" s="1"/>
  <c r="S35" i="1" a="1"/>
  <c r="S35" i="1" s="1"/>
  <c r="S36" i="1" a="1"/>
  <c r="S36" i="1" s="1"/>
  <c r="S37" i="1" a="1"/>
  <c r="S37" i="1" s="1"/>
  <c r="S38" i="1" a="1"/>
  <c r="S38" i="1" s="1"/>
  <c r="S39" i="1" a="1"/>
  <c r="S39" i="1" s="1"/>
  <c r="S40" i="1" a="1"/>
  <c r="S40" i="1" s="1"/>
  <c r="S41" i="1" a="1"/>
  <c r="S41" i="1" s="1"/>
  <c r="S42" i="1" a="1"/>
  <c r="S42" i="1" s="1"/>
  <c r="S43" i="1" a="1"/>
  <c r="S43" i="1" s="1"/>
  <c r="S44" i="1" a="1"/>
  <c r="S44" i="1" s="1"/>
  <c r="S45" i="1" a="1"/>
  <c r="S45" i="1" s="1"/>
  <c r="S46" i="1" a="1"/>
  <c r="S46" i="1" s="1"/>
  <c r="S47" i="1" a="1"/>
  <c r="S47" i="1" s="1"/>
  <c r="S48" i="1" a="1"/>
  <c r="S48" i="1" s="1"/>
  <c r="S49" i="1" a="1"/>
  <c r="S49" i="1" s="1"/>
  <c r="S50" i="1" a="1"/>
  <c r="S50" i="1" s="1"/>
  <c r="S51" i="1" a="1"/>
  <c r="S51" i="1" s="1"/>
  <c r="S52" i="1" a="1"/>
  <c r="S52" i="1" s="1"/>
  <c r="S53" i="1" a="1"/>
  <c r="S53" i="1" s="1"/>
  <c r="S54" i="1" a="1"/>
  <c r="S54" i="1" s="1"/>
  <c r="S55" i="1" a="1"/>
  <c r="S55" i="1" s="1"/>
  <c r="S56" i="1" a="1"/>
  <c r="S56" i="1" s="1"/>
  <c r="S57" i="1" a="1"/>
  <c r="S57" i="1" s="1"/>
  <c r="S58" i="1" a="1"/>
  <c r="S58" i="1" s="1"/>
  <c r="S59" i="1" a="1"/>
  <c r="S59" i="1" s="1"/>
  <c r="S60" i="1" a="1"/>
  <c r="S60" i="1" s="1"/>
  <c r="S61" i="1" a="1"/>
  <c r="S61" i="1" s="1"/>
  <c r="S62" i="1" a="1"/>
  <c r="S62" i="1" s="1"/>
  <c r="S63" i="1" a="1"/>
  <c r="S63" i="1" s="1"/>
  <c r="S64" i="1" a="1"/>
  <c r="S64" i="1" s="1"/>
  <c r="S65" i="1" a="1"/>
  <c r="S65" i="1" s="1"/>
  <c r="S66" i="1" a="1"/>
  <c r="S66" i="1" s="1"/>
  <c r="S67" i="1" a="1"/>
  <c r="S67" i="1" s="1"/>
  <c r="S68" i="1" a="1"/>
  <c r="S68" i="1" s="1"/>
  <c r="S69" i="1" a="1"/>
  <c r="S69" i="1" s="1"/>
  <c r="S70" i="1" a="1"/>
  <c r="S70" i="1" s="1"/>
  <c r="S71" i="1" a="1"/>
  <c r="S71" i="1" s="1"/>
  <c r="S72" i="1" a="1"/>
  <c r="S72" i="1" s="1"/>
  <c r="S73" i="1" a="1"/>
  <c r="S73" i="1" s="1"/>
  <c r="S74" i="1" a="1"/>
  <c r="S74" i="1" s="1"/>
  <c r="S75" i="1" a="1"/>
  <c r="S75" i="1" s="1"/>
  <c r="S76" i="1" a="1"/>
  <c r="S76" i="1" s="1"/>
  <c r="S77" i="1" a="1"/>
  <c r="S77" i="1" s="1"/>
  <c r="S78" i="1" a="1"/>
  <c r="S78" i="1" s="1"/>
  <c r="S79" i="1" a="1"/>
  <c r="S79" i="1" s="1"/>
  <c r="S80" i="1" a="1"/>
  <c r="S80" i="1" s="1"/>
  <c r="S81" i="1" a="1"/>
  <c r="S81" i="1" s="1"/>
  <c r="S82" i="1" a="1"/>
  <c r="S82" i="1" s="1"/>
  <c r="S83" i="1" a="1"/>
  <c r="S83" i="1" s="1"/>
  <c r="S84" i="1" a="1"/>
  <c r="S84" i="1" s="1"/>
  <c r="S85" i="1" a="1"/>
  <c r="S85" i="1" s="1"/>
  <c r="S86" i="1" a="1"/>
  <c r="S86" i="1" s="1"/>
  <c r="S87" i="1" a="1"/>
  <c r="S87" i="1" s="1"/>
  <c r="S88" i="1" a="1"/>
  <c r="S88" i="1" s="1"/>
  <c r="S89" i="1" a="1"/>
  <c r="S89" i="1" s="1"/>
  <c r="S90" i="1" a="1"/>
  <c r="S90" i="1" s="1"/>
  <c r="S91" i="1" a="1"/>
  <c r="S91" i="1" s="1"/>
  <c r="S92" i="1" a="1"/>
  <c r="S92" i="1" s="1"/>
  <c r="S93" i="1" a="1"/>
  <c r="S93" i="1" s="1"/>
  <c r="S94" i="1" a="1"/>
  <c r="S94" i="1" s="1"/>
  <c r="S95" i="1" a="1"/>
  <c r="S95" i="1" s="1"/>
  <c r="S96" i="1" a="1"/>
  <c r="S96" i="1" s="1"/>
  <c r="S97" i="1" a="1"/>
  <c r="S97" i="1" s="1"/>
  <c r="S98" i="1" a="1"/>
  <c r="S98" i="1" s="1"/>
  <c r="S99" i="1" a="1"/>
  <c r="S99" i="1" s="1"/>
  <c r="S100" i="1" a="1"/>
  <c r="S100" i="1" s="1"/>
  <c r="S101" i="1" a="1"/>
  <c r="S101" i="1" s="1"/>
  <c r="S102" i="1" a="1"/>
  <c r="S102" i="1" s="1"/>
  <c r="S103" i="1" a="1"/>
  <c r="S103" i="1" s="1"/>
  <c r="S104" i="1" a="1"/>
  <c r="S104" i="1" s="1"/>
  <c r="S105" i="1" a="1"/>
  <c r="S105" i="1" s="1"/>
  <c r="S106" i="1" a="1"/>
  <c r="S106" i="1" s="1"/>
  <c r="S107" i="1" a="1"/>
  <c r="S107" i="1" s="1"/>
  <c r="S108" i="1" a="1"/>
  <c r="S108" i="1" s="1"/>
  <c r="S109" i="1" a="1"/>
  <c r="S109" i="1" s="1"/>
  <c r="S110" i="1" a="1"/>
  <c r="S110" i="1" s="1"/>
  <c r="S111" i="1" a="1"/>
  <c r="S111" i="1" s="1"/>
  <c r="S112" i="1" a="1"/>
  <c r="S112" i="1" s="1"/>
  <c r="S113" i="1" a="1"/>
  <c r="S113" i="1" s="1"/>
  <c r="S114" i="1" a="1"/>
  <c r="S114" i="1" s="1"/>
  <c r="S115" i="1" a="1"/>
  <c r="S115" i="1" s="1"/>
  <c r="S116" i="1" a="1"/>
  <c r="S116" i="1" s="1"/>
  <c r="S117" i="1" a="1"/>
  <c r="S117" i="1" s="1"/>
  <c r="S118" i="1" a="1"/>
  <c r="S118" i="1" s="1"/>
  <c r="S119" i="1" a="1"/>
  <c r="S119" i="1" s="1"/>
  <c r="S120" i="1" a="1"/>
  <c r="S120" i="1" s="1"/>
  <c r="S121" i="1" a="1"/>
  <c r="S121" i="1" s="1"/>
  <c r="S122" i="1" a="1"/>
  <c r="S122" i="1" s="1"/>
  <c r="S123" i="1" a="1"/>
  <c r="S123" i="1" s="1"/>
  <c r="S124" i="1" a="1"/>
  <c r="S124" i="1" s="1"/>
  <c r="S125" i="1" a="1"/>
  <c r="S125" i="1" s="1"/>
  <c r="S126" i="1" a="1"/>
  <c r="S126" i="1" s="1"/>
  <c r="S127" i="1" a="1"/>
  <c r="S127" i="1" s="1"/>
  <c r="S128" i="1" a="1"/>
  <c r="S128" i="1" s="1"/>
  <c r="S129" i="1" a="1"/>
  <c r="S129" i="1" s="1"/>
  <c r="S130" i="1" a="1"/>
  <c r="S130" i="1" s="1"/>
  <c r="S131" i="1" a="1"/>
  <c r="S131" i="1" s="1"/>
  <c r="S132" i="1" a="1"/>
  <c r="S132" i="1" s="1"/>
  <c r="S133" i="1" a="1"/>
  <c r="S133" i="1" s="1"/>
  <c r="S134" i="1" a="1"/>
  <c r="S134" i="1" s="1"/>
  <c r="S135" i="1" a="1"/>
  <c r="S135" i="1" s="1"/>
  <c r="S136" i="1" a="1"/>
  <c r="S136" i="1" s="1"/>
  <c r="S137" i="1" a="1"/>
  <c r="S137" i="1" s="1"/>
  <c r="S138" i="1" a="1"/>
  <c r="S138" i="1" s="1"/>
  <c r="S139" i="1" a="1"/>
  <c r="S139" i="1" s="1"/>
  <c r="S140" i="1" a="1"/>
  <c r="S140" i="1" s="1"/>
  <c r="S141" i="1" a="1"/>
  <c r="S141" i="1" s="1"/>
  <c r="S142" i="1" a="1"/>
  <c r="S142" i="1" s="1"/>
  <c r="S143" i="1" a="1"/>
  <c r="S143" i="1" s="1"/>
  <c r="S144" i="1" a="1"/>
  <c r="S144" i="1" s="1"/>
  <c r="S145" i="1" a="1"/>
  <c r="S145" i="1" s="1"/>
  <c r="S146" i="1" a="1"/>
  <c r="S146" i="1" s="1"/>
  <c r="S147" i="1" a="1"/>
  <c r="S147" i="1" s="1"/>
  <c r="S148" i="1" a="1"/>
  <c r="S148" i="1" s="1"/>
  <c r="S149" i="1" a="1"/>
  <c r="S149" i="1" s="1"/>
  <c r="S150" i="1" a="1"/>
  <c r="S150" i="1" s="1"/>
  <c r="S151" i="1" a="1"/>
  <c r="S151" i="1" s="1"/>
  <c r="S152" i="1" a="1"/>
  <c r="S152" i="1" s="1"/>
  <c r="S153" i="1" a="1"/>
  <c r="S153" i="1" s="1"/>
  <c r="S154" i="1" a="1"/>
  <c r="S154" i="1" s="1"/>
  <c r="S155" i="1" a="1"/>
  <c r="S155" i="1" s="1"/>
  <c r="S156" i="1" a="1"/>
  <c r="S156" i="1" s="1"/>
  <c r="S157" i="1" a="1"/>
  <c r="S157" i="1" s="1"/>
  <c r="S158" i="1" a="1"/>
  <c r="S158" i="1" s="1"/>
  <c r="S159" i="1" a="1"/>
  <c r="S159" i="1" s="1"/>
  <c r="S160" i="1" a="1"/>
  <c r="S160" i="1" s="1"/>
  <c r="S161" i="1" a="1"/>
  <c r="S161" i="1" s="1"/>
  <c r="S162" i="1" a="1"/>
  <c r="S162" i="1" s="1"/>
  <c r="S163" i="1" a="1"/>
  <c r="S163" i="1" s="1"/>
  <c r="S164" i="1" a="1"/>
  <c r="S164" i="1" s="1"/>
  <c r="S165" i="1" a="1"/>
  <c r="S165" i="1" s="1"/>
  <c r="S166" i="1" a="1"/>
  <c r="S166" i="1" s="1"/>
  <c r="S167" i="1" a="1"/>
  <c r="S167" i="1" s="1"/>
  <c r="S168" i="1" a="1"/>
  <c r="S168" i="1" s="1"/>
  <c r="S169" i="1" a="1"/>
  <c r="S169" i="1" s="1"/>
  <c r="S170" i="1" a="1"/>
  <c r="S170" i="1" s="1"/>
  <c r="S171" i="1" a="1"/>
  <c r="S171" i="1" s="1"/>
  <c r="S172" i="1" a="1"/>
  <c r="S172" i="1" s="1"/>
  <c r="S173" i="1" a="1"/>
  <c r="S173" i="1" s="1"/>
  <c r="S174" i="1" a="1"/>
  <c r="S174" i="1" s="1"/>
  <c r="S175" i="1" a="1"/>
  <c r="S175" i="1" s="1"/>
  <c r="S176" i="1" a="1"/>
  <c r="S176" i="1" s="1"/>
  <c r="S177" i="1" a="1"/>
  <c r="S177" i="1" s="1"/>
  <c r="S178" i="1" a="1"/>
  <c r="S178" i="1" s="1"/>
  <c r="S179" i="1" a="1"/>
  <c r="S179" i="1" s="1"/>
  <c r="S180" i="1" a="1"/>
  <c r="S180" i="1" s="1"/>
  <c r="S181" i="1" a="1"/>
  <c r="S181" i="1" s="1"/>
  <c r="S182" i="1" a="1"/>
  <c r="S182" i="1" s="1"/>
  <c r="S183" i="1" a="1"/>
  <c r="S183" i="1" s="1"/>
  <c r="S184" i="1" a="1"/>
  <c r="S184" i="1" s="1"/>
  <c r="S185" i="1" a="1"/>
  <c r="S185" i="1" s="1"/>
  <c r="S186" i="1" a="1"/>
  <c r="S186" i="1" s="1"/>
  <c r="S187" i="1" a="1"/>
  <c r="S187" i="1" s="1"/>
  <c r="S188" i="1" a="1"/>
  <c r="S188" i="1" s="1"/>
  <c r="S189" i="1" a="1"/>
  <c r="S189" i="1" s="1"/>
  <c r="S190" i="1" a="1"/>
  <c r="S190" i="1" s="1"/>
  <c r="S191" i="1" a="1"/>
  <c r="S191" i="1" s="1"/>
  <c r="S192" i="1" a="1"/>
  <c r="S192" i="1" s="1"/>
  <c r="S193" i="1" a="1"/>
  <c r="S193" i="1" s="1"/>
  <c r="S194" i="1" a="1"/>
  <c r="S194" i="1" s="1"/>
  <c r="S195" i="1" a="1"/>
  <c r="S195" i="1" s="1"/>
  <c r="S196" i="1" a="1"/>
  <c r="S196" i="1" s="1"/>
  <c r="S197" i="1" a="1"/>
  <c r="S197" i="1" s="1"/>
  <c r="S198" i="1" a="1"/>
  <c r="S198" i="1" s="1"/>
  <c r="S199" i="1" a="1"/>
  <c r="S199" i="1" s="1"/>
  <c r="S200" i="1" a="1"/>
  <c r="S200" i="1" s="1"/>
  <c r="S201" i="1" a="1"/>
  <c r="S201" i="1" s="1"/>
  <c r="S202" i="1" a="1"/>
  <c r="S202" i="1" s="1"/>
  <c r="S203" i="1" a="1"/>
  <c r="S203" i="1" s="1"/>
  <c r="S204" i="1" a="1"/>
  <c r="S204" i="1" s="1"/>
  <c r="S205" i="1" a="1"/>
  <c r="S205" i="1" s="1"/>
  <c r="S206" i="1" a="1"/>
  <c r="S206" i="1" s="1"/>
  <c r="S207" i="1" a="1"/>
  <c r="S207" i="1" s="1"/>
  <c r="S208" i="1" a="1"/>
  <c r="S208" i="1" s="1"/>
  <c r="S209" i="1" a="1"/>
  <c r="S209" i="1" s="1"/>
  <c r="S210" i="1" a="1"/>
  <c r="S210" i="1" s="1"/>
  <c r="S211" i="1" a="1"/>
  <c r="S211" i="1" s="1"/>
  <c r="S212" i="1" a="1"/>
  <c r="S212" i="1" s="1"/>
  <c r="S213" i="1" a="1"/>
  <c r="S213" i="1" s="1"/>
  <c r="S214" i="1" a="1"/>
  <c r="S214" i="1" s="1"/>
  <c r="S215" i="1" a="1"/>
  <c r="S215" i="1" s="1"/>
  <c r="S216" i="1" a="1"/>
  <c r="S216" i="1" s="1"/>
  <c r="S217" i="1" a="1"/>
  <c r="S217" i="1" s="1"/>
  <c r="S218" i="1" a="1"/>
  <c r="S218" i="1" s="1"/>
  <c r="S219" i="1" a="1"/>
  <c r="S219" i="1" s="1"/>
  <c r="S220" i="1" a="1"/>
  <c r="S220" i="1" s="1"/>
  <c r="S221" i="1" a="1"/>
  <c r="S221" i="1" s="1"/>
  <c r="S222" i="1" a="1"/>
  <c r="S222" i="1" s="1"/>
  <c r="S223" i="1" a="1"/>
  <c r="S223" i="1" s="1"/>
  <c r="S224" i="1" a="1"/>
  <c r="S224" i="1" s="1"/>
  <c r="S225" i="1" a="1"/>
  <c r="S225" i="1" s="1"/>
  <c r="S226" i="1" a="1"/>
  <c r="S226" i="1" s="1"/>
  <c r="S227" i="1" a="1"/>
  <c r="S227" i="1" s="1"/>
  <c r="S228" i="1" a="1"/>
  <c r="S228" i="1" s="1"/>
  <c r="S229" i="1" a="1"/>
  <c r="S229" i="1" s="1"/>
  <c r="S230" i="1" a="1"/>
  <c r="S230" i="1" s="1"/>
  <c r="S231" i="1" a="1"/>
  <c r="S231" i="1" s="1"/>
  <c r="S232" i="1" a="1"/>
  <c r="S232" i="1" s="1"/>
  <c r="S233" i="1" a="1"/>
  <c r="S233" i="1" s="1"/>
  <c r="S234" i="1" a="1"/>
  <c r="S234" i="1" s="1"/>
  <c r="S235" i="1" a="1"/>
  <c r="S235" i="1" s="1"/>
  <c r="S236" i="1" a="1"/>
  <c r="S236" i="1" s="1"/>
  <c r="S237" i="1" a="1"/>
  <c r="S237" i="1" s="1"/>
  <c r="S238" i="1" a="1"/>
  <c r="S238" i="1" s="1"/>
  <c r="S239" i="1" a="1"/>
  <c r="S239" i="1" s="1"/>
  <c r="S240" i="1" a="1"/>
  <c r="S240" i="1" s="1"/>
  <c r="S241" i="1" a="1"/>
  <c r="S241" i="1" s="1"/>
  <c r="S242" i="1" a="1"/>
  <c r="S242" i="1" s="1"/>
  <c r="S243" i="1" a="1"/>
  <c r="S243" i="1" s="1"/>
  <c r="S244" i="1" a="1"/>
  <c r="S244" i="1" s="1"/>
  <c r="S245" i="1" a="1"/>
  <c r="S245" i="1" s="1"/>
  <c r="S246" i="1" a="1"/>
  <c r="S246" i="1" s="1"/>
  <c r="S247" i="1" a="1"/>
  <c r="S247" i="1" s="1"/>
  <c r="S248" i="1" a="1"/>
  <c r="S248" i="1" s="1"/>
  <c r="S249" i="1" a="1"/>
  <c r="S249" i="1" s="1"/>
  <c r="S250" i="1" a="1"/>
  <c r="S250" i="1" s="1"/>
  <c r="S251" i="1" a="1"/>
  <c r="S251" i="1" s="1"/>
  <c r="S252" i="1" a="1"/>
  <c r="S252" i="1" s="1"/>
  <c r="S253" i="1" a="1"/>
  <c r="S253" i="1" s="1"/>
  <c r="S254" i="1" a="1"/>
  <c r="S254" i="1" s="1"/>
  <c r="S255" i="1" a="1"/>
  <c r="S255" i="1" s="1"/>
  <c r="S256" i="1" a="1"/>
  <c r="S256" i="1" s="1"/>
  <c r="S257" i="1" a="1"/>
  <c r="S257" i="1" s="1"/>
  <c r="S258" i="1" a="1"/>
  <c r="S258" i="1" s="1"/>
  <c r="S259" i="1" a="1"/>
  <c r="S259" i="1" s="1"/>
  <c r="S260" i="1" a="1"/>
  <c r="S260" i="1" s="1"/>
  <c r="S261" i="1" a="1"/>
  <c r="S261" i="1" s="1"/>
  <c r="S262" i="1" a="1"/>
  <c r="S262" i="1" s="1"/>
  <c r="S263" i="1" a="1"/>
  <c r="S263" i="1" s="1"/>
  <c r="S264" i="1" a="1"/>
  <c r="S264" i="1" s="1"/>
  <c r="S265" i="1" a="1"/>
  <c r="S265" i="1" s="1"/>
  <c r="S266" i="1" a="1"/>
  <c r="S266" i="1" s="1"/>
  <c r="S267" i="1" a="1"/>
  <c r="S267" i="1" s="1"/>
  <c r="S268" i="1" a="1"/>
  <c r="S268" i="1" s="1"/>
  <c r="S269" i="1" a="1"/>
  <c r="S269" i="1" s="1"/>
  <c r="S270" i="1" a="1"/>
  <c r="S270" i="1" s="1"/>
  <c r="S271" i="1" a="1"/>
  <c r="S271" i="1" s="1"/>
  <c r="S272" i="1" a="1"/>
  <c r="S272" i="1" s="1"/>
  <c r="S273" i="1" a="1"/>
  <c r="S273" i="1" s="1"/>
  <c r="S274" i="1" a="1"/>
  <c r="S274" i="1" s="1"/>
  <c r="S275" i="1" a="1"/>
  <c r="S275" i="1" s="1"/>
  <c r="S276" i="1" a="1"/>
  <c r="S276" i="1" s="1"/>
  <c r="S277" i="1" a="1"/>
  <c r="S277" i="1" s="1"/>
  <c r="S278" i="1" a="1"/>
  <c r="S278" i="1" s="1"/>
  <c r="S279" i="1" a="1"/>
  <c r="S279" i="1" s="1"/>
  <c r="S280" i="1" a="1"/>
  <c r="S280" i="1" s="1"/>
  <c r="S281" i="1" a="1"/>
  <c r="S281" i="1" s="1"/>
  <c r="S282" i="1" a="1"/>
  <c r="S282" i="1" s="1"/>
  <c r="S283" i="1" a="1"/>
  <c r="S283" i="1" s="1"/>
  <c r="S284" i="1" a="1"/>
  <c r="S284" i="1" s="1"/>
  <c r="S286" i="1" a="1"/>
  <c r="S286" i="1" s="1"/>
  <c r="S287" i="1" a="1"/>
  <c r="S287" i="1" s="1"/>
  <c r="S288" i="1" a="1"/>
  <c r="S288" i="1" s="1"/>
  <c r="S289" i="1" a="1"/>
  <c r="S289" i="1" s="1"/>
  <c r="S290" i="1" a="1"/>
  <c r="S290" i="1" s="1"/>
  <c r="S291" i="1" a="1"/>
  <c r="S291" i="1" s="1"/>
  <c r="S292" i="1" a="1"/>
  <c r="S292" i="1" s="1"/>
  <c r="S293" i="1" a="1"/>
  <c r="S293" i="1" s="1"/>
  <c r="S294" i="1" a="1"/>
  <c r="S294" i="1" s="1"/>
  <c r="S295" i="1" a="1"/>
  <c r="S295" i="1" s="1"/>
  <c r="S296" i="1" a="1"/>
  <c r="S296" i="1" s="1"/>
  <c r="S297" i="1" a="1"/>
  <c r="S297" i="1" s="1"/>
  <c r="S298" i="1" a="1"/>
  <c r="S298" i="1" s="1"/>
  <c r="S299" i="1" a="1"/>
  <c r="S299" i="1" s="1"/>
  <c r="S300" i="1" a="1"/>
  <c r="S300" i="1" s="1"/>
  <c r="S301" i="1" a="1"/>
  <c r="S301" i="1" s="1"/>
  <c r="S302" i="1" a="1"/>
  <c r="S302" i="1" s="1"/>
  <c r="S303" i="1" a="1"/>
  <c r="S303" i="1" s="1"/>
  <c r="S304" i="1" a="1"/>
  <c r="S304" i="1" s="1"/>
  <c r="S305" i="1" a="1"/>
  <c r="S305" i="1" s="1"/>
  <c r="S306" i="1" a="1"/>
  <c r="S306" i="1" s="1"/>
  <c r="S307" i="1" a="1"/>
  <c r="S307" i="1" s="1"/>
  <c r="S308" i="1" a="1"/>
  <c r="S308" i="1" s="1"/>
  <c r="S309" i="1" a="1"/>
  <c r="S309" i="1" s="1"/>
  <c r="S310" i="1" a="1"/>
  <c r="S310" i="1" s="1"/>
  <c r="AA270" i="1" l="1"/>
  <c r="AA294" i="1"/>
  <c r="AA234" i="1"/>
  <c r="AA114" i="1"/>
  <c r="AA298" i="1"/>
  <c r="AA286" i="1"/>
  <c r="AA274" i="1"/>
  <c r="AA250" i="1"/>
  <c r="AA238" i="1"/>
  <c r="AA226" i="1"/>
  <c r="AA214" i="1"/>
  <c r="AA190" i="1"/>
  <c r="AA178" i="1"/>
  <c r="AA166" i="1"/>
  <c r="AA154" i="1"/>
  <c r="AA135" i="1"/>
  <c r="AA310" i="1"/>
  <c r="AA90" i="1"/>
  <c r="AA30" i="1"/>
  <c r="AA130" i="1"/>
  <c r="AA118" i="1"/>
  <c r="AA106" i="1"/>
  <c r="AA94" i="1"/>
  <c r="AA70" i="1"/>
  <c r="AA58" i="1"/>
  <c r="AA46" i="1"/>
  <c r="AA34" i="1"/>
  <c r="AA15" i="1"/>
  <c r="AA195" i="1"/>
  <c r="AA210" i="1"/>
  <c r="AA198" i="1"/>
  <c r="AA174" i="1"/>
  <c r="AA150" i="1"/>
  <c r="AA64" i="1"/>
  <c r="AA40" i="1"/>
  <c r="AA75" i="1"/>
  <c r="AA308" i="1"/>
  <c r="AA296" i="1"/>
  <c r="AA284" i="1"/>
  <c r="AA272" i="1"/>
  <c r="AA260" i="1"/>
  <c r="AA248" i="1"/>
  <c r="AA236" i="1"/>
  <c r="AA224" i="1"/>
  <c r="AA212" i="1"/>
  <c r="AA200" i="1"/>
  <c r="AA188" i="1"/>
  <c r="AA176" i="1"/>
  <c r="AA164" i="1"/>
  <c r="AA152" i="1"/>
  <c r="AA140" i="1"/>
  <c r="AA128" i="1"/>
  <c r="AA116" i="1"/>
  <c r="AA104" i="1"/>
  <c r="AA92" i="1"/>
  <c r="AA80" i="1"/>
  <c r="AA68" i="1"/>
  <c r="AA56" i="1"/>
  <c r="AA44" i="1"/>
  <c r="AA32" i="1"/>
  <c r="AA20" i="1"/>
  <c r="AA54" i="1"/>
  <c r="AA304" i="1"/>
  <c r="AA292" i="1"/>
  <c r="AA280" i="1"/>
  <c r="AA244" i="1"/>
  <c r="AA232" i="1"/>
  <c r="AA220" i="1"/>
  <c r="AA184" i="1"/>
  <c r="AA160" i="1"/>
  <c r="AA124" i="1"/>
  <c r="AA100" i="1"/>
  <c r="AA14" i="1"/>
  <c r="AA254" i="1"/>
  <c r="AA230" i="1"/>
  <c r="AA194" i="1"/>
  <c r="AA182" i="1"/>
  <c r="AA170" i="1"/>
  <c r="AA134" i="1"/>
  <c r="AA110" i="1"/>
  <c r="AA74" i="1"/>
  <c r="AA50" i="1"/>
  <c r="AA12" i="1"/>
  <c r="AA302" i="1"/>
  <c r="AA290" i="1"/>
  <c r="AA242" i="1"/>
  <c r="AA300" i="1"/>
  <c r="AA264" i="1"/>
  <c r="AA240" i="1"/>
  <c r="AA204" i="1"/>
  <c r="AA180" i="1"/>
  <c r="AA144" i="1"/>
  <c r="AA120" i="1"/>
  <c r="AA84" i="1"/>
  <c r="AA60" i="1"/>
  <c r="AA24" i="1"/>
  <c r="AA18" i="1"/>
  <c r="AA306" i="1"/>
  <c r="AA258" i="1"/>
  <c r="AA246" i="1"/>
  <c r="AA186" i="1"/>
  <c r="AA138" i="1"/>
  <c r="AA126" i="1"/>
  <c r="AA78" i="1"/>
  <c r="AA66" i="1"/>
  <c r="AA16" i="1"/>
  <c r="AA268" i="1"/>
  <c r="AA256" i="1"/>
  <c r="AA208" i="1"/>
  <c r="AA196" i="1"/>
  <c r="AA148" i="1"/>
  <c r="AA136" i="1"/>
  <c r="AA88" i="1"/>
  <c r="AA76" i="1"/>
  <c r="AA28" i="1"/>
  <c r="AA278" i="1"/>
  <c r="AA266" i="1"/>
  <c r="AA218" i="1"/>
  <c r="AA206" i="1"/>
  <c r="AA158" i="1"/>
  <c r="AA146" i="1"/>
  <c r="AA98" i="1"/>
  <c r="AA86" i="1"/>
  <c r="AA38" i="1"/>
  <c r="AA26" i="1"/>
  <c r="AA288" i="1"/>
  <c r="AA276" i="1"/>
  <c r="AA228" i="1"/>
  <c r="AA216" i="1"/>
  <c r="AA168" i="1"/>
  <c r="AA156" i="1"/>
  <c r="AA108" i="1"/>
  <c r="AA96" i="1"/>
  <c r="AA48" i="1"/>
  <c r="AA36" i="1"/>
  <c r="AA255" i="1"/>
  <c r="AA275" i="1"/>
  <c r="AA265" i="1"/>
  <c r="AA205" i="1"/>
  <c r="AA145" i="1"/>
  <c r="AA85" i="1"/>
  <c r="AA25" i="1"/>
  <c r="AA215" i="1"/>
  <c r="AA155" i="1"/>
  <c r="AA95" i="1"/>
  <c r="AA35" i="1"/>
  <c r="AA285" i="1"/>
  <c r="AA225" i="1"/>
  <c r="AA165" i="1"/>
  <c r="AA105" i="1"/>
  <c r="AA45" i="1"/>
  <c r="AA295" i="1"/>
  <c r="AA235" i="1"/>
  <c r="AA175" i="1"/>
  <c r="AA115" i="1"/>
  <c r="AA55" i="1"/>
  <c r="AA305" i="1"/>
  <c r="AA245" i="1"/>
  <c r="AA185" i="1"/>
  <c r="AA125" i="1"/>
  <c r="AA65" i="1"/>
  <c r="AA291" i="1"/>
  <c r="AA231" i="1"/>
  <c r="AA171" i="1"/>
  <c r="AA111" i="1"/>
  <c r="AA51" i="1"/>
  <c r="AA13" i="1"/>
  <c r="AA301" i="1"/>
  <c r="AA241" i="1"/>
  <c r="AA181" i="1"/>
  <c r="AA121" i="1"/>
  <c r="AA61" i="1"/>
  <c r="AA191" i="1"/>
  <c r="AA131" i="1"/>
  <c r="AA251" i="1"/>
  <c r="AA71" i="1"/>
  <c r="AA261" i="1"/>
  <c r="AA201" i="1"/>
  <c r="AA141" i="1"/>
  <c r="AA81" i="1"/>
  <c r="AA21" i="1"/>
  <c r="AA271" i="1"/>
  <c r="AA211" i="1"/>
  <c r="AA151" i="1"/>
  <c r="AA91" i="1"/>
  <c r="AA31" i="1"/>
  <c r="AA281" i="1"/>
  <c r="AA221" i="1"/>
  <c r="AA161" i="1"/>
  <c r="AA101" i="1"/>
  <c r="AA41" i="1"/>
  <c r="AA263" i="1"/>
  <c r="AA203" i="1"/>
  <c r="AA303" i="1"/>
  <c r="AA253" i="1"/>
  <c r="AA193" i="1"/>
  <c r="AA133" i="1"/>
  <c r="AA73" i="1"/>
  <c r="AA143" i="1"/>
  <c r="AA83" i="1"/>
  <c r="AA23" i="1"/>
  <c r="AA273" i="1"/>
  <c r="AA213" i="1"/>
  <c r="AA153" i="1"/>
  <c r="AA93" i="1"/>
  <c r="AA33" i="1"/>
  <c r="AA283" i="1"/>
  <c r="AA223" i="1"/>
  <c r="AA163" i="1"/>
  <c r="AA103" i="1"/>
  <c r="AA43" i="1"/>
  <c r="AA293" i="1"/>
  <c r="AA233" i="1"/>
  <c r="AA173" i="1"/>
  <c r="AA113" i="1"/>
  <c r="AA53" i="1"/>
  <c r="AA243" i="1"/>
  <c r="AA183" i="1"/>
  <c r="AA123" i="1"/>
  <c r="AA63" i="1"/>
  <c r="AA282" i="1"/>
  <c r="AA222" i="1"/>
  <c r="AA162" i="1"/>
  <c r="AA102" i="1"/>
  <c r="AA42" i="1"/>
  <c r="AA172" i="1"/>
  <c r="AA112" i="1"/>
  <c r="AA52" i="1"/>
  <c r="AA122" i="1"/>
  <c r="AA62" i="1"/>
  <c r="AA252" i="1"/>
  <c r="AA192" i="1"/>
  <c r="AA132" i="1"/>
  <c r="AA72" i="1"/>
  <c r="AA262" i="1"/>
  <c r="AA202" i="1"/>
  <c r="AA142" i="1"/>
  <c r="AA82" i="1"/>
  <c r="AA22" i="1"/>
  <c r="AA169" i="1"/>
  <c r="AA157" i="1"/>
  <c r="AA109" i="1"/>
  <c r="AA97" i="1"/>
  <c r="AA49" i="1"/>
  <c r="AA37" i="1"/>
  <c r="AA289" i="1"/>
  <c r="AA277" i="1"/>
  <c r="AA229" i="1"/>
  <c r="AA217" i="1"/>
  <c r="AA299" i="1"/>
  <c r="AA287" i="1"/>
  <c r="AA239" i="1"/>
  <c r="AA227" i="1"/>
  <c r="AA179" i="1"/>
  <c r="AA167" i="1"/>
  <c r="AA119" i="1"/>
  <c r="AA107" i="1"/>
  <c r="AA59" i="1"/>
  <c r="AA47" i="1"/>
  <c r="AA237" i="1"/>
  <c r="AA309" i="1"/>
  <c r="AA297" i="1"/>
  <c r="AA249" i="1"/>
  <c r="AA189" i="1"/>
  <c r="AA177" i="1"/>
  <c r="AA129" i="1"/>
  <c r="AA117" i="1"/>
  <c r="AA69" i="1"/>
  <c r="AA57" i="1"/>
  <c r="AA307" i="1"/>
  <c r="AA259" i="1"/>
  <c r="AA247" i="1"/>
  <c r="AA199" i="1"/>
  <c r="AA187" i="1"/>
  <c r="AA139" i="1"/>
  <c r="AA127" i="1"/>
  <c r="AA79" i="1"/>
  <c r="AA67" i="1"/>
  <c r="AA19" i="1"/>
  <c r="AA269" i="1"/>
  <c r="AA257" i="1"/>
  <c r="AA209" i="1"/>
  <c r="AA197" i="1"/>
  <c r="AA149" i="1"/>
  <c r="AA137" i="1"/>
  <c r="AA89" i="1"/>
  <c r="AA77" i="1"/>
  <c r="AA29" i="1"/>
  <c r="AA17" i="1"/>
  <c r="AA279" i="1"/>
  <c r="AA267" i="1"/>
  <c r="AA219" i="1"/>
  <c r="AA207" i="1"/>
  <c r="AA159" i="1"/>
  <c r="AA147" i="1"/>
  <c r="AA99" i="1"/>
  <c r="AA87" i="1"/>
  <c r="AA39" i="1"/>
  <c r="AA27" i="1"/>
  <c r="Z9" i="1"/>
  <c r="N21" i="2" s="1"/>
  <c r="EW11" i="1"/>
  <c r="V11" i="1" s="1" a="1"/>
  <c r="V11" i="1" s="1"/>
  <c r="CY11" i="1"/>
  <c r="U11" i="1" s="1" a="1"/>
  <c r="U11" i="1" s="1"/>
  <c r="BA11" i="1"/>
  <c r="T11" i="1" s="1" a="1"/>
  <c r="T11" i="1" s="1"/>
  <c r="AG11" i="1"/>
  <c r="S11" i="1" s="1" a="1"/>
  <c r="S11" i="1" s="1"/>
  <c r="Y9" i="1"/>
  <c r="N20" i="2" s="1"/>
  <c r="W9" i="1"/>
  <c r="N18" i="2" s="1"/>
  <c r="R9" i="1"/>
  <c r="N13" i="2" s="1"/>
  <c r="Q9" i="1"/>
  <c r="N12" i="2" s="1"/>
  <c r="X9" i="1" l="1"/>
  <c r="N19" i="2" s="1"/>
  <c r="U9" i="1"/>
  <c r="N16" i="2" s="1"/>
  <c r="S9" i="1"/>
  <c r="N14" i="2" s="1"/>
  <c r="V9" i="1"/>
  <c r="N17" i="2" s="1"/>
  <c r="T9" i="1" l="1"/>
  <c r="N15" i="2" s="1"/>
  <c r="AA11" i="1"/>
  <c r="AA9" i="1" s="1"/>
  <c r="N22" i="2" s="1"/>
  <c r="P7" i="1" l="1"/>
  <c r="P5" i="1" s="1"/>
  <c r="C7" i="1" s="1" a="1"/>
  <c r="C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<sst xmlns="http://schemas.openxmlformats.org/spreadsheetml/2006/main" count="408" uniqueCount="365">
  <si>
    <t>Carrier Code</t>
  </si>
  <si>
    <t xml:space="preserve"> Crew or Passenger</t>
  </si>
  <si>
    <t>Travel 
Document Type</t>
  </si>
  <si>
    <t>Travel Document Issuing State</t>
  </si>
  <si>
    <t>Surname</t>
  </si>
  <si>
    <t>Nationality</t>
  </si>
  <si>
    <t>Crew</t>
  </si>
  <si>
    <t>Passport</t>
  </si>
  <si>
    <t>ALA</t>
  </si>
  <si>
    <t>Male</t>
  </si>
  <si>
    <t>Female</t>
  </si>
  <si>
    <t>Crew or Passenger</t>
  </si>
  <si>
    <t>Travel Document Type</t>
  </si>
  <si>
    <t>ISO3 List</t>
  </si>
  <si>
    <t>Sex</t>
  </si>
  <si>
    <t>Version Number</t>
  </si>
  <si>
    <t>ABW</t>
  </si>
  <si>
    <t>Passenger</t>
  </si>
  <si>
    <t>Group Passport</t>
  </si>
  <si>
    <t>AFG</t>
  </si>
  <si>
    <t>Identity Card - A</t>
  </si>
  <si>
    <t>AGO</t>
  </si>
  <si>
    <t>Unspecified</t>
  </si>
  <si>
    <t>Identity Card - C</t>
  </si>
  <si>
    <t>AIA</t>
  </si>
  <si>
    <t>Identity Card – I</t>
  </si>
  <si>
    <t>Passport Card</t>
  </si>
  <si>
    <t>ALB</t>
  </si>
  <si>
    <t>AND</t>
  </si>
  <si>
    <t>Diplomatic Identification</t>
  </si>
  <si>
    <t>ARE</t>
  </si>
  <si>
    <t>Military Identification</t>
  </si>
  <si>
    <t>ARG</t>
  </si>
  <si>
    <t>Other</t>
  </si>
  <si>
    <t>ARM</t>
  </si>
  <si>
    <t>ASM</t>
  </si>
  <si>
    <t>ATA</t>
  </si>
  <si>
    <t>ATF</t>
  </si>
  <si>
    <t>ATG</t>
  </si>
  <si>
    <t>AUS</t>
  </si>
  <si>
    <t>AUT</t>
  </si>
  <si>
    <t>AZE</t>
  </si>
  <si>
    <t>BDI</t>
  </si>
  <si>
    <t>BEL</t>
  </si>
  <si>
    <t>BEN</t>
  </si>
  <si>
    <t>BES</t>
  </si>
  <si>
    <t>BFA</t>
  </si>
  <si>
    <t>BGD</t>
  </si>
  <si>
    <t>BGR</t>
  </si>
  <si>
    <t>BHR</t>
  </si>
  <si>
    <t>BHS</t>
  </si>
  <si>
    <t>BIH</t>
  </si>
  <si>
    <t>BLM</t>
  </si>
  <si>
    <t>BLR</t>
  </si>
  <si>
    <t>BLZ</t>
  </si>
  <si>
    <t>BMU</t>
  </si>
  <si>
    <t>BOL</t>
  </si>
  <si>
    <t>BRA</t>
  </si>
  <si>
    <t>BRB</t>
  </si>
  <si>
    <t>BRN</t>
  </si>
  <si>
    <t>BTN</t>
  </si>
  <si>
    <t>BVT</t>
  </si>
  <si>
    <t>BWA</t>
  </si>
  <si>
    <t>CAF</t>
  </si>
  <si>
    <t>CAN</t>
  </si>
  <si>
    <t>CCK</t>
  </si>
  <si>
    <t>CHE</t>
  </si>
  <si>
    <t>CHL</t>
  </si>
  <si>
    <t>CHN</t>
  </si>
  <si>
    <t>CIV</t>
  </si>
  <si>
    <t>CMR</t>
  </si>
  <si>
    <t>COD</t>
  </si>
  <si>
    <t>COG</t>
  </si>
  <si>
    <t>COK</t>
  </si>
  <si>
    <t>COL</t>
  </si>
  <si>
    <t>COM</t>
  </si>
  <si>
    <t>CPV</t>
  </si>
  <si>
    <t>CRI</t>
  </si>
  <si>
    <t>CUB</t>
  </si>
  <si>
    <t>CUW</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</si>
  <si>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</si>
  <si>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</si>
  <si>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</si>
  <si>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</si>
  <si>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</si>
  <si>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</si>
  <si>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</si>
  <si>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</si>
  <si>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</si>
  <si>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</si>
  <si>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</si>
  <si>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</si>
  <si>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</si>
  <si>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</si>
  <si>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</si>
  <si>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</si>
  <si>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</si>
  <si>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</si>
  <si>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</si>
  <si>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</si>
  <si>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</si>
  <si>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</si>
  <si>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</si>
  <si>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</si>
  <si>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</si>
  <si>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</si>
  <si>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GGY</t>
  </si>
  <si>
    <t>GHA</t>
  </si>
  <si>
    <t>GIB</t>
  </si>
  <si>
    <t>GIN</t>
  </si>
  <si>
    <t>GLP</t>
  </si>
  <si>
    <t>GMB</t>
  </si>
  <si>
    <t>GNB</t>
  </si>
  <si>
    <t>GNQ</t>
  </si>
  <si>
    <t>GRC</t>
  </si>
  <si>
    <t>GRD</t>
  </si>
  <si>
    <t>GRL</t>
  </si>
  <si>
    <t>GTM</t>
  </si>
  <si>
    <t>GUF</t>
  </si>
  <si>
    <t>GUM</t>
  </si>
  <si>
    <t>GUY</t>
  </si>
  <si>
    <t>HKG</t>
  </si>
  <si>
    <t>HMD</t>
  </si>
  <si>
    <t>HND</t>
  </si>
  <si>
    <t>HRV</t>
  </si>
  <si>
    <t>HTI</t>
  </si>
  <si>
    <t>HUN</t>
  </si>
  <si>
    <t>IDN</t>
  </si>
  <si>
    <t>IMN</t>
  </si>
  <si>
    <t>IND</t>
  </si>
  <si>
    <t>IOT</t>
  </si>
  <si>
    <t>IRL</t>
  </si>
  <si>
    <t>IRN</t>
  </si>
  <si>
    <t>IRQ</t>
  </si>
  <si>
    <t>ISL</t>
  </si>
  <si>
    <t>ISR</t>
  </si>
  <si>
    <t>ITA</t>
  </si>
  <si>
    <t>JAM</t>
  </si>
  <si>
    <t>JEY</t>
  </si>
  <si>
    <t>JOR</t>
  </si>
  <si>
    <t>JPN</t>
  </si>
  <si>
    <t>KAZ</t>
  </si>
  <si>
    <t>KEN</t>
  </si>
  <si>
    <t>KGZ</t>
  </si>
  <si>
    <t>KHM</t>
  </si>
  <si>
    <t>KIR</t>
  </si>
  <si>
    <t>KNA</t>
  </si>
  <si>
    <t>KOR</t>
  </si>
  <si>
    <t>KWT</t>
  </si>
  <si>
    <t>LAO</t>
  </si>
  <si>
    <t>LBN</t>
  </si>
  <si>
    <t>LBR</t>
  </si>
  <si>
    <t>LBY</t>
  </si>
  <si>
    <t>LCA</t>
  </si>
  <si>
    <t>LIE</t>
  </si>
  <si>
    <t>LKA</t>
  </si>
  <si>
    <t>LSO</t>
  </si>
  <si>
    <t>LTU</t>
  </si>
  <si>
    <t>LUX</t>
  </si>
  <si>
    <t>LVA</t>
  </si>
  <si>
    <t>MAC</t>
  </si>
  <si>
    <t>MAF</t>
  </si>
  <si>
    <t>MAR</t>
  </si>
  <si>
    <t>MCO</t>
  </si>
  <si>
    <t>MDA</t>
  </si>
  <si>
    <t>MDG</t>
  </si>
  <si>
    <t>MDV</t>
  </si>
  <si>
    <t>MEX</t>
  </si>
  <si>
    <t>MHL</t>
  </si>
  <si>
    <t>MKD</t>
  </si>
  <si>
    <t>MLI</t>
  </si>
  <si>
    <t>MLT</t>
  </si>
  <si>
    <t>MMR</t>
  </si>
  <si>
    <t>MNE</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</si>
  <si>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</si>
  <si>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</si>
  <si>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</si>
  <si>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</si>
  <si>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</si>
  <si>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</si>
  <si>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</si>
  <si>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</si>
  <si>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</si>
  <si>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</si>
  <si>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</si>
  <si>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</si>
  <si>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</si>
  <si>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</si>
  <si>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</si>
  <si>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</si>
  <si>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</si>
  <si>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</si>
  <si>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</si>
  <si>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</si>
  <si>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</si>
  <si>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</si>
  <si>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</si>
  <si>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</si>
  <si>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</si>
  <si>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</si>
  <si>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</si>
  <si>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</si>
  <si>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</si>
  <si>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</si>
  <si>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</si>
  <si>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</si>
  <si>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</si>
  <si>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</si>
  <si>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</si>
  <si>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PSE</t>
  </si>
  <si>
    <t>PYF</t>
  </si>
  <si>
    <t>QAT</t>
  </si>
  <si>
    <t>REU</t>
  </si>
  <si>
    <t>ROU</t>
  </si>
  <si>
    <t>RUS</t>
  </si>
  <si>
    <t>RWA</t>
  </si>
  <si>
    <t>SAU</t>
  </si>
  <si>
    <t>SDN</t>
  </si>
  <si>
    <t>SEN</t>
  </si>
  <si>
    <t>SGP</t>
  </si>
  <si>
    <t>SGS</t>
  </si>
  <si>
    <t>SHN</t>
  </si>
  <si>
    <t>SJM</t>
  </si>
  <si>
    <t>SLB</t>
  </si>
  <si>
    <t>SLE</t>
  </si>
  <si>
    <t>SLV</t>
  </si>
  <si>
    <t>SMR</t>
  </si>
  <si>
    <t>SOM</t>
  </si>
  <si>
    <t>SPM</t>
  </si>
  <si>
    <t>SRB</t>
  </si>
  <si>
    <t>SSD</t>
  </si>
  <si>
    <t>STP</t>
  </si>
  <si>
    <t>SUR</t>
  </si>
  <si>
    <t>SVK</t>
  </si>
  <si>
    <t>SVN</t>
  </si>
  <si>
    <t>SWE</t>
  </si>
  <si>
    <t>SWZ</t>
  </si>
  <si>
    <t>SXM</t>
  </si>
  <si>
    <t>SYC</t>
  </si>
  <si>
    <t>SYR</t>
  </si>
  <si>
    <t>TCA</t>
  </si>
  <si>
    <t>TCD</t>
  </si>
  <si>
    <t>TGO</t>
  </si>
  <si>
    <t>THA</t>
  </si>
  <si>
    <t>TJK</t>
  </si>
  <si>
    <t>TKL</t>
  </si>
  <si>
    <t>TKM</t>
  </si>
  <si>
    <t>TLS</t>
  </si>
  <si>
    <t>TON</t>
  </si>
  <si>
    <t>TTO</t>
  </si>
  <si>
    <t>TUN</t>
  </si>
  <si>
    <t>TUR</t>
  </si>
  <si>
    <t>TUV</t>
  </si>
  <si>
    <t>TWN</t>
  </si>
  <si>
    <t>TZA</t>
  </si>
  <si>
    <t>UGA</t>
  </si>
  <si>
    <t>UKR</t>
  </si>
  <si>
    <t>UMI</t>
  </si>
  <si>
    <t>URY</t>
  </si>
  <si>
    <t>USA</t>
  </si>
  <si>
    <t>UZB</t>
  </si>
  <si>
    <t>VAT</t>
  </si>
  <si>
    <t>VCT</t>
  </si>
  <si>
    <t>VEN</t>
  </si>
  <si>
    <t>VGB</t>
  </si>
  <si>
    <t>VIR</t>
  </si>
  <si>
    <t>VNM</t>
  </si>
  <si>
    <t>VUT</t>
  </si>
  <si>
    <t>WLF</t>
  </si>
  <si>
    <t>WSM</t>
  </si>
  <si>
    <t>XKX</t>
  </si>
  <si>
    <t>XTX</t>
  </si>
  <si>
    <t>YEM</t>
  </si>
  <si>
    <t>ZAF</t>
  </si>
  <si>
    <t>ZMB</t>
  </si>
  <si>
    <t>ZWE</t>
  </si>
  <si>
    <t>Travel Document Number (TDN)</t>
  </si>
  <si>
    <t>Middle Name (Optional)</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</si>
  <si>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</si>
  <si>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</si>
  <si>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</si>
  <si>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</si>
  <si>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</si>
  <si>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</si>
  <si>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</si>
  <si>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</si>
  <si>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</si>
  <si>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</si>
  <si>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</si>
  <si>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</si>
  <si>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</si>
  <si>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</si>
  <si>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</si>
  <si>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</si>
  <si>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</si>
  <si>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</si>
  <si>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</si>
  <si>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</si>
  <si>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</si>
  <si>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</si>
  <si>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</si>
  <si>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</si>
  <si>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</si>
  <si>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</si>
  <si>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 </t>
  </si>
  <si>
    <t>First Name/Forname</t>
  </si>
  <si>
    <t>Individual Failures</t>
  </si>
  <si>
    <t>Overall Outcome Statistics</t>
  </si>
  <si>
    <t>Outcome status</t>
  </si>
  <si>
    <t>Number of detected failures</t>
  </si>
  <si>
    <t>Row Completion</t>
  </si>
  <si>
    <t>First Name/ Forename</t>
  </si>
  <si>
    <t>Travel Document Number</t>
  </si>
  <si>
    <t>Date of Birth</t>
  </si>
  <si>
    <t xml:space="preserve">Travel Document Expiry Date </t>
  </si>
  <si>
    <t>Middle Name</t>
  </si>
  <si>
    <t>Date</t>
  </si>
  <si>
    <t>Time</t>
  </si>
  <si>
    <t>Place/Port</t>
  </si>
  <si>
    <t>-</t>
  </si>
  <si>
    <t>Accepted Characters For Documents</t>
  </si>
  <si>
    <t>Accepted Characters For Names</t>
  </si>
  <si>
    <t>Changes</t>
  </si>
  <si>
    <t>First release version</t>
  </si>
  <si>
    <t>Use the below tables to amend the options available within drop down fields, or to amend the accepted characters for freetext fields.
Fields affected by each table are listed above for reference.</t>
  </si>
  <si>
    <t>Separate management of data validation through external cells to remove impact of copying and pasting into sheet
Amendments made to drop down options 
Amendment made to reference to all cells being mandatory due to middle name field
Creation of guidance area to highlight issues to user</t>
  </si>
  <si>
    <t>HIDE THIS SHEET PRIOR TO PUBLISHING</t>
  </si>
  <si>
    <t>OAPIS Bulk Upload Template Control Sheet</t>
  </si>
  <si>
    <t>Failure Text</t>
  </si>
  <si>
    <t>HIDE FROM THIS COLUMN PRIOR TO PUBLISHING</t>
  </si>
  <si>
    <t>Flight Number</t>
  </si>
  <si>
    <t>Departure</t>
  </si>
  <si>
    <t>Arrival</t>
  </si>
  <si>
    <t>Voyage Details Outcome</t>
  </si>
  <si>
    <t xml:space="preserve">     Character Splitter</t>
  </si>
  <si>
    <t>Check field is a date</t>
  </si>
  <si>
    <t>Check field is a time</t>
  </si>
  <si>
    <t>Text between 3-5 characters</t>
  </si>
  <si>
    <t>v3.0</t>
  </si>
  <si>
    <t>Scheduled departure</t>
  </si>
  <si>
    <t>Scheduled initial arrival</t>
  </si>
  <si>
    <r>
      <rPr>
        <b/>
        <sz val="14"/>
        <color theme="0"/>
        <rFont val="Arial"/>
        <family val="2"/>
      </rPr>
      <t>Fields with errors will be highlighted in red.</t>
    </r>
    <r>
      <rPr>
        <b/>
        <sz val="11"/>
        <color theme="0"/>
        <rFont val="Arial"/>
        <family val="2"/>
      </rPr>
      <t xml:space="preserve"> 
Use the prompts below to correct any errors before upload. </t>
    </r>
  </si>
  <si>
    <t>Crew or passenger</t>
  </si>
  <si>
    <t>Travel document type</t>
  </si>
  <si>
    <t>Travel document issuing state</t>
  </si>
  <si>
    <t>Travel document number (TDN)</t>
  </si>
  <si>
    <t>First name/forename</t>
  </si>
  <si>
    <r>
      <t xml:space="preserve">Middle name
</t>
    </r>
    <r>
      <rPr>
        <sz val="11"/>
        <color theme="1"/>
        <rFont val="Arial"/>
        <family val="2"/>
      </rPr>
      <t>(optional)</t>
    </r>
  </si>
  <si>
    <r>
      <t xml:space="preserve">Date of birth
</t>
    </r>
    <r>
      <rPr>
        <sz val="11"/>
        <color theme="1"/>
        <rFont val="Arial"/>
        <family val="2"/>
      </rPr>
      <t>(dd/mm/yyyy)</t>
    </r>
  </si>
  <si>
    <r>
      <t xml:space="preserve">Travel document expiry date
</t>
    </r>
    <r>
      <rPr>
        <sz val="11"/>
        <color theme="1"/>
        <rFont val="Arial"/>
        <family val="2"/>
      </rPr>
      <t>(dd/mm/yyyy)</t>
    </r>
  </si>
  <si>
    <t>Check this area for guidance on any identified issues.</t>
  </si>
  <si>
    <t>Blank field(s) in section above. Complete any fields highlighted light red.</t>
  </si>
  <si>
    <t>Error in field(s) in section above. Correct any fields highlighted dark red.</t>
  </si>
  <si>
    <t>Your request is ready for processing via Online APIS upload.</t>
  </si>
  <si>
    <r>
      <rPr>
        <b/>
        <sz val="14"/>
        <color theme="0"/>
        <rFont val="Arial"/>
        <family val="2"/>
      </rPr>
      <t>Online Advance Passenger Information System (Online APIS)</t>
    </r>
    <r>
      <rPr>
        <b/>
        <sz val="11"/>
        <color theme="0"/>
        <rFont val="Arial"/>
        <family val="2"/>
      </rPr>
      <t xml:space="preserve">
Upload template</t>
    </r>
  </si>
  <si>
    <r>
      <rPr>
        <b/>
        <sz val="12"/>
        <color theme="1"/>
        <rFont val="Arial"/>
        <family val="2"/>
      </rPr>
      <t>Formula Format:</t>
    </r>
    <r>
      <rPr>
        <sz val="12"/>
        <color theme="1"/>
        <rFont val="Arial"/>
        <family val="2"/>
      </rPr>
      <t xml:space="preserve">
='Flight Details'![cell reference]&amp;" row(s) with an error in [field]. [Support text]."</t>
    </r>
  </si>
  <si>
    <t>Use the table below to amend the failure text for each failure reason. 
DO NOT add or remove options. DO NOT remove formula surrounding text.</t>
  </si>
  <si>
    <t>Travel document issuing state
Nationality</t>
  </si>
  <si>
    <t>Surname
First name/forename
Middle name (Optional)</t>
  </si>
  <si>
    <r>
      <t xml:space="preserve">Place/port
</t>
    </r>
    <r>
      <rPr>
        <sz val="9"/>
        <rFont val="Arial"/>
        <family val="2"/>
      </rPr>
      <t>For example, JFK or MAN</t>
    </r>
  </si>
  <si>
    <r>
      <t xml:space="preserve">Place/port
</t>
    </r>
    <r>
      <rPr>
        <sz val="9"/>
        <rFont val="Arial"/>
        <family val="2"/>
      </rPr>
      <t>For example, LHR or BER</t>
    </r>
  </si>
  <si>
    <r>
      <rPr>
        <b/>
        <sz val="18"/>
        <color theme="0"/>
        <rFont val="Arial"/>
        <family val="2"/>
      </rPr>
      <t>Passenger and crew information</t>
    </r>
    <r>
      <rPr>
        <b/>
        <sz val="12"/>
        <color theme="0"/>
        <rFont val="Arial"/>
        <family val="2"/>
      </rPr>
      <t xml:space="preserve">
Enter details as they appear on the travel document using uppercase letters for travel document number, surname, first name, middle name and nationality.</t>
    </r>
  </si>
  <si>
    <r>
      <t xml:space="preserve">Carrier code
</t>
    </r>
    <r>
      <rPr>
        <sz val="9"/>
        <color theme="0"/>
        <rFont val="Arial"/>
        <family val="2"/>
      </rPr>
      <t>For example, BA or LS</t>
    </r>
  </si>
  <si>
    <r>
      <t xml:space="preserve">Flight number (route ID)
</t>
    </r>
    <r>
      <rPr>
        <sz val="9"/>
        <color theme="0"/>
        <rFont val="Arial"/>
        <family val="2"/>
      </rPr>
      <t>For example, 0764</t>
    </r>
  </si>
  <si>
    <t>Travel document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</si>
</sst>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hh:mm:ss;@"/>
    <numFmt numFmtId="166" formatCode="dd/mm/yyyy;@"/>
  </numFmts>
  <fonts count="29" x14ac:knownFonts="1">
    <font>
      <sz val="12"/>
      <color theme="1"/>
      <name val="Arial"/>
      <family val="2"/>
    </font>
    <font>
      <b/>
      <sz val="12"/>
      <color theme="1"/>
      <name val="Arial"/>
      <family val="2"/>
    </font>
    <font>
      <sz val="10"/>
      <color theme="1"/>
      <name val="Arial"/>
      <family val="2"/>
    </font>
    <font>
      <sz val="11"/>
      <color theme="1"/>
      <name val="Arial"/>
      <family val="2"/>
    </font>
    <font>
      <sz val="9"/>
      <color rgb="FFFF0000"/>
      <name val="Calibri"/>
      <family val="2"/>
      <scheme val="minor"/>
    </font>
    <font>
      <b/>
      <i/>
      <sz val="11"/>
      <color theme="0"/>
      <name val="Arial"/>
      <family val="2"/>
    </font>
    <font>
      <sz val="10"/>
      <name val="Arial"/>
      <family val="2"/>
    </font>
    <font>
      <sz val="8"/>
      <color theme="1"/>
      <name val="Arial"/>
      <family val="2"/>
    </font>
    <font>
      <sz val="8"/>
      <color rgb="FFFF0000"/>
      <name val="Arial"/>
      <family val="2"/>
    </font>
    <font>
      <b/>
      <sz val="12"/>
      <color theme="0"/>
      <name val="Arial"/>
      <family val="2"/>
    </font>
    <font>
      <b/>
      <sz val="11"/>
      <color theme="1"/>
      <name val="Arial"/>
      <family val="2"/>
    </font>
    <font>
      <sz val="10"/>
      <name val="Helv"/>
    </font>
    <font>
      <b/>
      <sz val="14"/>
      <color rgb="FFFF0000"/>
      <name val="Arial"/>
      <family val="2"/>
    </font>
    <font>
      <b/>
      <sz val="20"/>
      <color theme="0"/>
      <name val="Arial"/>
      <family val="2"/>
    </font>
    <font>
      <b/>
      <sz val="8"/>
      <color theme="0"/>
      <name val="Arial"/>
      <family val="2"/>
    </font>
    <font>
      <b/>
      <sz val="12"/>
      <name val="Arial"/>
      <family val="2"/>
    </font>
    <font>
      <sz val="8"/>
      <name val="Arial"/>
      <family val="2"/>
    </font>
    <font>
      <b/>
      <sz val="18"/>
      <color theme="1"/>
      <name val="Arial"/>
      <family val="2"/>
    </font>
    <font>
      <b/>
      <sz val="24"/>
      <color theme="1"/>
      <name val="Arial"/>
      <family val="2"/>
    </font>
    <font>
      <b/>
      <sz val="24"/>
      <color theme="4"/>
      <name val="Arial"/>
      <family val="2"/>
    </font>
    <font>
      <b/>
      <sz val="18"/>
      <color rgb="FFC00000"/>
      <name val="Arial"/>
      <family val="2"/>
    </font>
    <font>
      <sz val="12"/>
      <name val="Arial"/>
      <family val="2"/>
    </font>
    <font>
      <b/>
      <sz val="13"/>
      <color theme="1"/>
      <name val="Arial"/>
      <family val="2"/>
    </font>
    <font>
      <sz val="9"/>
      <name val="Arial"/>
      <family val="2"/>
    </font>
    <font>
      <b/>
      <sz val="11"/>
      <color theme="0"/>
      <name val="Arial"/>
      <family val="2"/>
    </font>
    <font>
      <b/>
      <sz val="18"/>
      <color theme="0"/>
      <name val="Arial"/>
      <family val="2"/>
    </font>
    <font>
      <b/>
      <sz val="14"/>
      <color theme="0"/>
      <name val="Arial"/>
      <family val="2"/>
    </font>
    <font>
      <b/>
      <sz val="11"/>
      <name val="Arial"/>
      <family val="2"/>
    </font>
    <font>
      <sz val="9"/>
      <color theme="0"/>
      <name val="Arial"/>
      <family val="2"/>
    </font>
  </fonts>
  <fills count="14">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theme="4"/>
        <bgColor indexed="64"/>
      </patternFill>
    </fill>
    <fill>
      <patternFill patternType="solid">
        <fgColor rgb="FF7030A0"/>
        <bgColor indexed="64"/>
      </patternFill>
    </fill>
    <fill>
      <patternFill patternType="solid">
        <fgColor rgb="FF9251AF"/>
        <bgColor indexed="64"/>
      </patternFill>
    </fill>
    <fill>
      <patternFill patternType="solid">
        <fgColor theme="0"/>
        <bgColor indexed="64"/>
      </patternFill>
    </fill>
    <fill>
      <patternFill patternType="solid">
        <fgColor rgb="FFF3F0F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249977111117893"/>
        <bgColor indexed="64"/>
      </patternFill>
    </fill>
    <fill>
      <patternFill patternType="solid">
        <fgColor theme="7" tint="0.79998168889431442"/>
        <bgColor indexed="64"/>
      </patternFill>
    </fill>
  </fills>
  <borders count="5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theme="0"/>
      </top>
      <bottom/>
      <diagonal/>
    </border>
    <border>
      <left style="thin">
        <color theme="0"/>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11" fillId="0" borderId="0"/>
  </cellStyleXfs>
  <cellXfs count="169">
    <xf numFmtId="0" fontId="0" fillId="0" borderId="0" xfId="0"/>
    <xf numFmtId="0" fontId="0" fillId="3" borderId="0" xfId="0" applyFill="1"/>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right" vertical="center" wrapText="1"/>
    </xf>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3" borderId="0" xfId="0" applyFill="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166" fontId="3" fillId="0" borderId="9" xfId="0" applyNumberFormat="1" applyFont="1" applyBorder="1" applyAlignment="1" applyProtection="1">
      <alignment horizontal="center" vertical="center" shrinkToFit="1"/>
      <protection locked="0"/>
    </xf>
    <xf numFmtId="166" fontId="3" fillId="0" borderId="13" xfId="0" applyNumberFormat="1"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166" fontId="3" fillId="0" borderId="4" xfId="0" applyNumberFormat="1" applyFont="1" applyBorder="1" applyAlignment="1" applyProtection="1">
      <alignment horizontal="center" vertical="center" shrinkToFit="1"/>
      <protection locked="0"/>
    </xf>
    <xf numFmtId="166" fontId="3" fillId="0" borderId="14" xfId="0" applyNumberFormat="1" applyFont="1" applyBorder="1" applyAlignment="1" applyProtection="1">
      <alignment horizontal="center" vertical="center" shrinkToFit="1"/>
      <protection locked="0"/>
    </xf>
    <xf numFmtId="0" fontId="3" fillId="0" borderId="4" xfId="0" quotePrefix="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166" fontId="3" fillId="0" borderId="12" xfId="0" applyNumberFormat="1" applyFont="1" applyBorder="1" applyAlignment="1" applyProtection="1">
      <alignment horizontal="center" vertical="center" shrinkToFit="1"/>
      <protection locked="0"/>
    </xf>
    <xf numFmtId="166" fontId="3" fillId="0" borderId="15" xfId="0" applyNumberFormat="1" applyFont="1" applyBorder="1" applyAlignment="1" applyProtection="1">
      <alignment horizontal="center" vertical="center" shrinkToFit="1"/>
      <protection locked="0"/>
    </xf>
    <xf numFmtId="0" fontId="0" fillId="0" borderId="0" xfId="0" applyAlignment="1">
      <alignment horizontal="left" vertical="center" wrapText="1"/>
    </xf>
    <xf numFmtId="0" fontId="0" fillId="0" borderId="0" xfId="0" applyAlignment="1">
      <alignment horizont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 fillId="2"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9" fillId="9" borderId="0" xfId="0" applyFont="1" applyFill="1" applyAlignment="1">
      <alignment horizontal="center" vertical="center" wrapText="1"/>
    </xf>
    <xf numFmtId="0" fontId="1" fillId="10" borderId="0" xfId="0" applyFont="1" applyFill="1" applyAlignment="1">
      <alignment horizontal="center" vertical="center"/>
    </xf>
    <xf numFmtId="0" fontId="1" fillId="11" borderId="38"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8" fillId="0" borderId="0" xfId="0" applyFont="1" applyAlignment="1">
      <alignment horizontal="center"/>
    </xf>
    <xf numFmtId="0" fontId="1" fillId="8" borderId="37" xfId="0" applyFont="1" applyFill="1" applyBorder="1" applyAlignment="1">
      <alignment horizontal="center" vertical="center"/>
    </xf>
    <xf numFmtId="0" fontId="1" fillId="8" borderId="40" xfId="0" applyFont="1" applyFill="1" applyBorder="1" applyAlignment="1">
      <alignment horizontal="center" vertical="center"/>
    </xf>
    <xf numFmtId="0" fontId="1" fillId="8" borderId="36" xfId="0" applyFont="1" applyFill="1" applyBorder="1" applyAlignment="1">
      <alignment horizontal="center" vertical="center"/>
    </xf>
    <xf numFmtId="0" fontId="0" fillId="4" borderId="0" xfId="0" applyFill="1" applyAlignment="1">
      <alignment vertical="center"/>
    </xf>
    <xf numFmtId="0" fontId="17" fillId="3" borderId="0" xfId="0" applyFont="1" applyFill="1" applyAlignment="1">
      <alignment vertical="top" textRotation="90"/>
    </xf>
    <xf numFmtId="0" fontId="18" fillId="0" borderId="0" xfId="0" applyFont="1"/>
    <xf numFmtId="0" fontId="9" fillId="9" borderId="0" xfId="0" applyFont="1" applyFill="1" applyAlignment="1">
      <alignment vertical="center"/>
    </xf>
    <xf numFmtId="0" fontId="15" fillId="3" borderId="0" xfId="0" applyFont="1" applyFill="1" applyAlignment="1">
      <alignment horizontal="center" vertical="center"/>
    </xf>
    <xf numFmtId="0" fontId="0" fillId="0" borderId="0" xfId="0" applyAlignment="1">
      <alignment horizontal="center" vertical="center" wrapText="1"/>
    </xf>
    <xf numFmtId="0" fontId="13" fillId="3" borderId="0" xfId="0" applyFont="1" applyFill="1" applyAlignment="1">
      <alignment horizontal="center" vertical="center"/>
    </xf>
    <xf numFmtId="0" fontId="9" fillId="3" borderId="0" xfId="0" applyFont="1" applyFill="1" applyAlignment="1">
      <alignment horizontal="center" vertical="center"/>
    </xf>
    <xf numFmtId="0" fontId="14" fillId="3" borderId="0" xfId="0" applyFont="1" applyFill="1" applyAlignment="1">
      <alignment horizontal="center" vertical="center" wrapText="1"/>
    </xf>
    <xf numFmtId="0" fontId="0" fillId="0" borderId="42" xfId="0" applyBorder="1" applyAlignment="1">
      <alignment horizontal="center" vertical="center"/>
    </xf>
    <xf numFmtId="0" fontId="1" fillId="3" borderId="0" xfId="0" applyFont="1" applyFill="1" applyAlignment="1">
      <alignment horizontal="left" vertical="center"/>
    </xf>
    <xf numFmtId="0" fontId="9" fillId="6" borderId="43" xfId="0" applyFont="1" applyFill="1" applyBorder="1" applyAlignment="1">
      <alignment horizontal="center" vertical="center"/>
    </xf>
    <xf numFmtId="0" fontId="9" fillId="6" borderId="51" xfId="0" applyFont="1" applyFill="1" applyBorder="1" applyAlignment="1">
      <alignment horizontal="center" vertical="center" wrapText="1"/>
    </xf>
    <xf numFmtId="0" fontId="3" fillId="8" borderId="52" xfId="0" applyFont="1" applyFill="1" applyBorder="1" applyAlignment="1">
      <alignment horizontal="center" vertical="center"/>
    </xf>
    <xf numFmtId="0" fontId="3" fillId="8" borderId="53" xfId="0" applyFont="1" applyFill="1" applyBorder="1" applyAlignment="1">
      <alignment horizontal="center" vertical="center"/>
    </xf>
    <xf numFmtId="0" fontId="3" fillId="8" borderId="54" xfId="0" applyFont="1" applyFill="1" applyBorder="1" applyAlignment="1">
      <alignment horizontal="center" vertical="center" wrapText="1"/>
    </xf>
    <xf numFmtId="0" fontId="21" fillId="3" borderId="0" xfId="0" applyFont="1" applyFill="1" applyAlignment="1">
      <alignment horizontal="left" vertical="center"/>
    </xf>
    <xf numFmtId="0" fontId="10" fillId="8" borderId="41" xfId="0" applyFont="1" applyFill="1" applyBorder="1" applyAlignment="1">
      <alignment horizontal="center" vertical="center" wrapText="1"/>
    </xf>
    <xf numFmtId="49" fontId="6" fillId="0" borderId="28" xfId="0" applyNumberFormat="1" applyFont="1" applyBorder="1" applyAlignment="1" applyProtection="1">
      <alignment horizontal="center" vertical="center" shrinkToFit="1"/>
      <protection locked="0"/>
    </xf>
    <xf numFmtId="166" fontId="2" fillId="0" borderId="29" xfId="0" applyNumberFormat="1" applyFont="1" applyBorder="1" applyAlignment="1" applyProtection="1">
      <alignment horizontal="center" vertical="center" shrinkToFit="1"/>
      <protection locked="0"/>
    </xf>
    <xf numFmtId="20" fontId="2" fillId="0" borderId="30" xfId="0" applyNumberFormat="1" applyFont="1" applyBorder="1" applyAlignment="1" applyProtection="1">
      <alignment horizontal="center" vertical="center" shrinkToFit="1"/>
      <protection locked="0"/>
    </xf>
    <xf numFmtId="0" fontId="9" fillId="4" borderId="0" xfId="0" applyFont="1" applyFill="1" applyAlignment="1">
      <alignment horizontal="center" vertical="center" wrapText="1"/>
    </xf>
    <xf numFmtId="0" fontId="1" fillId="7" borderId="0" xfId="0" applyFont="1" applyFill="1" applyAlignment="1">
      <alignment vertical="center"/>
    </xf>
    <xf numFmtId="0" fontId="13" fillId="12" borderId="41" xfId="0" applyFont="1" applyFill="1" applyBorder="1" applyAlignment="1">
      <alignment horizontal="center" vertical="center" wrapText="1"/>
    </xf>
    <xf numFmtId="0" fontId="1" fillId="0" borderId="17" xfId="0" applyFont="1" applyBorder="1" applyAlignment="1" applyProtection="1">
      <alignment horizontal="center" vertical="center" shrinkToFit="1"/>
      <protection locked="0"/>
    </xf>
    <xf numFmtId="49" fontId="15" fillId="0" borderId="35" xfId="0" applyNumberFormat="1" applyFont="1" applyBorder="1" applyAlignment="1" applyProtection="1">
      <alignment horizontal="center" vertical="center" shrinkToFit="1"/>
      <protection locked="0"/>
    </xf>
    <xf numFmtId="0" fontId="10" fillId="13" borderId="17" xfId="0" applyFont="1" applyFill="1" applyBorder="1" applyAlignment="1">
      <alignment horizontal="left" vertical="center" wrapText="1"/>
    </xf>
    <xf numFmtId="0" fontId="10" fillId="13" borderId="18" xfId="0" applyFont="1" applyFill="1" applyBorder="1" applyAlignment="1">
      <alignment horizontal="left" vertical="center" wrapText="1"/>
    </xf>
    <xf numFmtId="49" fontId="10" fillId="13" borderId="18" xfId="0" applyNumberFormat="1" applyFont="1" applyFill="1" applyBorder="1" applyAlignment="1">
      <alignment horizontal="left" vertical="center" wrapText="1"/>
    </xf>
    <xf numFmtId="0" fontId="10" fillId="13" borderId="19" xfId="0" applyFont="1" applyFill="1" applyBorder="1" applyAlignment="1">
      <alignment horizontal="left" vertical="center" wrapText="1"/>
    </xf>
    <xf numFmtId="0" fontId="27" fillId="13" borderId="17" xfId="0" applyFont="1" applyFill="1" applyBorder="1" applyAlignment="1">
      <alignment vertical="center" wrapText="1"/>
    </xf>
    <xf numFmtId="0" fontId="27" fillId="13" borderId="18" xfId="0" applyFont="1" applyFill="1" applyBorder="1" applyAlignment="1">
      <alignment vertical="center" wrapText="1"/>
    </xf>
    <xf numFmtId="165" fontId="27" fillId="13" borderId="19" xfId="0" applyNumberFormat="1" applyFont="1" applyFill="1" applyBorder="1" applyAlignment="1">
      <alignment vertical="center" wrapText="1"/>
    </xf>
    <xf numFmtId="164" fontId="27" fillId="13" borderId="19" xfId="0" applyNumberFormat="1" applyFont="1" applyFill="1" applyBorder="1" applyAlignment="1">
      <alignment vertical="center" wrapText="1"/>
    </xf>
    <xf numFmtId="0" fontId="9" fillId="6" borderId="44" xfId="0" applyFont="1" applyFill="1" applyBorder="1" applyAlignment="1">
      <alignment horizontal="center" vertical="center"/>
    </xf>
    <xf numFmtId="0" fontId="9" fillId="6" borderId="49" xfId="0"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6" borderId="46" xfId="0" applyFont="1" applyFill="1" applyBorder="1" applyAlignment="1">
      <alignment horizontal="center" vertical="center"/>
    </xf>
    <xf numFmtId="0" fontId="9" fillId="6" borderId="47"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48" xfId="0" applyFont="1" applyFill="1" applyBorder="1" applyAlignment="1">
      <alignment horizontal="center" vertical="center"/>
    </xf>
    <xf numFmtId="0" fontId="9" fillId="6" borderId="45" xfId="0" applyFont="1" applyFill="1" applyBorder="1" applyAlignment="1">
      <alignment horizontal="center" vertical="center"/>
    </xf>
    <xf numFmtId="0" fontId="9" fillId="6" borderId="50"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16"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16" xfId="0" applyFont="1" applyFill="1" applyBorder="1" applyAlignment="1">
      <alignment horizontal="center" vertical="center"/>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9" fillId="6" borderId="1" xfId="0" applyFont="1" applyFill="1" applyBorder="1" applyAlignment="1">
      <alignment horizontal="left" vertical="center"/>
    </xf>
    <xf numFmtId="0" fontId="9" fillId="6" borderId="5" xfId="0" applyFont="1" applyFill="1" applyBorder="1" applyAlignment="1">
      <alignment horizontal="left" vertical="center"/>
    </xf>
    <xf numFmtId="0" fontId="9" fillId="6" borderId="6" xfId="0" applyFont="1" applyFill="1" applyBorder="1" applyAlignment="1">
      <alignment horizontal="left" vertical="center"/>
    </xf>
    <xf numFmtId="0" fontId="9" fillId="6" borderId="20" xfId="0" applyFont="1" applyFill="1" applyBorder="1" applyAlignment="1">
      <alignment horizontal="left" vertical="center"/>
    </xf>
    <xf numFmtId="0" fontId="9" fillId="6" borderId="7" xfId="0" applyFont="1" applyFill="1" applyBorder="1" applyAlignment="1">
      <alignment horizontal="left" vertical="center"/>
    </xf>
    <xf numFmtId="0" fontId="9" fillId="6" borderId="21" xfId="0" applyFont="1" applyFill="1" applyBorder="1" applyAlignment="1">
      <alignment horizontal="left" vertical="center"/>
    </xf>
    <xf numFmtId="0" fontId="24"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16" xfId="0" applyFont="1" applyFill="1" applyBorder="1" applyAlignment="1">
      <alignment horizontal="left" vertical="center" wrapText="1"/>
    </xf>
    <xf numFmtId="0" fontId="1" fillId="8" borderId="20"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21"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21" xfId="0" applyFont="1" applyFill="1" applyBorder="1" applyAlignment="1">
      <alignment horizontal="center" vertical="center"/>
    </xf>
    <xf numFmtId="0" fontId="20" fillId="3" borderId="0" xfId="0" applyFont="1" applyFill="1" applyAlignment="1">
      <alignment horizontal="center" vertical="top" textRotation="90" wrapText="1"/>
    </xf>
    <xf numFmtId="0" fontId="0" fillId="2" borderId="0" xfId="0" applyFill="1" applyAlignment="1">
      <alignment horizontal="center" vertical="center"/>
    </xf>
    <xf numFmtId="0" fontId="25" fillId="2" borderId="0" xfId="0" applyFont="1" applyFill="1" applyAlignment="1">
      <alignment horizontal="left" vertical="center" wrapText="1"/>
    </xf>
    <xf numFmtId="49" fontId="24" fillId="12" borderId="2" xfId="0" applyNumberFormat="1" applyFont="1" applyFill="1" applyBorder="1" applyAlignment="1">
      <alignment horizontal="left" vertical="center" wrapText="1"/>
    </xf>
    <xf numFmtId="49" fontId="24" fillId="12" borderId="3" xfId="0" applyNumberFormat="1" applyFont="1" applyFill="1" applyBorder="1" applyAlignment="1">
      <alignment horizontal="left" vertical="center" wrapText="1"/>
    </xf>
    <xf numFmtId="49" fontId="24" fillId="12" borderId="16" xfId="0" applyNumberFormat="1" applyFont="1" applyFill="1" applyBorder="1" applyAlignment="1">
      <alignment horizontal="left" vertical="center" wrapText="1"/>
    </xf>
    <xf numFmtId="0" fontId="22" fillId="8" borderId="2" xfId="0" applyFont="1" applyFill="1" applyBorder="1" applyAlignment="1" applyProtection="1">
      <alignment horizontal="left" vertical="center" wrapText="1"/>
      <protection hidden="1"/>
    </xf>
    <xf numFmtId="0" fontId="22" fillId="8" borderId="3" xfId="0" applyFont="1" applyFill="1" applyBorder="1" applyAlignment="1" applyProtection="1">
      <alignment horizontal="left" vertical="center" wrapText="1"/>
      <protection hidden="1"/>
    </xf>
    <xf numFmtId="0" fontId="22" fillId="8" borderId="16" xfId="0" applyFont="1" applyFill="1" applyBorder="1" applyAlignment="1" applyProtection="1">
      <alignment horizontal="left" vertical="center" wrapText="1"/>
      <protection hidden="1"/>
    </xf>
    <xf numFmtId="49" fontId="12" fillId="2" borderId="7" xfId="0" applyNumberFormat="1" applyFont="1" applyFill="1" applyBorder="1" applyAlignment="1">
      <alignment horizontal="center" vertical="center" wrapText="1"/>
    </xf>
    <xf numFmtId="0" fontId="9" fillId="12" borderId="2" xfId="0" applyFont="1" applyFill="1" applyBorder="1" applyAlignment="1">
      <alignment vertical="center"/>
    </xf>
    <xf numFmtId="0" fontId="9" fillId="12" borderId="3" xfId="0" applyFont="1" applyFill="1" applyBorder="1" applyAlignment="1">
      <alignment vertical="center"/>
    </xf>
    <xf numFmtId="0" fontId="9" fillId="12" borderId="16" xfId="0" applyFont="1" applyFill="1" applyBorder="1" applyAlignment="1">
      <alignment vertical="center"/>
    </xf>
    <xf numFmtId="49" fontId="9" fillId="12" borderId="2" xfId="0" applyNumberFormat="1" applyFont="1" applyFill="1" applyBorder="1" applyAlignment="1">
      <alignment vertical="center"/>
    </xf>
    <xf numFmtId="49" fontId="9" fillId="12" borderId="3" xfId="0" applyNumberFormat="1" applyFont="1" applyFill="1" applyBorder="1" applyAlignment="1">
      <alignment vertical="center"/>
    </xf>
    <xf numFmtId="49" fontId="9" fillId="12" borderId="16" xfId="0" applyNumberFormat="1" applyFont="1" applyFill="1" applyBorder="1" applyAlignment="1">
      <alignment vertical="center"/>
    </xf>
    <xf numFmtId="0" fontId="9" fillId="12" borderId="36" xfId="0" applyFont="1" applyFill="1" applyBorder="1" applyAlignment="1">
      <alignment vertical="center" wrapText="1"/>
    </xf>
    <xf numFmtId="0" fontId="9" fillId="12" borderId="19" xfId="0" applyFont="1" applyFill="1" applyBorder="1" applyAlignment="1">
      <alignment vertical="center" wrapText="1"/>
    </xf>
    <xf numFmtId="0" fontId="9" fillId="12" borderId="37" xfId="0" applyFont="1" applyFill="1" applyBorder="1" applyAlignment="1">
      <alignment vertical="center" wrapText="1"/>
    </xf>
    <xf numFmtId="0" fontId="9" fillId="12" borderId="17" xfId="0" applyFont="1" applyFill="1" applyBorder="1" applyAlignment="1">
      <alignment vertical="center" wrapText="1"/>
    </xf>
    <xf numFmtId="0" fontId="9" fillId="6" borderId="1"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19" fillId="0" borderId="0" xfId="0" applyFont="1" applyAlignment="1">
      <alignment horizontal="center"/>
    </xf>
    <xf numFmtId="0" fontId="18" fillId="0" borderId="0" xfId="0" applyFont="1" applyAlignment="1">
      <alignment horizontal="center"/>
    </xf>
    <xf numFmtId="0" fontId="0" fillId="11" borderId="39" xfId="0" applyFill="1" applyBorder="1" applyAlignment="1">
      <alignment horizontal="left" vertical="center" wrapText="1"/>
    </xf>
    <xf numFmtId="0" fontId="0" fillId="11" borderId="0" xfId="0" applyFill="1" applyAlignment="1">
      <alignment horizontal="left" vertical="center" wrapText="1"/>
    </xf>
    <xf numFmtId="0" fontId="0" fillId="10" borderId="39" xfId="0" applyFill="1" applyBorder="1" applyAlignment="1">
      <alignment horizontal="left" vertical="center"/>
    </xf>
    <xf numFmtId="0" fontId="0" fillId="10" borderId="0" xfId="0" applyFill="1" applyAlignment="1">
      <alignment horizontal="left" vertical="center"/>
    </xf>
    <xf numFmtId="0" fontId="9" fillId="4" borderId="0" xfId="0" applyFont="1" applyFill="1" applyAlignment="1">
      <alignment horizontal="center" vertical="center" wrapText="1"/>
    </xf>
  </cellXfs>
  <cellStyles count="2">
    <cellStyle name="Normal" xfId="0" builtinId="0"/>
    <cellStyle name="Normal 3" xfId="1" xr:uid="{25B24E7C-9C55-4279-8499-F77FC40AC58F}"/>
  </cellStyles>
  <dxfs count="35">
    <dxf>
      <fill>
        <patternFill>
          <bgColor rgb="FFFFB3B3"/>
        </patternFill>
      </fill>
    </dxf>
    <dxf>
      <font>
        <b/>
        <i val="0"/>
        <color theme="0"/>
      </font>
      <fill>
        <patternFill>
          <bgColor rgb="FFAB2117"/>
        </patternFill>
      </fill>
    </dxf>
    <dxf>
      <fill>
        <patternFill>
          <bgColor rgb="FFFFB3B3"/>
        </patternFill>
      </fill>
    </dxf>
    <dxf>
      <font>
        <b/>
        <i val="0"/>
        <color theme="0"/>
      </font>
      <fill>
        <patternFill>
          <bgColor rgb="FFAB2117"/>
        </patternFill>
      </fill>
    </dxf>
    <dxf>
      <fill>
        <patternFill>
          <bgColor rgb="FFFFB3B3"/>
        </patternFill>
      </fill>
    </dxf>
    <dxf>
      <font>
        <b/>
        <i val="0"/>
        <color theme="0"/>
      </font>
      <fill>
        <patternFill>
          <bgColor rgb="FFAB2117"/>
        </patternFill>
      </fill>
    </dxf>
    <dxf>
      <fill>
        <patternFill>
          <bgColor rgb="FFFFB3B3"/>
        </patternFill>
      </fill>
    </dxf>
    <dxf>
      <font>
        <b/>
        <i val="0"/>
        <color theme="0"/>
      </font>
      <fill>
        <patternFill>
          <bgColor rgb="FFAB2117"/>
        </patternFill>
      </fill>
    </dxf>
    <dxf>
      <fill>
        <patternFill>
          <bgColor rgb="FFFFB3B3"/>
        </patternFill>
      </fill>
    </dxf>
    <dxf>
      <font>
        <b/>
        <i val="0"/>
        <color theme="0"/>
      </font>
      <fill>
        <patternFill>
          <bgColor rgb="FFAB2117"/>
        </patternFill>
      </fill>
    </dxf>
    <dxf>
      <fill>
        <patternFill>
          <bgColor rgb="FFFFB3B3"/>
        </patternFill>
      </fill>
    </dxf>
    <dxf>
      <font>
        <b/>
        <i val="0"/>
        <color theme="0"/>
      </font>
      <fill>
        <patternFill>
          <bgColor rgb="FFAB2117"/>
        </patternFill>
      </fill>
    </dxf>
    <dxf>
      <fill>
        <patternFill>
          <bgColor rgb="FFFFB3B3"/>
        </patternFill>
      </fill>
    </dxf>
    <dxf>
      <font>
        <b/>
        <i val="0"/>
        <color theme="0"/>
      </font>
      <fill>
        <patternFill>
          <bgColor rgb="FFAB2117"/>
        </patternFill>
      </fill>
    </dxf>
    <dxf>
      <fill>
        <patternFill>
          <bgColor rgb="FFFFB3B3"/>
        </patternFill>
      </fill>
    </dxf>
    <dxf>
      <font>
        <b/>
        <i val="0"/>
        <color theme="0"/>
      </font>
      <fill>
        <patternFill>
          <bgColor rgb="FFAB2117"/>
        </patternFill>
      </fill>
    </dxf>
    <dxf>
      <font>
        <b val="0"/>
        <i val="0"/>
        <color theme="1"/>
      </font>
    </dxf>
    <dxf>
      <font>
        <b/>
        <i val="0"/>
        <color theme="0"/>
      </font>
      <fill>
        <patternFill>
          <bgColor rgb="FFAB2117"/>
        </patternFill>
      </fill>
    </dxf>
    <dxf>
      <font>
        <b/>
        <i val="0"/>
        <color theme="0"/>
      </font>
      <fill>
        <patternFill>
          <bgColor rgb="FF00B050"/>
        </patternFill>
      </fill>
    </dxf>
    <dxf>
      <font>
        <b/>
        <i val="0"/>
        <color theme="0"/>
      </font>
      <fill>
        <patternFill>
          <bgColor rgb="FFAB2117"/>
        </patternFill>
      </fill>
    </dxf>
    <dxf>
      <font>
        <b/>
        <i val="0"/>
        <color theme="0"/>
      </font>
      <fill>
        <patternFill>
          <bgColor rgb="FFAB2117"/>
        </patternFill>
      </fill>
    </dxf>
    <dxf>
      <font>
        <color rgb="FF9C0006"/>
      </font>
      <fill>
        <patternFill>
          <bgColor rgb="FFFFC7CE"/>
        </patternFill>
      </fill>
    </dxf>
    <dxf>
      <font>
        <color rgb="FF9C0006"/>
      </font>
      <fill>
        <patternFill>
          <bgColor rgb="FFFFC7CE"/>
        </patternFill>
      </fill>
    </dxf>
    <dxf>
      <fill>
        <patternFill>
          <bgColor rgb="FFFFB3B3"/>
        </patternFill>
      </fill>
    </dxf>
    <dxf>
      <fill>
        <patternFill patternType="solid">
          <fgColor indexed="64"/>
          <bgColor theme="4"/>
        </patternFill>
      </fill>
      <alignment horizontal="general"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AB2117"/>
      <color rgb="FFFFB3B3"/>
      <color rgb="FFF3F0F6"/>
      <color rgb="FF9251AF"/>
      <color rgb="FFCCC0DA"/>
      <color rgb="FF9751CB"/>
      <color rgb="FFFF5050"/>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212806</xdr:colOff>
      <xdr:row>1</xdr:row>
      <xdr:rowOff>49530</xdr:rowOff>
    </xdr:from>
    <xdr:to>
      <xdr:col>3</xdr:col>
      <xdr:colOff>1095374</xdr:colOff>
      <xdr:row>3</xdr:row>
      <xdr:rowOff>187036</xdr:rowOff>
    </xdr:to>
    <xdr:pic>
      <xdr:nvPicPr>
        <xdr:cNvPr id="2" name="Picture 1" descr="Home Office logo">
          <a:extLst>
            <a:ext uri="{FF2B5EF4-FFF2-40B4-BE49-F238E27FC236}">
              <a16:creationId xmlns:a16="http://schemas.microsoft.com/office/drawing/2014/main" id="{6C96F05C-1C26-4C68-B39F-E098643DC5C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clrChange>
            <a:clrFrom>
              <a:srgbClr val="000000">
                <a:alpha val="0"/>
              </a:srgbClr>
            </a:clrFrom>
            <a:clrTo>
              <a:srgbClr val="000000">
                <a:alpha val="0"/>
              </a:srgbClr>
            </a:clrTo>
          </a:clrChange>
        </a:blip>
        <a:stretch>
          <a:fillRect/>
        </a:stretch>
      </xdr:blipFill>
      <xdr:spPr>
        <a:xfrm>
          <a:off x="441406" y="173355"/>
          <a:ext cx="1692193" cy="718531"/>
        </a:xfrm>
        <a:prstGeom prst="rect">
          <a:avLst/>
        </a:prstGeom>
        <a:solidFill>
          <a:schemeClr val="bg1"/>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A297D1-11A9-42D0-A4F7-023A001CCEEB}" name="CrewOrPassenger" displayName="CrewOrPassenger" ref="B10:B12" totalsRowShown="0" headerRowDxfId="34">
  <autoFilter ref="B10:B12" xr:uid="{EFA297D1-11A9-42D0-A4F7-023A001CCEEB}">
    <filterColumn colId="0" hiddenButton="1"/>
  </autoFilter>
  <tableColumns count="1">
    <tableColumn id="1" xr3:uid="{CE5A7D58-705C-4436-9171-EF61C40EB60D}" name="Crew or Passenger"/>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3F3D9B-A836-49EA-9160-6EDF42F24CC5}" name="TravelDocumentType" displayName="TravelDocumentType" ref="D10:D19" totalsRowShown="0" headerRowDxfId="33">
  <autoFilter ref="D10:D19" xr:uid="{E93F3D9B-A836-49EA-9160-6EDF42F24CC5}">
    <filterColumn colId="0" hiddenButton="1"/>
  </autoFilter>
  <tableColumns count="1">
    <tableColumn id="1" xr3:uid="{A0EC1E17-C1DC-4A63-9243-0D1E6A42CC5B}" name="Travel Document Typ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D4F47C-35D6-4828-927C-B4A4470DD51F}" name="ISO3List" displayName="ISO3List" ref="F10:F261" totalsRowShown="0" headerRowDxfId="32">
  <autoFilter ref="F10:F261" xr:uid="{A9D4F47C-35D6-4828-927C-B4A4470DD51F}">
    <filterColumn colId="0" hiddenButton="1"/>
  </autoFilter>
  <sortState xmlns:xlrd2="http://schemas.microsoft.com/office/spreadsheetml/2017/richdata2" ref="F11:F261">
    <sortCondition ref="F10:F261"/>
  </sortState>
  <tableColumns count="1">
    <tableColumn id="1" xr3:uid="{FE0561DE-858D-4E8F-AC5D-37178382A8F7}" name="ISO3 Lis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839DA6-F0B5-4B35-A9A2-6957D54A79AE}" name="Sex" displayName="Sex" ref="H10:H13" totalsRowShown="0" headerRowDxfId="31">
  <autoFilter ref="H10:H13" xr:uid="{91839DA6-F0B5-4B35-A9A2-6957D54A79AE}">
    <filterColumn colId="0" hiddenButton="1"/>
  </autoFilter>
  <tableColumns count="1">
    <tableColumn id="1" xr3:uid="{31E2F262-9B1E-449D-97D5-AAF4208D4328}" name="Sex"/>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3F7F41-3B60-4061-AFDF-9866E1FA7E57}" name="DocCharacters" displayName="DocCharacters" ref="J10:J49" totalsRowShown="0" headerRowDxfId="30" dataDxfId="29">
  <autoFilter ref="J10:J49" xr:uid="{BB3F7F41-3B60-4061-AFDF-9866E1FA7E57}">
    <filterColumn colId="0" hiddenButton="1"/>
  </autoFilter>
  <tableColumns count="1">
    <tableColumn id="1" xr3:uid="{7F762BA0-1AB9-471F-AB2E-38DFF94A5836}" name="Accepted Characters For Documents" dataDxfId="28"/>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CA71DD-6D5A-40C9-BF2F-E8B34B8C043C}" name="NameCharacters" displayName="NameCharacters" ref="L10:L39" totalsRowShown="0" headerRowDxfId="27" dataDxfId="26">
  <autoFilter ref="L10:L39" xr:uid="{7CCA71DD-6D5A-40C9-BF2F-E8B34B8C043C}">
    <filterColumn colId="0" hiddenButton="1"/>
  </autoFilter>
  <tableColumns count="1">
    <tableColumn id="1" xr3:uid="{CA1F7233-74C2-46D5-AFB3-65CEB5A1F009}" name="Accepted Characters For Names" dataDxfId="25"/>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CBC1D3-9956-4436-AC60-76E7DD425142}" name="Messages" displayName="Messages" ref="N10:N26" totalsRowShown="0" headerRowDxfId="24">
  <autoFilter ref="N10:N26" xr:uid="{49CBC1D3-9956-4436-AC60-76E7DD425142}">
    <filterColumn colId="0" hiddenButton="1"/>
  </autoFilter>
  <tableColumns count="1">
    <tableColumn id="1" xr3:uid="{15918537-EF64-4739-9EB9-93722B766BB3}" name="Failure Text"/>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GU510"/>
  <sheetViews>
    <sheetView showGridLines="0" tabSelected="1" zoomScaleNormal="100" zoomScaleSheetLayoutView="80" workbookViewId="0">
      <pane ySplit="10" topLeftCell="A11" activePane="bottomLeft" state="frozen"/>
      <selection activeCell="B1" sqref="B1"/>
      <selection pane="bottomLeft" activeCell="E16" sqref="E16"/>
    </sheetView>
  </sheetViews>
  <sheetFormatPr defaultColWidth="0" defaultRowHeight="15.75" zeroHeight="1" x14ac:dyDescent="0.2"/>
  <cols>
    <col min="1" max="1" width="17" style="1" hidden="1" customWidth="1"/>
    <col min="2" max="2" width="2.6640625" bestFit="1" customWidth="1"/>
    <col min="3" max="3" width="9.44140625" bestFit="1" customWidth="1"/>
    <col min="4" max="4" width="18" bestFit="1" customWidth="1"/>
    <col min="5" max="5" width="10.88671875" customWidth="1"/>
    <col min="6" max="6" width="14.6640625" customWidth="1"/>
    <col min="7" max="8" width="16.109375" customWidth="1"/>
    <col min="9" max="9" width="12.109375" customWidth="1"/>
    <col min="10" max="10" width="9" bestFit="1" customWidth="1"/>
    <col min="11" max="11" width="16.33203125" customWidth="1"/>
    <col min="12" max="12" width="12.109375" bestFit="1" customWidth="1"/>
    <col min="13" max="13" width="14.5546875" customWidth="1"/>
    <col min="14" max="14" width="11.109375" customWidth="1"/>
    <col min="15" max="15" width="7.109375" style="67" hidden="1" customWidth="1"/>
    <col min="16" max="27" width="7.77734375" hidden="1" customWidth="1"/>
    <col min="28" max="28" width="7.77734375" style="1" hidden="1" customWidth="1"/>
    <col min="29" max="29" width="9.6640625" style="76" hidden="1" customWidth="1"/>
    <col min="30" max="30" width="9.6640625" style="1" hidden="1" customWidth="1"/>
    <col min="31" max="31" width="6.88671875" style="1" hidden="1" customWidth="1"/>
    <col min="32" max="32" width="7.77734375" style="1" hidden="1" customWidth="1"/>
    <col min="33" max="202" width="1.6640625" hidden="1" customWidth="1"/>
    <col min="203" max="16384" width="8.88671875" hidden="1"/>
  </cols>
  <sheetData>
    <row r="1" spans="1:203" s="5" customFormat="1" ht="9.75" customHeight="1" thickBot="1" x14ac:dyDescent="0.25">
      <c r="A1" s="1"/>
      <c r="B1" s="2"/>
      <c r="C1" s="140"/>
      <c r="D1" s="140"/>
      <c r="E1" s="140"/>
      <c r="F1" s="9"/>
      <c r="G1" s="9"/>
      <c r="H1" s="9"/>
      <c r="I1" s="9"/>
      <c r="J1" s="9"/>
      <c r="K1" s="9"/>
      <c r="L1" s="9"/>
      <c r="M1" s="9"/>
      <c r="N1" s="9"/>
      <c r="O1" s="139" t="s">
        <v>329</v>
      </c>
      <c r="P1" s="9"/>
      <c r="Q1" s="9"/>
      <c r="R1" s="9"/>
      <c r="S1" s="9"/>
      <c r="T1" s="9"/>
      <c r="U1" s="9"/>
      <c r="V1" s="9"/>
      <c r="W1" s="9"/>
      <c r="X1" s="9"/>
      <c r="Y1" s="9"/>
      <c r="Z1" s="9"/>
      <c r="AA1" s="9"/>
      <c r="AB1" s="9"/>
      <c r="AC1" s="76"/>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row>
    <row r="2" spans="1:203" s="6" customFormat="1" ht="17.25" customHeight="1" thickBot="1" x14ac:dyDescent="0.25">
      <c r="A2" s="1"/>
      <c r="B2" s="2"/>
      <c r="C2" s="88"/>
      <c r="D2" s="88"/>
      <c r="E2" s="10"/>
      <c r="F2" s="157" t="s">
        <v>362</v>
      </c>
      <c r="G2" s="155" t="s">
        <v>363</v>
      </c>
      <c r="H2" s="152" t="s">
        <v>339</v>
      </c>
      <c r="I2" s="153"/>
      <c r="J2" s="154"/>
      <c r="K2" s="149" t="s">
        <v>340</v>
      </c>
      <c r="L2" s="150"/>
      <c r="M2" s="151"/>
      <c r="N2" s="10"/>
      <c r="O2" s="139"/>
      <c r="P2" s="133" t="s">
        <v>307</v>
      </c>
      <c r="Q2" s="134"/>
      <c r="R2" s="134"/>
      <c r="S2" s="134"/>
      <c r="T2" s="134"/>
      <c r="U2" s="134"/>
      <c r="V2" s="134"/>
      <c r="W2" s="134"/>
      <c r="X2" s="134"/>
      <c r="Y2" s="134"/>
      <c r="Z2" s="134"/>
      <c r="AA2" s="135"/>
      <c r="AB2" s="72"/>
      <c r="AC2" s="100" t="s">
        <v>0</v>
      </c>
      <c r="AD2" s="101"/>
      <c r="AE2" s="79" t="str">
        <f>IF(ISBLANK($F$4),"Blank","Pass")</f>
        <v>Blank</v>
      </c>
      <c r="AF2" s="72"/>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row>
    <row r="3" spans="1:203" s="6" customFormat="1" ht="28.5" customHeight="1" thickBot="1" x14ac:dyDescent="0.25">
      <c r="A3" s="1"/>
      <c r="B3" s="2"/>
      <c r="C3" s="88"/>
      <c r="D3" s="88"/>
      <c r="E3" s="10"/>
      <c r="F3" s="158"/>
      <c r="G3" s="156"/>
      <c r="H3" s="96" t="s">
        <v>359</v>
      </c>
      <c r="I3" s="97" t="s">
        <v>316</v>
      </c>
      <c r="J3" s="98" t="s">
        <v>317</v>
      </c>
      <c r="K3" s="96" t="s">
        <v>360</v>
      </c>
      <c r="L3" s="97" t="s">
        <v>316</v>
      </c>
      <c r="M3" s="99" t="s">
        <v>317</v>
      </c>
      <c r="N3" s="10"/>
      <c r="O3" s="139"/>
      <c r="P3" s="136"/>
      <c r="Q3" s="137"/>
      <c r="R3" s="137"/>
      <c r="S3" s="137"/>
      <c r="T3" s="137"/>
      <c r="U3" s="137"/>
      <c r="V3" s="137"/>
      <c r="W3" s="137"/>
      <c r="X3" s="137"/>
      <c r="Y3" s="137"/>
      <c r="Z3" s="137"/>
      <c r="AA3" s="138"/>
      <c r="AB3" s="72"/>
      <c r="AC3" s="108" t="s">
        <v>330</v>
      </c>
      <c r="AD3" s="109"/>
      <c r="AE3" s="80" t="str">
        <f>IF(ISBLANK($G$4),"Blank","Pass")</f>
        <v>Blank</v>
      </c>
      <c r="AF3" s="72"/>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row>
    <row r="4" spans="1:203" s="6" customFormat="1" ht="19.5" customHeight="1" thickBot="1" x14ac:dyDescent="0.25">
      <c r="A4" s="1"/>
      <c r="B4" s="2"/>
      <c r="C4" s="88"/>
      <c r="D4" s="88"/>
      <c r="E4" s="53"/>
      <c r="F4" s="90"/>
      <c r="G4" s="91"/>
      <c r="H4" s="84"/>
      <c r="I4" s="85"/>
      <c r="J4" s="86"/>
      <c r="K4" s="84"/>
      <c r="L4" s="85"/>
      <c r="M4" s="86"/>
      <c r="N4" s="10"/>
      <c r="O4" s="139"/>
      <c r="P4" s="110" t="s">
        <v>308</v>
      </c>
      <c r="Q4" s="111"/>
      <c r="R4" s="111"/>
      <c r="S4" s="111"/>
      <c r="T4" s="111"/>
      <c r="U4" s="111"/>
      <c r="V4" s="111"/>
      <c r="W4" s="111"/>
      <c r="X4" s="111"/>
      <c r="Y4" s="111"/>
      <c r="Z4" s="111"/>
      <c r="AA4" s="112"/>
      <c r="AB4" s="73"/>
      <c r="AC4" s="104" t="s">
        <v>331</v>
      </c>
      <c r="AD4" s="77" t="s">
        <v>318</v>
      </c>
      <c r="AE4" s="80" t="str">
        <f>IF(ISBLANK($H$4),"Blank",IF(OR(LEN($H$4)&lt;3,LEN($H$4)&gt;5),"Fail","Pass"))</f>
        <v>Blank</v>
      </c>
      <c r="AF4" s="82" t="s">
        <v>337</v>
      </c>
      <c r="AG4" s="76"/>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row>
    <row r="5" spans="1:203" s="6" customFormat="1" ht="9.75" customHeight="1" thickBot="1" x14ac:dyDescent="0.25">
      <c r="A5" s="1"/>
      <c r="B5" s="2"/>
      <c r="C5" s="148"/>
      <c r="D5" s="148"/>
      <c r="E5" s="148"/>
      <c r="F5" s="148"/>
      <c r="G5" s="148"/>
      <c r="H5" s="148"/>
      <c r="I5" s="148"/>
      <c r="J5" s="148"/>
      <c r="K5" s="148"/>
      <c r="L5" s="148"/>
      <c r="M5" s="148"/>
      <c r="N5" s="10"/>
      <c r="O5" s="139"/>
      <c r="P5" s="130" t="str">
        <f ca="1">IF($P$7&gt;0,"Fail","Pass")</f>
        <v>Pass</v>
      </c>
      <c r="Q5" s="131"/>
      <c r="R5" s="131"/>
      <c r="S5" s="131"/>
      <c r="T5" s="131"/>
      <c r="U5" s="131"/>
      <c r="V5" s="131"/>
      <c r="W5" s="131"/>
      <c r="X5" s="131"/>
      <c r="Y5" s="131"/>
      <c r="Z5" s="131"/>
      <c r="AA5" s="132"/>
      <c r="AB5" s="10"/>
      <c r="AC5" s="105"/>
      <c r="AD5" s="77" t="s">
        <v>316</v>
      </c>
      <c r="AE5" s="80" t="str">
        <f>IF(ISBLANK($I$4),"Blank",IF(ISNUMBER(DATEVALUE(TEXT($I$4,"dd/MM/yyyy"))),"Pass","Fail"))</f>
        <v>Blank</v>
      </c>
      <c r="AF5" s="82" t="s">
        <v>335</v>
      </c>
      <c r="AG5" s="76"/>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row>
    <row r="6" spans="1:203" s="6" customFormat="1" ht="36.75" customHeight="1" thickBot="1" x14ac:dyDescent="0.25">
      <c r="A6" s="1"/>
      <c r="B6" s="2"/>
      <c r="C6" s="125" t="s">
        <v>354</v>
      </c>
      <c r="D6" s="126"/>
      <c r="E6" s="126"/>
      <c r="F6" s="126"/>
      <c r="G6" s="126"/>
      <c r="H6" s="89" t="s">
        <v>338</v>
      </c>
      <c r="I6" s="142" t="s">
        <v>341</v>
      </c>
      <c r="J6" s="143"/>
      <c r="K6" s="143"/>
      <c r="L6" s="143"/>
      <c r="M6" s="144"/>
      <c r="N6" s="10"/>
      <c r="O6" s="139"/>
      <c r="P6" s="110" t="s">
        <v>309</v>
      </c>
      <c r="Q6" s="111"/>
      <c r="R6" s="111"/>
      <c r="S6" s="111"/>
      <c r="T6" s="111"/>
      <c r="U6" s="111"/>
      <c r="V6" s="111"/>
      <c r="W6" s="111"/>
      <c r="X6" s="111"/>
      <c r="Y6" s="111"/>
      <c r="Z6" s="111"/>
      <c r="AA6" s="112"/>
      <c r="AB6" s="73"/>
      <c r="AC6" s="107"/>
      <c r="AD6" s="77" t="s">
        <v>317</v>
      </c>
      <c r="AE6" s="80" t="str">
        <f>IF(ISBLANK($J$4),"Blank",IF(ISNUMBER(DATEVALUE(TEXT($J$4,"HH:MM"))),"Pass","Fail"))</f>
        <v>Blank</v>
      </c>
      <c r="AF6" s="82" t="s">
        <v>336</v>
      </c>
      <c r="AG6" s="76"/>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row>
    <row r="7" spans="1:203" s="6" customFormat="1" ht="24.75" customHeight="1" thickBot="1" x14ac:dyDescent="0.25">
      <c r="A7" s="1"/>
      <c r="B7" s="2"/>
      <c r="C7" s="145" t="str" cm="1">
        <f t="array" ref="C7">IF(COUNTA(Manifest)=0,MesNewMan,_xlfn.IFS(FailCreOrPas&gt;0,MesCrewOrPas,FailTravDocType&gt;0,MesTraDocTyp,FailTraDocIssSta&gt;0,MesTraDocIssSta,FailTraDocNum&gt;0,MesTraDocNum,FailSur&gt;0,MesSur,FailFirNamFor&gt;0,MesFirNamFor,FailMidNam&gt;0,MesMidNam,FailNat&gt;0,MesNat,FailDatOfBir&gt;0,MesDatOfBir,FailSex&gt;0,MesSex,FailTraDocExpDat&gt;0,MesTraDocExpDat,FailRowCom&gt;0,MesRowCom,FailVoyDetOut="Fail",MesInvVoyFie,FailVoyDetOut="Blank",MesBlaVoyFie,OutcomeStatus="Pass",MesComplete))</f>
        <v>Check this area for guidance on any identified issues.</v>
      </c>
      <c r="D7" s="146"/>
      <c r="E7" s="146"/>
      <c r="F7" s="146"/>
      <c r="G7" s="146"/>
      <c r="H7" s="146"/>
      <c r="I7" s="146"/>
      <c r="J7" s="146"/>
      <c r="K7" s="146"/>
      <c r="L7" s="146"/>
      <c r="M7" s="147"/>
      <c r="N7" s="10"/>
      <c r="O7" s="139"/>
      <c r="P7" s="113">
        <f ca="1">SUM($P$9:$AA$9)</f>
        <v>0</v>
      </c>
      <c r="Q7" s="114"/>
      <c r="R7" s="114"/>
      <c r="S7" s="114"/>
      <c r="T7" s="114"/>
      <c r="U7" s="114"/>
      <c r="V7" s="114"/>
      <c r="W7" s="114"/>
      <c r="X7" s="114"/>
      <c r="Y7" s="114"/>
      <c r="Z7" s="114"/>
      <c r="AA7" s="115"/>
      <c r="AB7" s="10"/>
      <c r="AC7" s="104" t="s">
        <v>332</v>
      </c>
      <c r="AD7" s="77" t="s">
        <v>318</v>
      </c>
      <c r="AE7" s="80" t="str">
        <f>IF(ISBLANK($K$4),"Blank",IF(OR(LEN($K$4)&lt;3,LEN($K$4)&gt;5),"Fail","Pass"))</f>
        <v>Blank</v>
      </c>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row>
    <row r="8" spans="1:203" s="5" customFormat="1" ht="5.25" customHeight="1" thickBot="1" x14ac:dyDescent="0.25">
      <c r="A8" s="1"/>
      <c r="B8" s="2"/>
      <c r="C8" s="141"/>
      <c r="D8" s="141"/>
      <c r="E8" s="141"/>
      <c r="F8" s="141"/>
      <c r="G8" s="141"/>
      <c r="H8" s="141"/>
      <c r="I8" s="141"/>
      <c r="J8" s="141"/>
      <c r="K8" s="141"/>
      <c r="L8" s="141"/>
      <c r="M8" s="141"/>
      <c r="N8" s="9"/>
      <c r="O8" s="139"/>
      <c r="P8" s="159" t="s">
        <v>306</v>
      </c>
      <c r="Q8" s="160"/>
      <c r="R8" s="160"/>
      <c r="S8" s="160"/>
      <c r="T8" s="160"/>
      <c r="U8" s="160"/>
      <c r="V8" s="160"/>
      <c r="W8" s="160"/>
      <c r="X8" s="160"/>
      <c r="Y8" s="160"/>
      <c r="Z8" s="160"/>
      <c r="AA8" s="161"/>
      <c r="AB8" s="73"/>
      <c r="AC8" s="105"/>
      <c r="AD8" s="77" t="s">
        <v>316</v>
      </c>
      <c r="AE8" s="80" t="str">
        <f>IF(ISBLANK($L$4),"Blank",IF(ISNUMBER(DATEVALUE(TEXT($L$4,"dd/MM/yyyy"))),"Pass","Fail"))</f>
        <v>Blank</v>
      </c>
      <c r="AF8" s="73"/>
      <c r="AG8" s="119" t="s">
        <v>334</v>
      </c>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1"/>
      <c r="GU8" s="9"/>
    </row>
    <row r="9" spans="1:203" s="5" customFormat="1" ht="39.75" customHeight="1" thickBot="1" x14ac:dyDescent="0.25">
      <c r="A9" s="1"/>
      <c r="B9" s="2"/>
      <c r="C9" s="127" t="s">
        <v>361</v>
      </c>
      <c r="D9" s="128"/>
      <c r="E9" s="128"/>
      <c r="F9" s="128"/>
      <c r="G9" s="128"/>
      <c r="H9" s="128"/>
      <c r="I9" s="128"/>
      <c r="J9" s="128"/>
      <c r="K9" s="128"/>
      <c r="L9" s="128"/>
      <c r="M9" s="129"/>
      <c r="N9" s="9"/>
      <c r="O9" s="139"/>
      <c r="P9" s="63">
        <f>COUNTIF(P$11:P$310,"Fail")</f>
        <v>0</v>
      </c>
      <c r="Q9" s="64">
        <f t="shared" ref="Q9:Y9" si="0">COUNTIF(Q$11:Q$310,"Fail")</f>
        <v>0</v>
      </c>
      <c r="R9" s="64">
        <f t="shared" si="0"/>
        <v>0</v>
      </c>
      <c r="S9" s="64">
        <f t="shared" si="0"/>
        <v>0</v>
      </c>
      <c r="T9" s="64">
        <f t="shared" si="0"/>
        <v>0</v>
      </c>
      <c r="U9" s="64">
        <f t="shared" si="0"/>
        <v>0</v>
      </c>
      <c r="V9" s="64">
        <f t="shared" si="0"/>
        <v>0</v>
      </c>
      <c r="W9" s="64">
        <f t="shared" si="0"/>
        <v>0</v>
      </c>
      <c r="X9" s="64">
        <f ca="1">COUNTIF(X$11:X$310,"Fail")</f>
        <v>0</v>
      </c>
      <c r="Y9" s="64">
        <f t="shared" si="0"/>
        <v>0</v>
      </c>
      <c r="Z9" s="64">
        <f ca="1">COUNTIF(Z$11:Z$310,"Fail")</f>
        <v>0</v>
      </c>
      <c r="AA9" s="65">
        <f ca="1">COUNTIF(AA$11:AA$310,"Fail")</f>
        <v>0</v>
      </c>
      <c r="AB9" s="10"/>
      <c r="AC9" s="106"/>
      <c r="AD9" s="78" t="s">
        <v>317</v>
      </c>
      <c r="AE9" s="81" t="str">
        <f>IF(ISBLANK($M$4),"Blank",IF(ISNUMBER(DATEVALUE(TEXT($M$4,"HH:MM"))),"Pass","Fail"))</f>
        <v>Blank</v>
      </c>
      <c r="AF9" s="10"/>
      <c r="AG9" s="122"/>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4"/>
      <c r="GU9" s="9"/>
    </row>
    <row r="10" spans="1:203" s="7" customFormat="1" ht="48" customHeight="1" thickBot="1" x14ac:dyDescent="0.25">
      <c r="A10" s="1"/>
      <c r="B10" s="3"/>
      <c r="C10" s="92" t="s">
        <v>342</v>
      </c>
      <c r="D10" s="93" t="s">
        <v>343</v>
      </c>
      <c r="E10" s="93" t="s">
        <v>344</v>
      </c>
      <c r="F10" s="94" t="s">
        <v>364</v>
      </c>
      <c r="G10" s="94" t="s">
        <v>4</v>
      </c>
      <c r="H10" s="94" t="s">
        <v>346</v>
      </c>
      <c r="I10" s="94" t="s">
        <v>347</v>
      </c>
      <c r="J10" s="93" t="s">
        <v>5</v>
      </c>
      <c r="K10" s="93" t="s">
        <v>348</v>
      </c>
      <c r="L10" s="93" t="s">
        <v>14</v>
      </c>
      <c r="M10" s="95" t="s">
        <v>349</v>
      </c>
      <c r="N10" s="11"/>
      <c r="O10" s="139"/>
      <c r="P10" s="46" t="s">
        <v>1</v>
      </c>
      <c r="Q10" s="47" t="s">
        <v>2</v>
      </c>
      <c r="R10" s="47" t="s">
        <v>3</v>
      </c>
      <c r="S10" s="47" t="s">
        <v>312</v>
      </c>
      <c r="T10" s="47" t="s">
        <v>4</v>
      </c>
      <c r="U10" s="47" t="s">
        <v>311</v>
      </c>
      <c r="V10" s="47" t="s">
        <v>315</v>
      </c>
      <c r="W10" s="47" t="s">
        <v>5</v>
      </c>
      <c r="X10" s="47" t="s">
        <v>313</v>
      </c>
      <c r="Y10" s="47" t="s">
        <v>14</v>
      </c>
      <c r="Z10" s="47" t="s">
        <v>314</v>
      </c>
      <c r="AA10" s="48" t="s">
        <v>310</v>
      </c>
      <c r="AB10" s="74"/>
      <c r="AC10" s="102" t="s">
        <v>333</v>
      </c>
      <c r="AD10" s="103"/>
      <c r="AE10" s="83" t="str">
        <f>IF(COUNTIF(AE2:AE9,"Fail")&gt;0,"Fail",IF(COUNTIF(AE2:AE9,"Blank")&gt;0,"Blank","Pass"))</f>
        <v>Blank</v>
      </c>
      <c r="AF10" s="74"/>
      <c r="AG10" s="116" t="s">
        <v>276</v>
      </c>
      <c r="AH10" s="117"/>
      <c r="AI10" s="117"/>
      <c r="AJ10" s="117"/>
      <c r="AK10" s="117"/>
      <c r="AL10" s="117"/>
      <c r="AM10" s="117"/>
      <c r="AN10" s="117"/>
      <c r="AO10" s="117"/>
      <c r="AP10" s="117"/>
      <c r="AQ10" s="117"/>
      <c r="AR10" s="117"/>
      <c r="AS10" s="117"/>
      <c r="AT10" s="117"/>
      <c r="AU10" s="117"/>
      <c r="AV10" s="117"/>
      <c r="AW10" s="117"/>
      <c r="AX10" s="117"/>
      <c r="AY10" s="117"/>
      <c r="AZ10" s="118"/>
      <c r="BA10" s="116" t="s">
        <v>4</v>
      </c>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8"/>
      <c r="CY10" s="116" t="s">
        <v>305</v>
      </c>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8"/>
      <c r="EW10" s="116" t="s">
        <v>277</v>
      </c>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8"/>
      <c r="GU10" s="11"/>
    </row>
    <row r="11" spans="1:203" s="5" customFormat="1" x14ac:dyDescent="0.2">
      <c r="A11" s="1"/>
      <c r="B11" s="4"/>
      <c r="C11" s="13"/>
      <c r="D11" s="14"/>
      <c r="E11" s="14"/>
      <c r="F11" s="15"/>
      <c r="G11" s="14"/>
      <c r="H11" s="14"/>
      <c r="I11" s="14"/>
      <c r="J11" s="14"/>
      <c r="K11" s="16"/>
      <c r="L11" s="14"/>
      <c r="M11" s="17"/>
      <c r="N11" s="9"/>
      <c r="O11" s="67"/>
      <c r="P11" s="32" t="str" cm="1">
        <f t="array" ref="P11">IF(ISBLANK($C11),"",IF(SUMPRODUCT(--EXACT($C11,CrewOrPassenger[Crew or Passenger]))=1,"Pass","Fail"))</f>
        <v/>
      </c>
      <c r="Q11" s="33" t="str" cm="1">
        <f t="array" ref="Q11">IF(ISBLANK($D11),"",IF(SUMPRODUCT(--EXACT($D11,TravelDocumentType[Travel Document Type]))=1,"Pass","Fail"))</f>
        <v/>
      </c>
      <c r="R11" s="33" t="str" cm="1">
        <f t="array" ref="R11">IF(ISBLANK($E11),"",IF(SUMPRODUCT(--EXACT($E11,ISO3List[ISO3 List]))=1,"Pass","Fail"))</f>
        <v/>
      </c>
      <c r="S11" s="33" t="str" cm="1">
        <f t="array" ref="S11">IF(ISBLANK($F11),"",IF(SUMPRODUCT(--EXACT(AG11:AZ11,DocCharacters[Accepted Characters For Documents]))=20,IF(LEN($F11)&gt;9,"Fail","Pass"),"Fail"))</f>
        <v/>
      </c>
      <c r="T11" s="33" t="str" cm="1">
        <f t="array" ref="T11">IF(ISBLANK($G11),"",IF(SUMPRODUCT(--EXACT(BA11:CX11,NameCharacters[Accepted Characters For Names]))=50,"Pass","Fail"))</f>
        <v/>
      </c>
      <c r="U11" s="33" t="str" cm="1">
        <f t="array" ref="U11">IF(ISBLANK($H11),"",IF(SUMPRODUCT(--EXACT(CY11:EV11,NameCharacters[Accepted Characters For Names]))=50,"Pass","Fail"))</f>
        <v/>
      </c>
      <c r="V11" s="33" t="str" cm="1">
        <f t="array" ref="V11">IF(ISBLANK($I11),"",IF(SUMPRODUCT(--EXACT(EW11:GT11,NameCharacters[Accepted Characters For Names]))=50,"Pass","Fail"))</f>
        <v/>
      </c>
      <c r="W11" s="33" t="str" cm="1">
        <f t="array" ref="W11">IF(ISBLANK($J11),"",IF(SUMPRODUCT(--EXACT($J11,ISO3List[ISO3 List]))=1,"Pass","Fail"))</f>
        <v/>
      </c>
      <c r="X11" s="33" t="str">
        <f ca="1">IF(ISBLANK($K11),"",IF(AND(ISNUMBER(DATEVALUE(TEXT($K11,"dd/MM/yyyy"))),$K11&lt;TODAY()),"Pass","Fail"))</f>
        <v/>
      </c>
      <c r="Y11" s="33" t="str" cm="1">
        <f t="array" ref="Y11">IF(ISBLANK($L11),"",IF(SUMPRODUCT(--EXACT($L11,Sex[Sex]))=1,"Pass","Fail"))</f>
        <v/>
      </c>
      <c r="Z11" s="33" t="str">
        <f ca="1">IF(ISBLANK($M11),"",IF(AND(ISNUMBER(DATEVALUE(TEXT($M11,"dd/MM/yyyy"))),$M11&gt;=TODAY()),"Pass","Fail"))</f>
        <v/>
      </c>
      <c r="AA11" s="50" t="str">
        <f t="shared" ref="AA11:AA74" ca="1" si="1">IF(COUNTBLANK($P11:$Z11)=11,"",IF(SUM(COUNTBLANK(P11:U11),COUNTBLANK(W11:Z11))=0,"Pass","Fail"))</f>
        <v/>
      </c>
      <c r="AB11" s="9"/>
      <c r="AC11" s="76"/>
      <c r="AD11" s="9"/>
      <c r="AE11" s="9"/>
      <c r="AF11" s="9"/>
      <c r="AG11" s="43" t="str">
        <f t="shared" ref="AG11" si="2">MID($F11, COLUMN(A1), 1)</f>
        <v/>
      </c>
      <c r="AH11" s="49" t="str">
        <f t="shared" ref="AH11" si="3">MID($F11, COLUMN(B1), 1)</f>
        <v/>
      </c>
      <c r="AI11" s="49" t="str">
        <f t="shared" ref="AI11" si="4">MID($F11, COLUMN(C1), 1)</f>
        <v/>
      </c>
      <c r="AJ11" s="49" t="str">
        <f t="shared" ref="AJ11" si="5">MID($F11, COLUMN(D1), 1)</f>
        <v/>
      </c>
      <c r="AK11" s="49" t="str">
        <f t="shared" ref="AK11" si="6">MID($F11, COLUMN(E1), 1)</f>
        <v/>
      </c>
      <c r="AL11" s="49" t="str">
        <f t="shared" ref="AL11" si="7">MID($F11, COLUMN(F1), 1)</f>
        <v/>
      </c>
      <c r="AM11" s="49" t="str">
        <f t="shared" ref="AM11" si="8">MID($F11, COLUMN(G1), 1)</f>
        <v/>
      </c>
      <c r="AN11" s="49" t="str">
        <f t="shared" ref="AN11" si="9">MID($F11, COLUMN(H1), 1)</f>
        <v/>
      </c>
      <c r="AO11" s="49" t="str">
        <f t="shared" ref="AO11" si="10">MID($F11, COLUMN(I1), 1)</f>
        <v/>
      </c>
      <c r="AP11" s="49" t="str">
        <f t="shared" ref="AP11" si="11">MID($F11, COLUMN(J1), 1)</f>
        <v/>
      </c>
      <c r="AQ11" s="49" t="str">
        <f t="shared" ref="AQ11" si="12">MID($F11, COLUMN(K1), 1)</f>
        <v/>
      </c>
      <c r="AR11" s="49" t="str">
        <f t="shared" ref="AR11" si="13">MID($F11, COLUMN(L1), 1)</f>
        <v/>
      </c>
      <c r="AS11" s="49" t="str">
        <f t="shared" ref="AS11" si="14">MID($F11, COLUMN(M1), 1)</f>
        <v/>
      </c>
      <c r="AT11" s="49" t="str">
        <f t="shared" ref="AT11" si="15">MID($F11, COLUMN(N1), 1)</f>
        <v/>
      </c>
      <c r="AU11" s="49" t="str">
        <f t="shared" ref="AU11" si="16">MID($F11, COLUMN(P1), 1)</f>
        <v/>
      </c>
      <c r="AV11" s="49" t="str">
        <f t="shared" ref="AV11" si="17">MID($F11, COLUMN(Q1), 1)</f>
        <v/>
      </c>
      <c r="AW11" s="49" t="str">
        <f t="shared" ref="AW11" si="18">MID($F11, COLUMN(R1), 1)</f>
        <v/>
      </c>
      <c r="AX11" s="49" t="str">
        <f t="shared" ref="AX11" si="19">MID($F11, COLUMN(S1), 1)</f>
        <v/>
      </c>
      <c r="AY11" s="49" t="str">
        <f t="shared" ref="AY11" si="20">MID($F11, COLUMN(T1), 1)</f>
        <v/>
      </c>
      <c r="AZ11" s="75" t="str">
        <f t="shared" ref="AZ11" si="21">MID($F11, COLUMN(U1), 1)</f>
        <v/>
      </c>
      <c r="BA11" s="43" t="str">
        <f t="shared" ref="BA11" si="22">MID($G11, COLUMN(A1), 1)</f>
        <v/>
      </c>
      <c r="BB11" s="37" t="str">
        <f t="shared" ref="BB11" si="23">MID($G11, COLUMN(B1), 1)</f>
        <v/>
      </c>
      <c r="BC11" s="37" t="str">
        <f t="shared" ref="BC11" si="24">MID($G11, COLUMN(C1), 1)</f>
        <v/>
      </c>
      <c r="BD11" s="37" t="str">
        <f t="shared" ref="BD11" si="25">MID($G11, COLUMN(D1), 1)</f>
        <v/>
      </c>
      <c r="BE11" s="37" t="str">
        <f t="shared" ref="BE11" si="26">MID($G11, COLUMN(E1), 1)</f>
        <v/>
      </c>
      <c r="BF11" s="37" t="str">
        <f t="shared" ref="BF11" si="27">MID($G11, COLUMN(F1), 1)</f>
        <v/>
      </c>
      <c r="BG11" s="37" t="str">
        <f t="shared" ref="BG11" si="28">MID($G11, COLUMN(G1), 1)</f>
        <v/>
      </c>
      <c r="BH11" s="37" t="str">
        <f t="shared" ref="BH11" si="29">MID($G11, COLUMN(H1), 1)</f>
        <v/>
      </c>
      <c r="BI11" s="37" t="str">
        <f t="shared" ref="BI11" si="30">MID($G11, COLUMN(I1), 1)</f>
        <v/>
      </c>
      <c r="BJ11" s="37" t="str">
        <f t="shared" ref="BJ11" si="31">MID($G11, COLUMN(J1), 1)</f>
        <v/>
      </c>
      <c r="BK11" s="37" t="str">
        <f t="shared" ref="BK11" si="32">MID($G11, COLUMN(K1), 1)</f>
        <v/>
      </c>
      <c r="BL11" s="37" t="str">
        <f t="shared" ref="BL11" si="33">MID($G11, COLUMN(L1), 1)</f>
        <v/>
      </c>
      <c r="BM11" s="37" t="str">
        <f t="shared" ref="BM11" si="34">MID($G11, COLUMN(M1), 1)</f>
        <v/>
      </c>
      <c r="BN11" s="37" t="str">
        <f t="shared" ref="BN11" si="35">MID($G11, COLUMN(N1), 1)</f>
        <v/>
      </c>
      <c r="BO11" s="37" t="str">
        <f t="shared" ref="BO11" si="36">MID($G11, COLUMN(P1), 1)</f>
        <v/>
      </c>
      <c r="BP11" s="37" t="str">
        <f t="shared" ref="BP11" si="37">MID($G11, COLUMN(Q1), 1)</f>
        <v/>
      </c>
      <c r="BQ11" s="37" t="str">
        <f t="shared" ref="BQ11" si="38">MID($G11, COLUMN(R1), 1)</f>
        <v/>
      </c>
      <c r="BR11" s="37" t="str">
        <f t="shared" ref="BR11" si="39">MID($G11, COLUMN(S1), 1)</f>
        <v/>
      </c>
      <c r="BS11" s="37" t="str">
        <f t="shared" ref="BS11" si="40">MID($G11, COLUMN(T1), 1)</f>
        <v/>
      </c>
      <c r="BT11" s="37" t="str">
        <f t="shared" ref="BT11" si="41">MID($G11, COLUMN(U1), 1)</f>
        <v/>
      </c>
      <c r="BU11" s="37" t="str">
        <f t="shared" ref="BU11" si="42">MID($G11, COLUMN(V1), 1)</f>
        <v/>
      </c>
      <c r="BV11" s="37" t="str">
        <f t="shared" ref="BV11" si="43">MID($G11, COLUMN(W1), 1)</f>
        <v/>
      </c>
      <c r="BW11" s="37" t="str">
        <f t="shared" ref="BW11" si="44">MID($G11, COLUMN(X1), 1)</f>
        <v/>
      </c>
      <c r="BX11" s="37" t="str">
        <f t="shared" ref="BX11" si="45">MID($G11, COLUMN(Y1), 1)</f>
        <v/>
      </c>
      <c r="BY11" s="37" t="str">
        <f t="shared" ref="BY11" si="46">MID($G11, COLUMN(Z1), 1)</f>
        <v/>
      </c>
      <c r="BZ11" s="37" t="str">
        <f t="shared" ref="BZ11" si="47">MID($G11, COLUMN(AA1), 1)</f>
        <v/>
      </c>
      <c r="CA11" s="37" t="str">
        <f t="shared" ref="CA11" si="48">MID($G11, COLUMN(AG1), 1)</f>
        <v/>
      </c>
      <c r="CB11" s="37" t="str">
        <f t="shared" ref="CB11" si="49">MID($G11, COLUMN(AH1), 1)</f>
        <v/>
      </c>
      <c r="CC11" s="37" t="str">
        <f t="shared" ref="CC11" si="50">MID($G11, COLUMN(AI1), 1)</f>
        <v/>
      </c>
      <c r="CD11" s="37" t="str">
        <f t="shared" ref="CD11" si="51">MID($G11, COLUMN(AJ1), 1)</f>
        <v/>
      </c>
      <c r="CE11" s="37" t="str">
        <f t="shared" ref="CE11" si="52">MID($G11, COLUMN(AK1), 1)</f>
        <v/>
      </c>
      <c r="CF11" s="37" t="str">
        <f t="shared" ref="CF11" si="53">MID($G11, COLUMN(AL1), 1)</f>
        <v/>
      </c>
      <c r="CG11" s="37" t="str">
        <f t="shared" ref="CG11" si="54">MID($G11, COLUMN(AM1), 1)</f>
        <v/>
      </c>
      <c r="CH11" s="37" t="str">
        <f t="shared" ref="CH11" si="55">MID($G11, COLUMN(AN1), 1)</f>
        <v/>
      </c>
      <c r="CI11" s="37" t="str">
        <f t="shared" ref="CI11" si="56">MID($G11, COLUMN(AO1), 1)</f>
        <v/>
      </c>
      <c r="CJ11" s="37" t="str">
        <f t="shared" ref="CJ11" si="57">MID($G11, COLUMN(AP1), 1)</f>
        <v/>
      </c>
      <c r="CK11" s="37" t="str">
        <f t="shared" ref="CK11" si="58">MID($G11, COLUMN(AQ1), 1)</f>
        <v/>
      </c>
      <c r="CL11" s="37" t="str">
        <f t="shared" ref="CL11" si="59">MID($G11, COLUMN(AR1), 1)</f>
        <v/>
      </c>
      <c r="CM11" s="37" t="str">
        <f t="shared" ref="CM11" si="60">MID($G11, COLUMN(AS1), 1)</f>
        <v/>
      </c>
      <c r="CN11" s="37" t="str">
        <f t="shared" ref="CN11" si="61">MID($G11, COLUMN(AT1), 1)</f>
        <v/>
      </c>
      <c r="CO11" s="37" t="str">
        <f t="shared" ref="CO11" si="62">MID($G11, COLUMN(AU1), 1)</f>
        <v/>
      </c>
      <c r="CP11" s="37" t="str">
        <f t="shared" ref="CP11" si="63">MID($G11, COLUMN(AV1), 1)</f>
        <v/>
      </c>
      <c r="CQ11" s="37" t="str">
        <f t="shared" ref="CQ11" si="64">MID($G11, COLUMN(AW1), 1)</f>
        <v/>
      </c>
      <c r="CR11" s="37" t="str">
        <f t="shared" ref="CR11" si="65">MID($G11, COLUMN(AX1), 1)</f>
        <v/>
      </c>
      <c r="CS11" s="37" t="str">
        <f t="shared" ref="CS11" si="66">MID($G11, COLUMN(AY1), 1)</f>
        <v/>
      </c>
      <c r="CT11" s="37" t="str">
        <f t="shared" ref="CT11" si="67">MID($G11, COLUMN(AZ1), 1)</f>
        <v/>
      </c>
      <c r="CU11" s="37" t="str">
        <f t="shared" ref="CU11" si="68">MID($G11, COLUMN(BA1), 1)</f>
        <v/>
      </c>
      <c r="CV11" s="37" t="str">
        <f t="shared" ref="CV11" si="69">MID($G11, COLUMN(BB1), 1)</f>
        <v/>
      </c>
      <c r="CW11" s="37" t="str">
        <f t="shared" ref="CW11" si="70">MID($G11, COLUMN(BC1), 1)</f>
        <v/>
      </c>
      <c r="CX11" s="38" t="str">
        <f t="shared" ref="CX11" si="71">MID($G11, COLUMN(BD1), 1)</f>
        <v/>
      </c>
      <c r="CY11" s="43" t="str">
        <f t="shared" ref="CY11" si="72">MID($H11, COLUMN(A1), 1)</f>
        <v/>
      </c>
      <c r="CZ11" s="37" t="str">
        <f t="shared" ref="CZ11" si="73">MID($H11, COLUMN(B1), 1)</f>
        <v/>
      </c>
      <c r="DA11" s="37" t="str">
        <f t="shared" ref="DA11" si="74">MID($H11, COLUMN(C1), 1)</f>
        <v/>
      </c>
      <c r="DB11" s="37" t="str">
        <f t="shared" ref="DB11" si="75">MID($H11, COLUMN(D1), 1)</f>
        <v/>
      </c>
      <c r="DC11" s="37" t="str">
        <f t="shared" ref="DC11" si="76">MID($H11, COLUMN(E1), 1)</f>
        <v/>
      </c>
      <c r="DD11" s="37" t="str">
        <f t="shared" ref="DD11" si="77">MID($H11, COLUMN(F1), 1)</f>
        <v/>
      </c>
      <c r="DE11" s="37" t="str">
        <f t="shared" ref="DE11" si="78">MID($H11, COLUMN(G1), 1)</f>
        <v/>
      </c>
      <c r="DF11" s="37" t="str">
        <f t="shared" ref="DF11" si="79">MID($H11, COLUMN(H1), 1)</f>
        <v/>
      </c>
      <c r="DG11" s="37" t="str">
        <f t="shared" ref="DG11" si="80">MID($H11, COLUMN(I1), 1)</f>
        <v/>
      </c>
      <c r="DH11" s="37" t="str">
        <f t="shared" ref="DH11" si="81">MID($H11, COLUMN(J1), 1)</f>
        <v/>
      </c>
      <c r="DI11" s="37" t="str">
        <f t="shared" ref="DI11" si="82">MID($H11, COLUMN(K1), 1)</f>
        <v/>
      </c>
      <c r="DJ11" s="37" t="str">
        <f t="shared" ref="DJ11" si="83">MID($H11, COLUMN(L1), 1)</f>
        <v/>
      </c>
      <c r="DK11" s="37" t="str">
        <f t="shared" ref="DK11" si="84">MID($H11, COLUMN(M1), 1)</f>
        <v/>
      </c>
      <c r="DL11" s="37" t="str">
        <f t="shared" ref="DL11" si="85">MID($H11, COLUMN(N1), 1)</f>
        <v/>
      </c>
      <c r="DM11" s="37" t="str">
        <f t="shared" ref="DM11" si="86">MID($H11, COLUMN(P1), 1)</f>
        <v/>
      </c>
      <c r="DN11" s="37" t="str">
        <f t="shared" ref="DN11" si="87">MID($H11, COLUMN(Q1), 1)</f>
        <v/>
      </c>
      <c r="DO11" s="37" t="str">
        <f t="shared" ref="DO11" si="88">MID($H11, COLUMN(R1), 1)</f>
        <v/>
      </c>
      <c r="DP11" s="37" t="str">
        <f t="shared" ref="DP11" si="89">MID($H11, COLUMN(S1), 1)</f>
        <v/>
      </c>
      <c r="DQ11" s="37" t="str">
        <f t="shared" ref="DQ11" si="90">MID($H11, COLUMN(T1), 1)</f>
        <v/>
      </c>
      <c r="DR11" s="37" t="str">
        <f t="shared" ref="DR11" si="91">MID($H11, COLUMN(U1), 1)</f>
        <v/>
      </c>
      <c r="DS11" s="37" t="str">
        <f t="shared" ref="DS11" si="92">MID($H11, COLUMN(V1), 1)</f>
        <v/>
      </c>
      <c r="DT11" s="37" t="str">
        <f t="shared" ref="DT11" si="93">MID($H11, COLUMN(W1), 1)</f>
        <v/>
      </c>
      <c r="DU11" s="37" t="str">
        <f t="shared" ref="DU11" si="94">MID($H11, COLUMN(X1), 1)</f>
        <v/>
      </c>
      <c r="DV11" s="37" t="str">
        <f t="shared" ref="DV11" si="95">MID($H11, COLUMN(Y1), 1)</f>
        <v/>
      </c>
      <c r="DW11" s="37" t="str">
        <f t="shared" ref="DW11" si="96">MID($H11, COLUMN(Z1), 1)</f>
        <v/>
      </c>
      <c r="DX11" s="37" t="str">
        <f t="shared" ref="DX11" si="97">MID($H11, COLUMN(AA1), 1)</f>
        <v/>
      </c>
      <c r="DY11" s="37" t="str">
        <f t="shared" ref="DY11" si="98">MID($H11, COLUMN(AG1), 1)</f>
        <v/>
      </c>
      <c r="DZ11" s="37" t="str">
        <f t="shared" ref="DZ11" si="99">MID($H11, COLUMN(AH1), 1)</f>
        <v/>
      </c>
      <c r="EA11" s="37" t="str">
        <f t="shared" ref="EA11" si="100">MID($H11, COLUMN(AI1), 1)</f>
        <v/>
      </c>
      <c r="EB11" s="37" t="str">
        <f t="shared" ref="EB11" si="101">MID($H11, COLUMN(AJ1), 1)</f>
        <v/>
      </c>
      <c r="EC11" s="37" t="str">
        <f t="shared" ref="EC11" si="102">MID($H11, COLUMN(AK1), 1)</f>
        <v/>
      </c>
      <c r="ED11" s="37" t="str">
        <f t="shared" ref="ED11" si="103">MID($H11, COLUMN(AL1), 1)</f>
        <v/>
      </c>
      <c r="EE11" s="37" t="str">
        <f t="shared" ref="EE11" si="104">MID($H11, COLUMN(AM1), 1)</f>
        <v/>
      </c>
      <c r="EF11" s="37" t="str">
        <f t="shared" ref="EF11" si="105">MID($H11, COLUMN(AN1), 1)</f>
        <v/>
      </c>
      <c r="EG11" s="37" t="str">
        <f t="shared" ref="EG11" si="106">MID($H11, COLUMN(AO1), 1)</f>
        <v/>
      </c>
      <c r="EH11" s="37" t="str">
        <f t="shared" ref="EH11" si="107">MID($H11, COLUMN(AP1), 1)</f>
        <v/>
      </c>
      <c r="EI11" s="37" t="str">
        <f t="shared" ref="EI11" si="108">MID($H11, COLUMN(AQ1), 1)</f>
        <v/>
      </c>
      <c r="EJ11" s="37" t="str">
        <f t="shared" ref="EJ11" si="109">MID($H11, COLUMN(AR1), 1)</f>
        <v/>
      </c>
      <c r="EK11" s="37" t="str">
        <f t="shared" ref="EK11" si="110">MID($H11, COLUMN(AS1), 1)</f>
        <v/>
      </c>
      <c r="EL11" s="37" t="str">
        <f t="shared" ref="EL11" si="111">MID($H11, COLUMN(AT1), 1)</f>
        <v/>
      </c>
      <c r="EM11" s="37" t="str">
        <f t="shared" ref="EM11" si="112">MID($H11, COLUMN(AU1), 1)</f>
        <v/>
      </c>
      <c r="EN11" s="37" t="str">
        <f t="shared" ref="EN11" si="113">MID($H11, COLUMN(AV1), 1)</f>
        <v/>
      </c>
      <c r="EO11" s="37" t="str">
        <f t="shared" ref="EO11" si="114">MID($H11, COLUMN(AW1), 1)</f>
        <v/>
      </c>
      <c r="EP11" s="37" t="str">
        <f t="shared" ref="EP11" si="115">MID($H11, COLUMN(AX1), 1)</f>
        <v/>
      </c>
      <c r="EQ11" s="37" t="str">
        <f t="shared" ref="EQ11" si="116">MID($H11, COLUMN(AY1), 1)</f>
        <v/>
      </c>
      <c r="ER11" s="37" t="str">
        <f t="shared" ref="ER11" si="117">MID($H11, COLUMN(AZ1), 1)</f>
        <v/>
      </c>
      <c r="ES11" s="37" t="str">
        <f t="shared" ref="ES11" si="118">MID($H11, COLUMN(BA1), 1)</f>
        <v/>
      </c>
      <c r="ET11" s="37" t="str">
        <f t="shared" ref="ET11" si="119">MID($H11, COLUMN(BB1), 1)</f>
        <v/>
      </c>
      <c r="EU11" s="37" t="str">
        <f t="shared" ref="EU11" si="120">MID($H11, COLUMN(BC1), 1)</f>
        <v/>
      </c>
      <c r="EV11" s="38" t="str">
        <f t="shared" ref="EV11" si="121">MID($H11, COLUMN(BD1), 1)</f>
        <v/>
      </c>
      <c r="EW11" s="43" t="str">
        <f t="shared" ref="EW11" si="122">MID($I11, COLUMN(A1), 1)</f>
        <v/>
      </c>
      <c r="EX11" s="37" t="str">
        <f t="shared" ref="EX11" si="123">MID($I11, COLUMN(B1), 1)</f>
        <v/>
      </c>
      <c r="EY11" s="37" t="str">
        <f t="shared" ref="EY11" si="124">MID($I11, COLUMN(C1), 1)</f>
        <v/>
      </c>
      <c r="EZ11" s="37" t="str">
        <f t="shared" ref="EZ11" si="125">MID($I11, COLUMN(D1), 1)</f>
        <v/>
      </c>
      <c r="FA11" s="37" t="str">
        <f t="shared" ref="FA11" si="126">MID($I11, COLUMN(E1), 1)</f>
        <v/>
      </c>
      <c r="FB11" s="37" t="str">
        <f t="shared" ref="FB11" si="127">MID($I11, COLUMN(F1), 1)</f>
        <v/>
      </c>
      <c r="FC11" s="37" t="str">
        <f t="shared" ref="FC11" si="128">MID($I11, COLUMN(G1), 1)</f>
        <v/>
      </c>
      <c r="FD11" s="37" t="str">
        <f t="shared" ref="FD11" si="129">MID($I11, COLUMN(H1), 1)</f>
        <v/>
      </c>
      <c r="FE11" s="37" t="str">
        <f t="shared" ref="FE11" si="130">MID($I11, COLUMN(I1), 1)</f>
        <v/>
      </c>
      <c r="FF11" s="37" t="str">
        <f t="shared" ref="FF11" si="131">MID($I11, COLUMN(J1), 1)</f>
        <v/>
      </c>
      <c r="FG11" s="37" t="str">
        <f t="shared" ref="FG11" si="132">MID($I11, COLUMN(K1), 1)</f>
        <v/>
      </c>
      <c r="FH11" s="37" t="str">
        <f t="shared" ref="FH11" si="133">MID($I11, COLUMN(L1), 1)</f>
        <v/>
      </c>
      <c r="FI11" s="37" t="str">
        <f t="shared" ref="FI11" si="134">MID($I11, COLUMN(M1), 1)</f>
        <v/>
      </c>
      <c r="FJ11" s="37" t="str">
        <f t="shared" ref="FJ11" si="135">MID($I11, COLUMN(N1), 1)</f>
        <v/>
      </c>
      <c r="FK11" s="37" t="str">
        <f t="shared" ref="FK11" si="136">MID($I11, COLUMN(P1), 1)</f>
        <v/>
      </c>
      <c r="FL11" s="37" t="str">
        <f t="shared" ref="FL11" si="137">MID($I11, COLUMN(Q1), 1)</f>
        <v/>
      </c>
      <c r="FM11" s="37" t="str">
        <f t="shared" ref="FM11" si="138">MID($I11, COLUMN(R1), 1)</f>
        <v/>
      </c>
      <c r="FN11" s="37" t="str">
        <f t="shared" ref="FN11" si="139">MID($I11, COLUMN(S1), 1)</f>
        <v/>
      </c>
      <c r="FO11" s="37" t="str">
        <f t="shared" ref="FO11" si="140">MID($I11, COLUMN(T1), 1)</f>
        <v/>
      </c>
      <c r="FP11" s="37" t="str">
        <f t="shared" ref="FP11" si="141">MID($I11, COLUMN(U1), 1)</f>
        <v/>
      </c>
      <c r="FQ11" s="37" t="str">
        <f t="shared" ref="FQ11" si="142">MID($I11, COLUMN(V1), 1)</f>
        <v/>
      </c>
      <c r="FR11" s="37" t="str">
        <f t="shared" ref="FR11" si="143">MID($I11, COLUMN(W1), 1)</f>
        <v/>
      </c>
      <c r="FS11" s="37" t="str">
        <f t="shared" ref="FS11" si="144">MID($I11, COLUMN(X1), 1)</f>
        <v/>
      </c>
      <c r="FT11" s="37" t="str">
        <f t="shared" ref="FT11" si="145">MID($I11, COLUMN(Y1), 1)</f>
        <v/>
      </c>
      <c r="FU11" s="37" t="str">
        <f t="shared" ref="FU11" si="146">MID($I11, COLUMN(Z1), 1)</f>
        <v/>
      </c>
      <c r="FV11" s="37" t="str">
        <f t="shared" ref="FV11" si="147">MID($I11, COLUMN(AA1), 1)</f>
        <v/>
      </c>
      <c r="FW11" s="37" t="str">
        <f t="shared" ref="FW11" si="148">MID($I11, COLUMN(AG1), 1)</f>
        <v/>
      </c>
      <c r="FX11" s="37" t="str">
        <f t="shared" ref="FX11" si="149">MID($I11, COLUMN(AH1), 1)</f>
        <v/>
      </c>
      <c r="FY11" s="37" t="str">
        <f t="shared" ref="FY11" si="150">MID($I11, COLUMN(AI1), 1)</f>
        <v/>
      </c>
      <c r="FZ11" s="37" t="str">
        <f t="shared" ref="FZ11" si="151">MID($I11, COLUMN(AJ1), 1)</f>
        <v/>
      </c>
      <c r="GA11" s="37" t="str">
        <f t="shared" ref="GA11" si="152">MID($I11, COLUMN(AK1), 1)</f>
        <v/>
      </c>
      <c r="GB11" s="37" t="str">
        <f t="shared" ref="GB11" si="153">MID($I11, COLUMN(AL1), 1)</f>
        <v/>
      </c>
      <c r="GC11" s="37" t="str">
        <f t="shared" ref="GC11" si="154">MID($I11, COLUMN(AM1), 1)</f>
        <v/>
      </c>
      <c r="GD11" s="37" t="str">
        <f t="shared" ref="GD11" si="155">MID($I11, COLUMN(AN1), 1)</f>
        <v/>
      </c>
      <c r="GE11" s="37" t="str">
        <f t="shared" ref="GE11" si="156">MID($I11, COLUMN(AO1), 1)</f>
        <v/>
      </c>
      <c r="GF11" s="37" t="str">
        <f t="shared" ref="GF11" si="157">MID($I11, COLUMN(AP1), 1)</f>
        <v/>
      </c>
      <c r="GG11" s="37" t="str">
        <f t="shared" ref="GG11" si="158">MID($I11, COLUMN(AQ1), 1)</f>
        <v/>
      </c>
      <c r="GH11" s="37" t="str">
        <f t="shared" ref="GH11" si="159">MID($I11, COLUMN(AR1), 1)</f>
        <v/>
      </c>
      <c r="GI11" s="37" t="str">
        <f t="shared" ref="GI11" si="160">MID($I11, COLUMN(AS1), 1)</f>
        <v/>
      </c>
      <c r="GJ11" s="37" t="str">
        <f t="shared" ref="GJ11" si="161">MID($I11, COLUMN(AT1), 1)</f>
        <v/>
      </c>
      <c r="GK11" s="37" t="str">
        <f t="shared" ref="GK11" si="162">MID($I11, COLUMN(AU1), 1)</f>
        <v/>
      </c>
      <c r="GL11" s="37" t="str">
        <f t="shared" ref="GL11" si="163">MID($I11, COLUMN(AV1), 1)</f>
        <v/>
      </c>
      <c r="GM11" s="37" t="str">
        <f t="shared" ref="GM11" si="164">MID($I11, COLUMN(AW1), 1)</f>
        <v/>
      </c>
      <c r="GN11" s="37" t="str">
        <f t="shared" ref="GN11" si="165">MID($I11, COLUMN(AX1), 1)</f>
        <v/>
      </c>
      <c r="GO11" s="37" t="str">
        <f t="shared" ref="GO11" si="166">MID($I11, COLUMN(AY1), 1)</f>
        <v/>
      </c>
      <c r="GP11" s="37" t="str">
        <f t="shared" ref="GP11" si="167">MID($I11, COLUMN(AZ1), 1)</f>
        <v/>
      </c>
      <c r="GQ11" s="37" t="str">
        <f t="shared" ref="GQ11" si="168">MID($I11, COLUMN(BA1), 1)</f>
        <v/>
      </c>
      <c r="GR11" s="37" t="str">
        <f t="shared" ref="GR11" si="169">MID($I11, COLUMN(BB1), 1)</f>
        <v/>
      </c>
      <c r="GS11" s="37" t="str">
        <f t="shared" ref="GS11" si="170">MID($I11, COLUMN(BC1), 1)</f>
        <v/>
      </c>
      <c r="GT11" s="38" t="str">
        <f t="shared" ref="GT11" si="171">MID($I11, COLUMN(BD1), 1)</f>
        <v/>
      </c>
      <c r="GU11" s="9"/>
    </row>
    <row r="12" spans="1:203" s="5" customFormat="1" x14ac:dyDescent="0.2">
      <c r="A12" s="1"/>
      <c r="B12" s="4"/>
      <c r="C12" s="18"/>
      <c r="D12" s="19"/>
      <c r="E12" s="19"/>
      <c r="F12" s="20"/>
      <c r="G12" s="19"/>
      <c r="H12" s="19"/>
      <c r="I12" s="19"/>
      <c r="J12" s="19"/>
      <c r="K12" s="21"/>
      <c r="L12" s="19"/>
      <c r="M12" s="22"/>
      <c r="N12" s="9"/>
      <c r="O12" s="67"/>
      <c r="P12" s="34" t="str" cm="1">
        <f t="array" ref="P12">IF(ISBLANK($C12),"",IF(SUMPRODUCT(--EXACT($C12,CrewOrPassenger[Crew or Passenger]))=1,"Pass","Fail"))</f>
        <v/>
      </c>
      <c r="Q12" s="31" t="str" cm="1">
        <f t="array" ref="Q12">IF(ISBLANK($D12),"",IF(SUMPRODUCT(--EXACT($D12,TravelDocumentType[Travel Document Type]))=1,"Pass","Fail"))</f>
        <v/>
      </c>
      <c r="R12" s="31" t="str" cm="1">
        <f t="array" ref="R12">IF(ISBLANK($E12),"",IF(SUMPRODUCT(--EXACT($E12,ISO3List[ISO3 List]))=1,"Pass","Fail"))</f>
        <v/>
      </c>
      <c r="S12" s="31" t="str" cm="1">
        <f t="array" ref="S12">IF(ISBLANK($F12),"",IF(SUMPRODUCT(--EXACT(AG12:AZ12,DocCharacters[Accepted Characters For Documents]))=20,"Pass","Fail"))</f>
        <v/>
      </c>
      <c r="T12" s="31" t="str" cm="1">
        <f t="array" ref="T12">IF(ISBLANK($G12),"",IF(SUMPRODUCT(--EXACT(BA12:CX12,NameCharacters[Accepted Characters For Names]))=50,"Pass","Fail"))</f>
        <v/>
      </c>
      <c r="U12" s="31" t="str" cm="1">
        <f t="array" ref="U12">IF(ISBLANK($H12),"",IF(SUMPRODUCT(--EXACT(CY12:EV12,NameCharacters[Accepted Characters For Names]))=50,"Pass","Fail"))</f>
        <v/>
      </c>
      <c r="V12" s="31" t="str" cm="1">
        <f t="array" ref="V12">IF(ISBLANK($I12),"",IF(SUMPRODUCT(--EXACT(EW12:GT12,NameCharacters[Accepted Characters For Names]))=50,"Pass","Fail"))</f>
        <v/>
      </c>
      <c r="W12" s="31" t="str" cm="1">
        <f t="array" ref="W12">IF(ISBLANK($J12),"",IF(SUMPRODUCT(--EXACT($J12,ISO3List[ISO3 List]))=1,"Pass","Fail"))</f>
        <v/>
      </c>
      <c r="X12" s="31" t="str">
        <f t="shared" ref="X12:X74" ca="1" si="172">IF(ISBLANK($K12),"",IF(AND(ISNUMBER(DATEVALUE(TEXT($K12,"dd/MM/yyyy"))),$K12&lt;TODAY()),"Pass","Fail"))</f>
        <v/>
      </c>
      <c r="Y12" s="31" t="str" cm="1">
        <f t="array" ref="Y12">IF(ISBLANK($L12),"",IF(SUMPRODUCT(--EXACT($L12,Sex[Sex]))=1,"Pass","Fail"))</f>
        <v/>
      </c>
      <c r="Z12" s="31" t="str">
        <f t="shared" ref="Z12:Z75" ca="1" si="173">IF(ISBLANK($M12),"",IF(AND(ISNUMBER(DATEVALUE(TEXT($M12,"dd/MM/yyyy"))),$M12&gt;=TODAY()),"Pass","Fail"))</f>
        <v/>
      </c>
      <c r="AA12" s="51" t="str">
        <f t="shared" ca="1" si="1"/>
        <v/>
      </c>
      <c r="AB12" s="9"/>
      <c r="AC12" s="76"/>
      <c r="AD12" s="9"/>
      <c r="AE12" s="9"/>
      <c r="AF12" s="9"/>
      <c r="AG12" s="44" t="str">
        <f t="shared" ref="AG12:AG75" si="174">MID($F12, COLUMN(A2), 1)</f>
        <v/>
      </c>
      <c r="AH12" s="39" t="str">
        <f t="shared" ref="AH12:AH75" si="175">MID($F12, COLUMN(B2), 1)</f>
        <v/>
      </c>
      <c r="AI12" s="39" t="str">
        <f t="shared" ref="AI12:AI75" si="176">MID($F12, COLUMN(C2), 1)</f>
        <v/>
      </c>
      <c r="AJ12" s="39" t="str">
        <f t="shared" ref="AJ12:AJ75" si="177">MID($F12, COLUMN(D2), 1)</f>
        <v/>
      </c>
      <c r="AK12" s="39" t="str">
        <f t="shared" ref="AK12:AK75" si="178">MID($F12, COLUMN(E2), 1)</f>
        <v/>
      </c>
      <c r="AL12" s="39" t="str">
        <f t="shared" ref="AL12:AL75" si="179">MID($F12, COLUMN(F2), 1)</f>
        <v/>
      </c>
      <c r="AM12" s="39" t="str">
        <f t="shared" ref="AM12:AM75" si="180">MID($F12, COLUMN(G2), 1)</f>
        <v/>
      </c>
      <c r="AN12" s="39" t="str">
        <f t="shared" ref="AN12:AN75" si="181">MID($F12, COLUMN(H2), 1)</f>
        <v/>
      </c>
      <c r="AO12" s="39" t="str">
        <f t="shared" ref="AO12:AO75" si="182">MID($F12, COLUMN(I2), 1)</f>
        <v/>
      </c>
      <c r="AP12" s="39" t="str">
        <f t="shared" ref="AP12:AP75" si="183">MID($F12, COLUMN(J2), 1)</f>
        <v/>
      </c>
      <c r="AQ12" s="39" t="str">
        <f t="shared" ref="AQ12:AQ75" si="184">MID($F12, COLUMN(K2), 1)</f>
        <v/>
      </c>
      <c r="AR12" s="39" t="str">
        <f t="shared" ref="AR12:AR75" si="185">MID($F12, COLUMN(L2), 1)</f>
        <v/>
      </c>
      <c r="AS12" s="39" t="str">
        <f t="shared" ref="AS12:AS75" si="186">MID($F12, COLUMN(M2), 1)</f>
        <v/>
      </c>
      <c r="AT12" s="39" t="str">
        <f t="shared" ref="AT12:AT75" si="187">MID($F12, COLUMN(N2), 1)</f>
        <v/>
      </c>
      <c r="AU12" s="39" t="str">
        <f t="shared" ref="AU12:AU75" si="188">MID($F12, COLUMN(P2), 1)</f>
        <v/>
      </c>
      <c r="AV12" s="39" t="str">
        <f t="shared" ref="AV12:AV75" si="189">MID($F12, COLUMN(Q2), 1)</f>
        <v/>
      </c>
      <c r="AW12" s="39" t="str">
        <f t="shared" ref="AW12:AW75" si="190">MID($F12, COLUMN(R2), 1)</f>
        <v/>
      </c>
      <c r="AX12" s="39" t="str">
        <f t="shared" ref="AX12:AX75" si="191">MID($F12, COLUMN(S2), 1)</f>
        <v/>
      </c>
      <c r="AY12" s="39" t="str">
        <f t="shared" ref="AY12:AY75" si="192">MID($F12, COLUMN(T2), 1)</f>
        <v/>
      </c>
      <c r="AZ12" s="40" t="str">
        <f t="shared" ref="AZ12:AZ75" si="193">MID($F12, COLUMN(U2), 1)</f>
        <v/>
      </c>
      <c r="BA12" s="44" t="str">
        <f t="shared" ref="BA12:BA75" si="194">MID($G12, COLUMN(A2), 1)</f>
        <v/>
      </c>
      <c r="BB12" s="39" t="str">
        <f t="shared" ref="BB12:BB75" si="195">MID($G12, COLUMN(B2), 1)</f>
        <v/>
      </c>
      <c r="BC12" s="39" t="str">
        <f t="shared" ref="BC12:BC75" si="196">MID($G12, COLUMN(C2), 1)</f>
        <v/>
      </c>
      <c r="BD12" s="39" t="str">
        <f t="shared" ref="BD12:BD75" si="197">MID($G12, COLUMN(D2), 1)</f>
        <v/>
      </c>
      <c r="BE12" s="39" t="str">
        <f t="shared" ref="BE12:BE75" si="198">MID($G12, COLUMN(E2), 1)</f>
        <v/>
      </c>
      <c r="BF12" s="39" t="str">
        <f t="shared" ref="BF12:BF75" si="199">MID($G12, COLUMN(F2), 1)</f>
        <v/>
      </c>
      <c r="BG12" s="39" t="str">
        <f t="shared" ref="BG12:BG75" si="200">MID($G12, COLUMN(G2), 1)</f>
        <v/>
      </c>
      <c r="BH12" s="39" t="str">
        <f t="shared" ref="BH12:BH75" si="201">MID($G12, COLUMN(H2), 1)</f>
        <v/>
      </c>
      <c r="BI12" s="39" t="str">
        <f t="shared" ref="BI12:BI75" si="202">MID($G12, COLUMN(I2), 1)</f>
        <v/>
      </c>
      <c r="BJ12" s="39" t="str">
        <f t="shared" ref="BJ12:BJ75" si="203">MID($G12, COLUMN(J2), 1)</f>
        <v/>
      </c>
      <c r="BK12" s="39" t="str">
        <f t="shared" ref="BK12:BK75" si="204">MID($G12, COLUMN(K2), 1)</f>
        <v/>
      </c>
      <c r="BL12" s="39" t="str">
        <f t="shared" ref="BL12:BL75" si="205">MID($G12, COLUMN(L2), 1)</f>
        <v/>
      </c>
      <c r="BM12" s="39" t="str">
        <f t="shared" ref="BM12:BM75" si="206">MID($G12, COLUMN(M2), 1)</f>
        <v/>
      </c>
      <c r="BN12" s="39" t="str">
        <f t="shared" ref="BN12:BN75" si="207">MID($G12, COLUMN(N2), 1)</f>
        <v/>
      </c>
      <c r="BO12" s="39" t="str">
        <f t="shared" ref="BO12:BO75" si="208">MID($G12, COLUMN(P2), 1)</f>
        <v/>
      </c>
      <c r="BP12" s="39" t="str">
        <f t="shared" ref="BP12:BP75" si="209">MID($G12, COLUMN(Q2), 1)</f>
        <v/>
      </c>
      <c r="BQ12" s="39" t="str">
        <f t="shared" ref="BQ12:BQ75" si="210">MID($G12, COLUMN(R2), 1)</f>
        <v/>
      </c>
      <c r="BR12" s="39" t="str">
        <f t="shared" ref="BR12:BR75" si="211">MID($G12, COLUMN(S2), 1)</f>
        <v/>
      </c>
      <c r="BS12" s="39" t="str">
        <f t="shared" ref="BS12:BS75" si="212">MID($G12, COLUMN(T2), 1)</f>
        <v/>
      </c>
      <c r="BT12" s="39" t="str">
        <f t="shared" ref="BT12:BT75" si="213">MID($G12, COLUMN(U2), 1)</f>
        <v/>
      </c>
      <c r="BU12" s="39" t="str">
        <f t="shared" ref="BU12:BU75" si="214">MID($G12, COLUMN(V2), 1)</f>
        <v/>
      </c>
      <c r="BV12" s="39" t="str">
        <f t="shared" ref="BV12:BV75" si="215">MID($G12, COLUMN(W2), 1)</f>
        <v/>
      </c>
      <c r="BW12" s="39" t="str">
        <f t="shared" ref="BW12:BW75" si="216">MID($G12, COLUMN(X2), 1)</f>
        <v/>
      </c>
      <c r="BX12" s="39" t="str">
        <f t="shared" ref="BX12:BX75" si="217">MID($G12, COLUMN(Y2), 1)</f>
        <v/>
      </c>
      <c r="BY12" s="39" t="str">
        <f t="shared" ref="BY12:BY75" si="218">MID($G12, COLUMN(Z2), 1)</f>
        <v/>
      </c>
      <c r="BZ12" s="39" t="str">
        <f t="shared" ref="BZ12:BZ75" si="219">MID($G12, COLUMN(AA2), 1)</f>
        <v/>
      </c>
      <c r="CA12" s="39" t="str">
        <f t="shared" ref="CA12:CA75" si="220">MID($G12, COLUMN(AG2), 1)</f>
        <v/>
      </c>
      <c r="CB12" s="39" t="str">
        <f t="shared" ref="CB12:CB75" si="221">MID($G12, COLUMN(AH2), 1)</f>
        <v/>
      </c>
      <c r="CC12" s="39" t="str">
        <f t="shared" ref="CC12:CC75" si="222">MID($G12, COLUMN(AI2), 1)</f>
        <v/>
      </c>
      <c r="CD12" s="39" t="str">
        <f t="shared" ref="CD12:CD75" si="223">MID($G12, COLUMN(AJ2), 1)</f>
        <v/>
      </c>
      <c r="CE12" s="39" t="str">
        <f t="shared" ref="CE12:CE75" si="224">MID($G12, COLUMN(AK2), 1)</f>
        <v/>
      </c>
      <c r="CF12" s="39" t="str">
        <f t="shared" ref="CF12:CF75" si="225">MID($G12, COLUMN(AL2), 1)</f>
        <v/>
      </c>
      <c r="CG12" s="39" t="str">
        <f t="shared" ref="CG12:CG75" si="226">MID($G12, COLUMN(AM2), 1)</f>
        <v/>
      </c>
      <c r="CH12" s="39" t="str">
        <f t="shared" ref="CH12:CH75" si="227">MID($G12, COLUMN(AN2), 1)</f>
        <v/>
      </c>
      <c r="CI12" s="39" t="str">
        <f t="shared" ref="CI12:CI75" si="228">MID($G12, COLUMN(AO2), 1)</f>
        <v/>
      </c>
      <c r="CJ12" s="39" t="str">
        <f t="shared" ref="CJ12:CJ75" si="229">MID($G12, COLUMN(AP2), 1)</f>
        <v/>
      </c>
      <c r="CK12" s="39" t="str">
        <f t="shared" ref="CK12:CK75" si="230">MID($G12, COLUMN(AQ2), 1)</f>
        <v/>
      </c>
      <c r="CL12" s="39" t="str">
        <f t="shared" ref="CL12:CL75" si="231">MID($G12, COLUMN(AR2), 1)</f>
        <v/>
      </c>
      <c r="CM12" s="39" t="str">
        <f t="shared" ref="CM12:CM75" si="232">MID($G12, COLUMN(AS2), 1)</f>
        <v/>
      </c>
      <c r="CN12" s="39" t="str">
        <f t="shared" ref="CN12:CN75" si="233">MID($G12, COLUMN(AT2), 1)</f>
        <v/>
      </c>
      <c r="CO12" s="39" t="str">
        <f t="shared" ref="CO12:CO75" si="234">MID($G12, COLUMN(AU2), 1)</f>
        <v/>
      </c>
      <c r="CP12" s="39" t="str">
        <f t="shared" ref="CP12:CP75" si="235">MID($G12, COLUMN(AV2), 1)</f>
        <v/>
      </c>
      <c r="CQ12" s="39" t="str">
        <f t="shared" ref="CQ12:CQ75" si="236">MID($G12, COLUMN(AW2), 1)</f>
        <v/>
      </c>
      <c r="CR12" s="39" t="str">
        <f t="shared" ref="CR12:CR75" si="237">MID($G12, COLUMN(AX2), 1)</f>
        <v/>
      </c>
      <c r="CS12" s="39" t="str">
        <f t="shared" ref="CS12:CS75" si="238">MID($G12, COLUMN(AY2), 1)</f>
        <v/>
      </c>
      <c r="CT12" s="39" t="str">
        <f t="shared" ref="CT12:CT75" si="239">MID($G12, COLUMN(AZ2), 1)</f>
        <v/>
      </c>
      <c r="CU12" s="39" t="str">
        <f t="shared" ref="CU12:CU75" si="240">MID($G12, COLUMN(BA2), 1)</f>
        <v/>
      </c>
      <c r="CV12" s="39" t="str">
        <f t="shared" ref="CV12:CV75" si="241">MID($G12, COLUMN(BB2), 1)</f>
        <v/>
      </c>
      <c r="CW12" s="39" t="str">
        <f t="shared" ref="CW12:CW75" si="242">MID($G12, COLUMN(BC2), 1)</f>
        <v/>
      </c>
      <c r="CX12" s="40" t="str">
        <f t="shared" ref="CX12:CX75" si="243">MID($G12, COLUMN(BD2), 1)</f>
        <v/>
      </c>
      <c r="CY12" s="44" t="str">
        <f t="shared" ref="CY12:CY75" si="244">MID($H12, COLUMN(A2), 1)</f>
        <v/>
      </c>
      <c r="CZ12" s="39" t="str">
        <f t="shared" ref="CZ12:CZ75" si="245">MID($H12, COLUMN(B2), 1)</f>
        <v/>
      </c>
      <c r="DA12" s="39" t="str">
        <f t="shared" ref="DA12:DA75" si="246">MID($H12, COLUMN(C2), 1)</f>
        <v/>
      </c>
      <c r="DB12" s="39" t="str">
        <f t="shared" ref="DB12:DB75" si="247">MID($H12, COLUMN(D2), 1)</f>
        <v/>
      </c>
      <c r="DC12" s="39" t="str">
        <f t="shared" ref="DC12:DC75" si="248">MID($H12, COLUMN(E2), 1)</f>
        <v/>
      </c>
      <c r="DD12" s="39" t="str">
        <f t="shared" ref="DD12:DD75" si="249">MID($H12, COLUMN(F2), 1)</f>
        <v/>
      </c>
      <c r="DE12" s="39" t="str">
        <f t="shared" ref="DE12:DE75" si="250">MID($H12, COLUMN(G2), 1)</f>
        <v/>
      </c>
      <c r="DF12" s="39" t="str">
        <f t="shared" ref="DF12:DF75" si="251">MID($H12, COLUMN(H2), 1)</f>
        <v/>
      </c>
      <c r="DG12" s="39" t="str">
        <f t="shared" ref="DG12:DG75" si="252">MID($H12, COLUMN(I2), 1)</f>
        <v/>
      </c>
      <c r="DH12" s="39" t="str">
        <f t="shared" ref="DH12:DH75" si="253">MID($H12, COLUMN(J2), 1)</f>
        <v/>
      </c>
      <c r="DI12" s="39" t="str">
        <f t="shared" ref="DI12:DI75" si="254">MID($H12, COLUMN(K2), 1)</f>
        <v/>
      </c>
      <c r="DJ12" s="39" t="str">
        <f t="shared" ref="DJ12:DJ75" si="255">MID($H12, COLUMN(L2), 1)</f>
        <v/>
      </c>
      <c r="DK12" s="39" t="str">
        <f t="shared" ref="DK12:DK75" si="256">MID($H12, COLUMN(M2), 1)</f>
        <v/>
      </c>
      <c r="DL12" s="39" t="str">
        <f t="shared" ref="DL12:DL75" si="257">MID($H12, COLUMN(N2), 1)</f>
        <v/>
      </c>
      <c r="DM12" s="39" t="str">
        <f t="shared" ref="DM12:DM75" si="258">MID($H12, COLUMN(P2), 1)</f>
        <v/>
      </c>
      <c r="DN12" s="39" t="str">
        <f t="shared" ref="DN12:DN75" si="259">MID($H12, COLUMN(Q2), 1)</f>
        <v/>
      </c>
      <c r="DO12" s="39" t="str">
        <f t="shared" ref="DO12:DO75" si="260">MID($H12, COLUMN(R2), 1)</f>
        <v/>
      </c>
      <c r="DP12" s="39" t="str">
        <f t="shared" ref="DP12:DP75" si="261">MID($H12, COLUMN(S2), 1)</f>
        <v/>
      </c>
      <c r="DQ12" s="39" t="str">
        <f t="shared" ref="DQ12:DQ75" si="262">MID($H12, COLUMN(T2), 1)</f>
        <v/>
      </c>
      <c r="DR12" s="39" t="str">
        <f t="shared" ref="DR12:DR75" si="263">MID($H12, COLUMN(U2), 1)</f>
        <v/>
      </c>
      <c r="DS12" s="39" t="str">
        <f t="shared" ref="DS12:DS75" si="264">MID($H12, COLUMN(V2), 1)</f>
        <v/>
      </c>
      <c r="DT12" s="39" t="str">
        <f t="shared" ref="DT12:DT75" si="265">MID($H12, COLUMN(W2), 1)</f>
        <v/>
      </c>
      <c r="DU12" s="39" t="str">
        <f t="shared" ref="DU12:DU75" si="266">MID($H12, COLUMN(X2), 1)</f>
        <v/>
      </c>
      <c r="DV12" s="39" t="str">
        <f t="shared" ref="DV12:DV75" si="267">MID($H12, COLUMN(Y2), 1)</f>
        <v/>
      </c>
      <c r="DW12" s="39" t="str">
        <f t="shared" ref="DW12:DW75" si="268">MID($H12, COLUMN(Z2), 1)</f>
        <v/>
      </c>
      <c r="DX12" s="39" t="str">
        <f t="shared" ref="DX12:DX75" si="269">MID($H12, COLUMN(AA2), 1)</f>
        <v/>
      </c>
      <c r="DY12" s="39" t="str">
        <f t="shared" ref="DY12:DY75" si="270">MID($H12, COLUMN(AG2), 1)</f>
        <v/>
      </c>
      <c r="DZ12" s="39" t="str">
        <f t="shared" ref="DZ12:DZ75" si="271">MID($H12, COLUMN(AH2), 1)</f>
        <v/>
      </c>
      <c r="EA12" s="39" t="str">
        <f t="shared" ref="EA12:EA75" si="272">MID($H12, COLUMN(AI2), 1)</f>
        <v/>
      </c>
      <c r="EB12" s="39" t="str">
        <f t="shared" ref="EB12:EB75" si="273">MID($H12, COLUMN(AJ2), 1)</f>
        <v/>
      </c>
      <c r="EC12" s="39" t="str">
        <f t="shared" ref="EC12:EC75" si="274">MID($H12, COLUMN(AK2), 1)</f>
        <v/>
      </c>
      <c r="ED12" s="39" t="str">
        <f t="shared" ref="ED12:ED75" si="275">MID($H12, COLUMN(AL2), 1)</f>
        <v/>
      </c>
      <c r="EE12" s="39" t="str">
        <f t="shared" ref="EE12:EE75" si="276">MID($H12, COLUMN(AM2), 1)</f>
        <v/>
      </c>
      <c r="EF12" s="39" t="str">
        <f t="shared" ref="EF12:EF75" si="277">MID($H12, COLUMN(AN2), 1)</f>
        <v/>
      </c>
      <c r="EG12" s="39" t="str">
        <f t="shared" ref="EG12:EG75" si="278">MID($H12, COLUMN(AO2), 1)</f>
        <v/>
      </c>
      <c r="EH12" s="39" t="str">
        <f t="shared" ref="EH12:EH75" si="279">MID($H12, COLUMN(AP2), 1)</f>
        <v/>
      </c>
      <c r="EI12" s="39" t="str">
        <f t="shared" ref="EI12:EI75" si="280">MID($H12, COLUMN(AQ2), 1)</f>
        <v/>
      </c>
      <c r="EJ12" s="39" t="str">
        <f t="shared" ref="EJ12:EJ75" si="281">MID($H12, COLUMN(AR2), 1)</f>
        <v/>
      </c>
      <c r="EK12" s="39" t="str">
        <f t="shared" ref="EK12:EK75" si="282">MID($H12, COLUMN(AS2), 1)</f>
        <v/>
      </c>
      <c r="EL12" s="39" t="str">
        <f t="shared" ref="EL12:EL75" si="283">MID($H12, COLUMN(AT2), 1)</f>
        <v/>
      </c>
      <c r="EM12" s="39" t="str">
        <f t="shared" ref="EM12:EM75" si="284">MID($H12, COLUMN(AU2), 1)</f>
        <v/>
      </c>
      <c r="EN12" s="39" t="str">
        <f t="shared" ref="EN12:EN75" si="285">MID($H12, COLUMN(AV2), 1)</f>
        <v/>
      </c>
      <c r="EO12" s="39" t="str">
        <f t="shared" ref="EO12:EO75" si="286">MID($H12, COLUMN(AW2), 1)</f>
        <v/>
      </c>
      <c r="EP12" s="39" t="str">
        <f t="shared" ref="EP12:EP75" si="287">MID($H12, COLUMN(AX2), 1)</f>
        <v/>
      </c>
      <c r="EQ12" s="39" t="str">
        <f t="shared" ref="EQ12:EQ75" si="288">MID($H12, COLUMN(AY2), 1)</f>
        <v/>
      </c>
      <c r="ER12" s="39" t="str">
        <f t="shared" ref="ER12:ER75" si="289">MID($H12, COLUMN(AZ2), 1)</f>
        <v/>
      </c>
      <c r="ES12" s="39" t="str">
        <f t="shared" ref="ES12:ES75" si="290">MID($H12, COLUMN(BA2), 1)</f>
        <v/>
      </c>
      <c r="ET12" s="39" t="str">
        <f t="shared" ref="ET12:ET75" si="291">MID($H12, COLUMN(BB2), 1)</f>
        <v/>
      </c>
      <c r="EU12" s="39" t="str">
        <f t="shared" ref="EU12:EU75" si="292">MID($H12, COLUMN(BC2), 1)</f>
        <v/>
      </c>
      <c r="EV12" s="40" t="str">
        <f t="shared" ref="EV12:EV75" si="293">MID($H12, COLUMN(BD2), 1)</f>
        <v/>
      </c>
      <c r="EW12" s="44" t="str">
        <f t="shared" ref="EW12:EW75" si="294">MID($I12, COLUMN(A2), 1)</f>
        <v/>
      </c>
      <c r="EX12" s="39" t="str">
        <f t="shared" ref="EX12:EX75" si="295">MID($I12, COLUMN(B2), 1)</f>
        <v/>
      </c>
      <c r="EY12" s="39" t="str">
        <f t="shared" ref="EY12:EY75" si="296">MID($I12, COLUMN(C2), 1)</f>
        <v/>
      </c>
      <c r="EZ12" s="39" t="str">
        <f t="shared" ref="EZ12:EZ75" si="297">MID($I12, COLUMN(D2), 1)</f>
        <v/>
      </c>
      <c r="FA12" s="39" t="str">
        <f t="shared" ref="FA12:FA75" si="298">MID($I12, COLUMN(E2), 1)</f>
        <v/>
      </c>
      <c r="FB12" s="39" t="str">
        <f t="shared" ref="FB12:FB75" si="299">MID($I12, COLUMN(F2), 1)</f>
        <v/>
      </c>
      <c r="FC12" s="39" t="str">
        <f t="shared" ref="FC12:FC75" si="300">MID($I12, COLUMN(G2), 1)</f>
        <v/>
      </c>
      <c r="FD12" s="39" t="str">
        <f t="shared" ref="FD12:FD75" si="301">MID($I12, COLUMN(H2), 1)</f>
        <v/>
      </c>
      <c r="FE12" s="39" t="str">
        <f t="shared" ref="FE12:FE75" si="302">MID($I12, COLUMN(I2), 1)</f>
        <v/>
      </c>
      <c r="FF12" s="39" t="str">
        <f t="shared" ref="FF12:FF75" si="303">MID($I12, COLUMN(J2), 1)</f>
        <v/>
      </c>
      <c r="FG12" s="39" t="str">
        <f t="shared" ref="FG12:FG75" si="304">MID($I12, COLUMN(K2), 1)</f>
        <v/>
      </c>
      <c r="FH12" s="39" t="str">
        <f t="shared" ref="FH12:FH75" si="305">MID($I12, COLUMN(L2), 1)</f>
        <v/>
      </c>
      <c r="FI12" s="39" t="str">
        <f t="shared" ref="FI12:FI75" si="306">MID($I12, COLUMN(M2), 1)</f>
        <v/>
      </c>
      <c r="FJ12" s="39" t="str">
        <f t="shared" ref="FJ12:FJ75" si="307">MID($I12, COLUMN(N2), 1)</f>
        <v/>
      </c>
      <c r="FK12" s="39" t="str">
        <f t="shared" ref="FK12:FK75" si="308">MID($I12, COLUMN(P2), 1)</f>
        <v/>
      </c>
      <c r="FL12" s="39" t="str">
        <f t="shared" ref="FL12:FL75" si="309">MID($I12, COLUMN(Q2), 1)</f>
        <v/>
      </c>
      <c r="FM12" s="39" t="str">
        <f t="shared" ref="FM12:FM75" si="310">MID($I12, COLUMN(R2), 1)</f>
        <v/>
      </c>
      <c r="FN12" s="39" t="str">
        <f t="shared" ref="FN12:FN75" si="311">MID($I12, COLUMN(S2), 1)</f>
        <v/>
      </c>
      <c r="FO12" s="39" t="str">
        <f t="shared" ref="FO12:FO75" si="312">MID($I12, COLUMN(T2), 1)</f>
        <v/>
      </c>
      <c r="FP12" s="39" t="str">
        <f t="shared" ref="FP12:FP75" si="313">MID($I12, COLUMN(U2), 1)</f>
        <v/>
      </c>
      <c r="FQ12" s="39" t="str">
        <f t="shared" ref="FQ12:FQ75" si="314">MID($I12, COLUMN(V2), 1)</f>
        <v/>
      </c>
      <c r="FR12" s="39" t="str">
        <f t="shared" ref="FR12:FR75" si="315">MID($I12, COLUMN(W2), 1)</f>
        <v/>
      </c>
      <c r="FS12" s="39" t="str">
        <f t="shared" ref="FS12:FS75" si="316">MID($I12, COLUMN(X2), 1)</f>
        <v/>
      </c>
      <c r="FT12" s="39" t="str">
        <f t="shared" ref="FT12:FT75" si="317">MID($I12, COLUMN(Y2), 1)</f>
        <v/>
      </c>
      <c r="FU12" s="39" t="str">
        <f t="shared" ref="FU12:FU75" si="318">MID($I12, COLUMN(Z2), 1)</f>
        <v/>
      </c>
      <c r="FV12" s="39" t="str">
        <f t="shared" ref="FV12:FV75" si="319">MID($I12, COLUMN(AA2), 1)</f>
        <v/>
      </c>
      <c r="FW12" s="39" t="str">
        <f t="shared" ref="FW12:FW75" si="320">MID($I12, COLUMN(AG2), 1)</f>
        <v/>
      </c>
      <c r="FX12" s="39" t="str">
        <f t="shared" ref="FX12:FX75" si="321">MID($I12, COLUMN(AH2), 1)</f>
        <v/>
      </c>
      <c r="FY12" s="39" t="str">
        <f t="shared" ref="FY12:FY75" si="322">MID($I12, COLUMN(AI2), 1)</f>
        <v/>
      </c>
      <c r="FZ12" s="39" t="str">
        <f t="shared" ref="FZ12:FZ75" si="323">MID($I12, COLUMN(AJ2), 1)</f>
        <v/>
      </c>
      <c r="GA12" s="39" t="str">
        <f t="shared" ref="GA12:GA75" si="324">MID($I12, COLUMN(AK2), 1)</f>
        <v/>
      </c>
      <c r="GB12" s="39" t="str">
        <f t="shared" ref="GB12:GB75" si="325">MID($I12, COLUMN(AL2), 1)</f>
        <v/>
      </c>
      <c r="GC12" s="39" t="str">
        <f t="shared" ref="GC12:GC75" si="326">MID($I12, COLUMN(AM2), 1)</f>
        <v/>
      </c>
      <c r="GD12" s="39" t="str">
        <f t="shared" ref="GD12:GD75" si="327">MID($I12, COLUMN(AN2), 1)</f>
        <v/>
      </c>
      <c r="GE12" s="39" t="str">
        <f t="shared" ref="GE12:GE75" si="328">MID($I12, COLUMN(AO2), 1)</f>
        <v/>
      </c>
      <c r="GF12" s="39" t="str">
        <f t="shared" ref="GF12:GF75" si="329">MID($I12, COLUMN(AP2), 1)</f>
        <v/>
      </c>
      <c r="GG12" s="39" t="str">
        <f t="shared" ref="GG12:GG75" si="330">MID($I12, COLUMN(AQ2), 1)</f>
        <v/>
      </c>
      <c r="GH12" s="39" t="str">
        <f t="shared" ref="GH12:GH75" si="331">MID($I12, COLUMN(AR2), 1)</f>
        <v/>
      </c>
      <c r="GI12" s="39" t="str">
        <f t="shared" ref="GI12:GI75" si="332">MID($I12, COLUMN(AS2), 1)</f>
        <v/>
      </c>
      <c r="GJ12" s="39" t="str">
        <f t="shared" ref="GJ12:GJ75" si="333">MID($I12, COLUMN(AT2), 1)</f>
        <v/>
      </c>
      <c r="GK12" s="39" t="str">
        <f t="shared" ref="GK12:GK75" si="334">MID($I12, COLUMN(AU2), 1)</f>
        <v/>
      </c>
      <c r="GL12" s="39" t="str">
        <f t="shared" ref="GL12:GL75" si="335">MID($I12, COLUMN(AV2), 1)</f>
        <v/>
      </c>
      <c r="GM12" s="39" t="str">
        <f t="shared" ref="GM12:GM75" si="336">MID($I12, COLUMN(AW2), 1)</f>
        <v/>
      </c>
      <c r="GN12" s="39" t="str">
        <f t="shared" ref="GN12:GN75" si="337">MID($I12, COLUMN(AX2), 1)</f>
        <v/>
      </c>
      <c r="GO12" s="39" t="str">
        <f t="shared" ref="GO12:GO75" si="338">MID($I12, COLUMN(AY2), 1)</f>
        <v/>
      </c>
      <c r="GP12" s="39" t="str">
        <f t="shared" ref="GP12:GP75" si="339">MID($I12, COLUMN(AZ2), 1)</f>
        <v/>
      </c>
      <c r="GQ12" s="39" t="str">
        <f t="shared" ref="GQ12:GQ75" si="340">MID($I12, COLUMN(BA2), 1)</f>
        <v/>
      </c>
      <c r="GR12" s="39" t="str">
        <f t="shared" ref="GR12:GR75" si="341">MID($I12, COLUMN(BB2), 1)</f>
        <v/>
      </c>
      <c r="GS12" s="39" t="str">
        <f t="shared" ref="GS12:GS75" si="342">MID($I12, COLUMN(BC2), 1)</f>
        <v/>
      </c>
      <c r="GT12" s="40" t="str">
        <f t="shared" ref="GT12:GT75" si="343">MID($I12, COLUMN(BD2), 1)</f>
        <v/>
      </c>
      <c r="GU12" s="9"/>
    </row>
    <row r="13" spans="1:203" s="5" customFormat="1" x14ac:dyDescent="0.2">
      <c r="A13" s="1"/>
      <c r="B13" s="4"/>
      <c r="C13" s="18"/>
      <c r="D13" s="19"/>
      <c r="E13" s="19"/>
      <c r="F13" s="20"/>
      <c r="G13" s="19"/>
      <c r="H13" s="19"/>
      <c r="I13" s="19"/>
      <c r="J13" s="19"/>
      <c r="K13" s="21"/>
      <c r="L13" s="19"/>
      <c r="M13" s="22"/>
      <c r="N13" s="9"/>
      <c r="O13" s="67"/>
      <c r="P13" s="34" t="str" cm="1">
        <f t="array" ref="P13">IF(ISBLANK($C13),"",IF(SUMPRODUCT(--EXACT($C13,CrewOrPassenger[Crew or Passenger]))=1,"Pass","Fail"))</f>
        <v/>
      </c>
      <c r="Q13" s="31" t="str" cm="1">
        <f t="array" ref="Q13">IF(ISBLANK($D13),"",IF(SUMPRODUCT(--EXACT($D13,TravelDocumentType[Travel Document Type]))=1,"Pass","Fail"))</f>
        <v/>
      </c>
      <c r="R13" s="31" t="str" cm="1">
        <f t="array" ref="R13">IF(ISBLANK($E13),"",IF(SUMPRODUCT(--EXACT($E13,ISO3List[ISO3 List]))=1,"Pass","Fail"))</f>
        <v/>
      </c>
      <c r="S13" s="31" t="str" cm="1">
        <f t="array" ref="S13">IF(ISBLANK($F13),"",IF(SUMPRODUCT(--EXACT(AG13:AZ13,DocCharacters[Accepted Characters For Documents]))=20,"Pass","Fail"))</f>
        <v/>
      </c>
      <c r="T13" s="31" t="str" cm="1">
        <f t="array" ref="T13">IF(ISBLANK($G13),"",IF(SUMPRODUCT(--EXACT(BA13:CX13,NameCharacters[Accepted Characters For Names]))=50,"Pass","Fail"))</f>
        <v/>
      </c>
      <c r="U13" s="31" t="str" cm="1">
        <f t="array" ref="U13">IF(ISBLANK($H13),"",IF(SUMPRODUCT(--EXACT(CY13:EV13,NameCharacters[Accepted Characters For Names]))=50,"Pass","Fail"))</f>
        <v/>
      </c>
      <c r="V13" s="31" t="str" cm="1">
        <f t="array" ref="V13">IF(ISBLANK($I13),"",IF(SUMPRODUCT(--EXACT(EW13:GT13,NameCharacters[Accepted Characters For Names]))=50,"Pass","Fail"))</f>
        <v/>
      </c>
      <c r="W13" s="31" t="str" cm="1">
        <f t="array" ref="W13">IF(ISBLANK($J13),"",IF(SUMPRODUCT(--EXACT($J13,ISO3List[ISO3 List]))=1,"Pass","Fail"))</f>
        <v/>
      </c>
      <c r="X13" s="31" t="str">
        <f t="shared" ca="1" si="172"/>
        <v/>
      </c>
      <c r="Y13" s="31" t="str" cm="1">
        <f t="array" ref="Y13">IF(ISBLANK($L13),"",IF(SUMPRODUCT(--EXACT($L13,Sex[Sex]))=1,"Pass","Fail"))</f>
        <v/>
      </c>
      <c r="Z13" s="31" t="str">
        <f t="shared" ca="1" si="173"/>
        <v/>
      </c>
      <c r="AA13" s="51" t="str">
        <f t="shared" ca="1" si="1"/>
        <v/>
      </c>
      <c r="AB13" s="9"/>
      <c r="AC13" s="76"/>
      <c r="AD13" s="9"/>
      <c r="AE13" s="9"/>
      <c r="AF13" s="9"/>
      <c r="AG13" s="44" t="str">
        <f t="shared" si="174"/>
        <v/>
      </c>
      <c r="AH13" s="39" t="str">
        <f t="shared" si="175"/>
        <v/>
      </c>
      <c r="AI13" s="39" t="str">
        <f t="shared" si="176"/>
        <v/>
      </c>
      <c r="AJ13" s="39" t="str">
        <f t="shared" si="177"/>
        <v/>
      </c>
      <c r="AK13" s="39" t="str">
        <f t="shared" si="178"/>
        <v/>
      </c>
      <c r="AL13" s="39" t="str">
        <f t="shared" si="179"/>
        <v/>
      </c>
      <c r="AM13" s="39" t="str">
        <f t="shared" si="180"/>
        <v/>
      </c>
      <c r="AN13" s="39" t="str">
        <f t="shared" si="181"/>
        <v/>
      </c>
      <c r="AO13" s="39" t="str">
        <f t="shared" si="182"/>
        <v/>
      </c>
      <c r="AP13" s="39" t="str">
        <f t="shared" si="183"/>
        <v/>
      </c>
      <c r="AQ13" s="39" t="str">
        <f t="shared" si="184"/>
        <v/>
      </c>
      <c r="AR13" s="39" t="str">
        <f t="shared" si="185"/>
        <v/>
      </c>
      <c r="AS13" s="39" t="str">
        <f t="shared" si="186"/>
        <v/>
      </c>
      <c r="AT13" s="39" t="str">
        <f t="shared" si="187"/>
        <v/>
      </c>
      <c r="AU13" s="39" t="str">
        <f t="shared" si="188"/>
        <v/>
      </c>
      <c r="AV13" s="39" t="str">
        <f t="shared" si="189"/>
        <v/>
      </c>
      <c r="AW13" s="39" t="str">
        <f t="shared" si="190"/>
        <v/>
      </c>
      <c r="AX13" s="39" t="str">
        <f t="shared" si="191"/>
        <v/>
      </c>
      <c r="AY13" s="39" t="str">
        <f t="shared" si="192"/>
        <v/>
      </c>
      <c r="AZ13" s="40" t="str">
        <f t="shared" si="193"/>
        <v/>
      </c>
      <c r="BA13" s="44" t="str">
        <f t="shared" si="194"/>
        <v/>
      </c>
      <c r="BB13" s="39" t="str">
        <f t="shared" si="195"/>
        <v/>
      </c>
      <c r="BC13" s="39" t="str">
        <f t="shared" si="196"/>
        <v/>
      </c>
      <c r="BD13" s="39" t="str">
        <f t="shared" si="197"/>
        <v/>
      </c>
      <c r="BE13" s="39" t="str">
        <f t="shared" si="198"/>
        <v/>
      </c>
      <c r="BF13" s="39" t="str">
        <f t="shared" si="199"/>
        <v/>
      </c>
      <c r="BG13" s="39" t="str">
        <f t="shared" si="200"/>
        <v/>
      </c>
      <c r="BH13" s="39" t="str">
        <f t="shared" si="201"/>
        <v/>
      </c>
      <c r="BI13" s="39" t="str">
        <f t="shared" si="202"/>
        <v/>
      </c>
      <c r="BJ13" s="39" t="str">
        <f t="shared" si="203"/>
        <v/>
      </c>
      <c r="BK13" s="39" t="str">
        <f t="shared" si="204"/>
        <v/>
      </c>
      <c r="BL13" s="39" t="str">
        <f t="shared" si="205"/>
        <v/>
      </c>
      <c r="BM13" s="39" t="str">
        <f t="shared" si="206"/>
        <v/>
      </c>
      <c r="BN13" s="39" t="str">
        <f t="shared" si="207"/>
        <v/>
      </c>
      <c r="BO13" s="39" t="str">
        <f t="shared" si="208"/>
        <v/>
      </c>
      <c r="BP13" s="39" t="str">
        <f t="shared" si="209"/>
        <v/>
      </c>
      <c r="BQ13" s="39" t="str">
        <f t="shared" si="210"/>
        <v/>
      </c>
      <c r="BR13" s="39" t="str">
        <f t="shared" si="211"/>
        <v/>
      </c>
      <c r="BS13" s="39" t="str">
        <f t="shared" si="212"/>
        <v/>
      </c>
      <c r="BT13" s="39" t="str">
        <f t="shared" si="213"/>
        <v/>
      </c>
      <c r="BU13" s="39" t="str">
        <f t="shared" si="214"/>
        <v/>
      </c>
      <c r="BV13" s="39" t="str">
        <f t="shared" si="215"/>
        <v/>
      </c>
      <c r="BW13" s="39" t="str">
        <f t="shared" si="216"/>
        <v/>
      </c>
      <c r="BX13" s="39" t="str">
        <f t="shared" si="217"/>
        <v/>
      </c>
      <c r="BY13" s="39" t="str">
        <f t="shared" si="218"/>
        <v/>
      </c>
      <c r="BZ13" s="39" t="str">
        <f t="shared" si="219"/>
        <v/>
      </c>
      <c r="CA13" s="39" t="str">
        <f t="shared" si="220"/>
        <v/>
      </c>
      <c r="CB13" s="39" t="str">
        <f t="shared" si="221"/>
        <v/>
      </c>
      <c r="CC13" s="39" t="str">
        <f t="shared" si="222"/>
        <v/>
      </c>
      <c r="CD13" s="39" t="str">
        <f t="shared" si="223"/>
        <v/>
      </c>
      <c r="CE13" s="39" t="str">
        <f t="shared" si="224"/>
        <v/>
      </c>
      <c r="CF13" s="39" t="str">
        <f t="shared" si="225"/>
        <v/>
      </c>
      <c r="CG13" s="39" t="str">
        <f t="shared" si="226"/>
        <v/>
      </c>
      <c r="CH13" s="39" t="str">
        <f t="shared" si="227"/>
        <v/>
      </c>
      <c r="CI13" s="39" t="str">
        <f t="shared" si="228"/>
        <v/>
      </c>
      <c r="CJ13" s="39" t="str">
        <f t="shared" si="229"/>
        <v/>
      </c>
      <c r="CK13" s="39" t="str">
        <f t="shared" si="230"/>
        <v/>
      </c>
      <c r="CL13" s="39" t="str">
        <f t="shared" si="231"/>
        <v/>
      </c>
      <c r="CM13" s="39" t="str">
        <f t="shared" si="232"/>
        <v/>
      </c>
      <c r="CN13" s="39" t="str">
        <f t="shared" si="233"/>
        <v/>
      </c>
      <c r="CO13" s="39" t="str">
        <f t="shared" si="234"/>
        <v/>
      </c>
      <c r="CP13" s="39" t="str">
        <f t="shared" si="235"/>
        <v/>
      </c>
      <c r="CQ13" s="39" t="str">
        <f t="shared" si="236"/>
        <v/>
      </c>
      <c r="CR13" s="39" t="str">
        <f t="shared" si="237"/>
        <v/>
      </c>
      <c r="CS13" s="39" t="str">
        <f t="shared" si="238"/>
        <v/>
      </c>
      <c r="CT13" s="39" t="str">
        <f t="shared" si="239"/>
        <v/>
      </c>
      <c r="CU13" s="39" t="str">
        <f t="shared" si="240"/>
        <v/>
      </c>
      <c r="CV13" s="39" t="str">
        <f t="shared" si="241"/>
        <v/>
      </c>
      <c r="CW13" s="39" t="str">
        <f t="shared" si="242"/>
        <v/>
      </c>
      <c r="CX13" s="40" t="str">
        <f t="shared" si="243"/>
        <v/>
      </c>
      <c r="CY13" s="44" t="str">
        <f t="shared" si="244"/>
        <v/>
      </c>
      <c r="CZ13" s="39" t="str">
        <f t="shared" si="245"/>
        <v/>
      </c>
      <c r="DA13" s="39" t="str">
        <f t="shared" si="246"/>
        <v/>
      </c>
      <c r="DB13" s="39" t="str">
        <f t="shared" si="247"/>
        <v/>
      </c>
      <c r="DC13" s="39" t="str">
        <f t="shared" si="248"/>
        <v/>
      </c>
      <c r="DD13" s="39" t="str">
        <f t="shared" si="249"/>
        <v/>
      </c>
      <c r="DE13" s="39" t="str">
        <f t="shared" si="250"/>
        <v/>
      </c>
      <c r="DF13" s="39" t="str">
        <f t="shared" si="251"/>
        <v/>
      </c>
      <c r="DG13" s="39" t="str">
        <f t="shared" si="252"/>
        <v/>
      </c>
      <c r="DH13" s="39" t="str">
        <f t="shared" si="253"/>
        <v/>
      </c>
      <c r="DI13" s="39" t="str">
        <f t="shared" si="254"/>
        <v/>
      </c>
      <c r="DJ13" s="39" t="str">
        <f t="shared" si="255"/>
        <v/>
      </c>
      <c r="DK13" s="39" t="str">
        <f t="shared" si="256"/>
        <v/>
      </c>
      <c r="DL13" s="39" t="str">
        <f t="shared" si="257"/>
        <v/>
      </c>
      <c r="DM13" s="39" t="str">
        <f t="shared" si="258"/>
        <v/>
      </c>
      <c r="DN13" s="39" t="str">
        <f t="shared" si="259"/>
        <v/>
      </c>
      <c r="DO13" s="39" t="str">
        <f t="shared" si="260"/>
        <v/>
      </c>
      <c r="DP13" s="39" t="str">
        <f t="shared" si="261"/>
        <v/>
      </c>
      <c r="DQ13" s="39" t="str">
        <f t="shared" si="262"/>
        <v/>
      </c>
      <c r="DR13" s="39" t="str">
        <f t="shared" si="263"/>
        <v/>
      </c>
      <c r="DS13" s="39" t="str">
        <f t="shared" si="264"/>
        <v/>
      </c>
      <c r="DT13" s="39" t="str">
        <f t="shared" si="265"/>
        <v/>
      </c>
      <c r="DU13" s="39" t="str">
        <f t="shared" si="266"/>
        <v/>
      </c>
      <c r="DV13" s="39" t="str">
        <f t="shared" si="267"/>
        <v/>
      </c>
      <c r="DW13" s="39" t="str">
        <f t="shared" si="268"/>
        <v/>
      </c>
      <c r="DX13" s="39" t="str">
        <f t="shared" si="269"/>
        <v/>
      </c>
      <c r="DY13" s="39" t="str">
        <f t="shared" si="270"/>
        <v/>
      </c>
      <c r="DZ13" s="39" t="str">
        <f t="shared" si="271"/>
        <v/>
      </c>
      <c r="EA13" s="39" t="str">
        <f t="shared" si="272"/>
        <v/>
      </c>
      <c r="EB13" s="39" t="str">
        <f t="shared" si="273"/>
        <v/>
      </c>
      <c r="EC13" s="39" t="str">
        <f t="shared" si="274"/>
        <v/>
      </c>
      <c r="ED13" s="39" t="str">
        <f t="shared" si="275"/>
        <v/>
      </c>
      <c r="EE13" s="39" t="str">
        <f t="shared" si="276"/>
        <v/>
      </c>
      <c r="EF13" s="39" t="str">
        <f t="shared" si="277"/>
        <v/>
      </c>
      <c r="EG13" s="39" t="str">
        <f t="shared" si="278"/>
        <v/>
      </c>
      <c r="EH13" s="39" t="str">
        <f t="shared" si="279"/>
        <v/>
      </c>
      <c r="EI13" s="39" t="str">
        <f t="shared" si="280"/>
        <v/>
      </c>
      <c r="EJ13" s="39" t="str">
        <f t="shared" si="281"/>
        <v/>
      </c>
      <c r="EK13" s="39" t="str">
        <f t="shared" si="282"/>
        <v/>
      </c>
      <c r="EL13" s="39" t="str">
        <f t="shared" si="283"/>
        <v/>
      </c>
      <c r="EM13" s="39" t="str">
        <f t="shared" si="284"/>
        <v/>
      </c>
      <c r="EN13" s="39" t="str">
        <f t="shared" si="285"/>
        <v/>
      </c>
      <c r="EO13" s="39" t="str">
        <f t="shared" si="286"/>
        <v/>
      </c>
      <c r="EP13" s="39" t="str">
        <f t="shared" si="287"/>
        <v/>
      </c>
      <c r="EQ13" s="39" t="str">
        <f t="shared" si="288"/>
        <v/>
      </c>
      <c r="ER13" s="39" t="str">
        <f t="shared" si="289"/>
        <v/>
      </c>
      <c r="ES13" s="39" t="str">
        <f t="shared" si="290"/>
        <v/>
      </c>
      <c r="ET13" s="39" t="str">
        <f t="shared" si="291"/>
        <v/>
      </c>
      <c r="EU13" s="39" t="str">
        <f t="shared" si="292"/>
        <v/>
      </c>
      <c r="EV13" s="40" t="str">
        <f t="shared" si="293"/>
        <v/>
      </c>
      <c r="EW13" s="44" t="str">
        <f t="shared" si="294"/>
        <v/>
      </c>
      <c r="EX13" s="39" t="str">
        <f t="shared" si="295"/>
        <v/>
      </c>
      <c r="EY13" s="39" t="str">
        <f t="shared" si="296"/>
        <v/>
      </c>
      <c r="EZ13" s="39" t="str">
        <f t="shared" si="297"/>
        <v/>
      </c>
      <c r="FA13" s="39" t="str">
        <f t="shared" si="298"/>
        <v/>
      </c>
      <c r="FB13" s="39" t="str">
        <f t="shared" si="299"/>
        <v/>
      </c>
      <c r="FC13" s="39" t="str">
        <f t="shared" si="300"/>
        <v/>
      </c>
      <c r="FD13" s="39" t="str">
        <f t="shared" si="301"/>
        <v/>
      </c>
      <c r="FE13" s="39" t="str">
        <f t="shared" si="302"/>
        <v/>
      </c>
      <c r="FF13" s="39" t="str">
        <f t="shared" si="303"/>
        <v/>
      </c>
      <c r="FG13" s="39" t="str">
        <f t="shared" si="304"/>
        <v/>
      </c>
      <c r="FH13" s="39" t="str">
        <f t="shared" si="305"/>
        <v/>
      </c>
      <c r="FI13" s="39" t="str">
        <f t="shared" si="306"/>
        <v/>
      </c>
      <c r="FJ13" s="39" t="str">
        <f t="shared" si="307"/>
        <v/>
      </c>
      <c r="FK13" s="39" t="str">
        <f t="shared" si="308"/>
        <v/>
      </c>
      <c r="FL13" s="39" t="str">
        <f t="shared" si="309"/>
        <v/>
      </c>
      <c r="FM13" s="39" t="str">
        <f t="shared" si="310"/>
        <v/>
      </c>
      <c r="FN13" s="39" t="str">
        <f t="shared" si="311"/>
        <v/>
      </c>
      <c r="FO13" s="39" t="str">
        <f t="shared" si="312"/>
        <v/>
      </c>
      <c r="FP13" s="39" t="str">
        <f t="shared" si="313"/>
        <v/>
      </c>
      <c r="FQ13" s="39" t="str">
        <f t="shared" si="314"/>
        <v/>
      </c>
      <c r="FR13" s="39" t="str">
        <f t="shared" si="315"/>
        <v/>
      </c>
      <c r="FS13" s="39" t="str">
        <f t="shared" si="316"/>
        <v/>
      </c>
      <c r="FT13" s="39" t="str">
        <f t="shared" si="317"/>
        <v/>
      </c>
      <c r="FU13" s="39" t="str">
        <f t="shared" si="318"/>
        <v/>
      </c>
      <c r="FV13" s="39" t="str">
        <f t="shared" si="319"/>
        <v/>
      </c>
      <c r="FW13" s="39" t="str">
        <f t="shared" si="320"/>
        <v/>
      </c>
      <c r="FX13" s="39" t="str">
        <f t="shared" si="321"/>
        <v/>
      </c>
      <c r="FY13" s="39" t="str">
        <f t="shared" si="322"/>
        <v/>
      </c>
      <c r="FZ13" s="39" t="str">
        <f t="shared" si="323"/>
        <v/>
      </c>
      <c r="GA13" s="39" t="str">
        <f t="shared" si="324"/>
        <v/>
      </c>
      <c r="GB13" s="39" t="str">
        <f t="shared" si="325"/>
        <v/>
      </c>
      <c r="GC13" s="39" t="str">
        <f t="shared" si="326"/>
        <v/>
      </c>
      <c r="GD13" s="39" t="str">
        <f t="shared" si="327"/>
        <v/>
      </c>
      <c r="GE13" s="39" t="str">
        <f t="shared" si="328"/>
        <v/>
      </c>
      <c r="GF13" s="39" t="str">
        <f t="shared" si="329"/>
        <v/>
      </c>
      <c r="GG13" s="39" t="str">
        <f t="shared" si="330"/>
        <v/>
      </c>
      <c r="GH13" s="39" t="str">
        <f t="shared" si="331"/>
        <v/>
      </c>
      <c r="GI13" s="39" t="str">
        <f t="shared" si="332"/>
        <v/>
      </c>
      <c r="GJ13" s="39" t="str">
        <f t="shared" si="333"/>
        <v/>
      </c>
      <c r="GK13" s="39" t="str">
        <f t="shared" si="334"/>
        <v/>
      </c>
      <c r="GL13" s="39" t="str">
        <f t="shared" si="335"/>
        <v/>
      </c>
      <c r="GM13" s="39" t="str">
        <f t="shared" si="336"/>
        <v/>
      </c>
      <c r="GN13" s="39" t="str">
        <f t="shared" si="337"/>
        <v/>
      </c>
      <c r="GO13" s="39" t="str">
        <f t="shared" si="338"/>
        <v/>
      </c>
      <c r="GP13" s="39" t="str">
        <f t="shared" si="339"/>
        <v/>
      </c>
      <c r="GQ13" s="39" t="str">
        <f t="shared" si="340"/>
        <v/>
      </c>
      <c r="GR13" s="39" t="str">
        <f t="shared" si="341"/>
        <v/>
      </c>
      <c r="GS13" s="39" t="str">
        <f t="shared" si="342"/>
        <v/>
      </c>
      <c r="GT13" s="40" t="str">
        <f t="shared" si="343"/>
        <v/>
      </c>
      <c r="GU13" s="9"/>
    </row>
    <row r="14" spans="1:203" s="5" customFormat="1" x14ac:dyDescent="0.2">
      <c r="A14" s="1"/>
      <c r="B14" s="4"/>
      <c r="C14" s="18"/>
      <c r="D14" s="19"/>
      <c r="E14" s="19"/>
      <c r="F14" s="20"/>
      <c r="G14" s="19"/>
      <c r="H14" s="19"/>
      <c r="I14" s="19"/>
      <c r="J14" s="19"/>
      <c r="K14" s="21"/>
      <c r="L14" s="19"/>
      <c r="M14" s="22"/>
      <c r="N14" s="9"/>
      <c r="O14" s="67"/>
      <c r="P14" s="34" t="str" cm="1">
        <f t="array" ref="P14">IF(ISBLANK($C14),"",IF(SUMPRODUCT(--EXACT($C14,CrewOrPassenger[Crew or Passenger]))=1,"Pass","Fail"))</f>
        <v/>
      </c>
      <c r="Q14" s="31" t="str" cm="1">
        <f t="array" ref="Q14">IF(ISBLANK($D14),"",IF(SUMPRODUCT(--EXACT($D14,TravelDocumentType[Travel Document Type]))=1,"Pass","Fail"))</f>
        <v/>
      </c>
      <c r="R14" s="31" t="str" cm="1">
        <f t="array" ref="R14">IF(ISBLANK($E14),"",IF(SUMPRODUCT(--EXACT($E14,ISO3List[ISO3 List]))=1,"Pass","Fail"))</f>
        <v/>
      </c>
      <c r="S14" s="31" t="str" cm="1">
        <f t="array" ref="S14">IF(ISBLANK($F14),"",IF(SUMPRODUCT(--EXACT(AG14:AZ14,DocCharacters[Accepted Characters For Documents]))=20,"Pass","Fail"))</f>
        <v/>
      </c>
      <c r="T14" s="31" t="str" cm="1">
        <f t="array" ref="T14">IF(ISBLANK($G14),"",IF(SUMPRODUCT(--EXACT(BA14:CX14,NameCharacters[Accepted Characters For Names]))=50,"Pass","Fail"))</f>
        <v/>
      </c>
      <c r="U14" s="31" t="str" cm="1">
        <f t="array" ref="U14">IF(ISBLANK($H14),"",IF(SUMPRODUCT(--EXACT(CY14:EV14,NameCharacters[Accepted Characters For Names]))=50,"Pass","Fail"))</f>
        <v/>
      </c>
      <c r="V14" s="31" t="str" cm="1">
        <f t="array" ref="V14">IF(ISBLANK($I14),"",IF(SUMPRODUCT(--EXACT(EW14:GT14,NameCharacters[Accepted Characters For Names]))=50,"Pass","Fail"))</f>
        <v/>
      </c>
      <c r="W14" s="31" t="str" cm="1">
        <f t="array" ref="W14">IF(ISBLANK($J14),"",IF(SUMPRODUCT(--EXACT($J14,ISO3List[ISO3 List]))=1,"Pass","Fail"))</f>
        <v/>
      </c>
      <c r="X14" s="31" t="str">
        <f t="shared" ca="1" si="172"/>
        <v/>
      </c>
      <c r="Y14" s="31" t="str" cm="1">
        <f t="array" ref="Y14">IF(ISBLANK($L14),"",IF(SUMPRODUCT(--EXACT($L14,Sex[Sex]))=1,"Pass","Fail"))</f>
        <v/>
      </c>
      <c r="Z14" s="31" t="str">
        <f t="shared" ca="1" si="173"/>
        <v/>
      </c>
      <c r="AA14" s="51" t="str">
        <f t="shared" ca="1" si="1"/>
        <v/>
      </c>
      <c r="AB14" s="9"/>
      <c r="AC14" s="76"/>
      <c r="AD14" s="9"/>
      <c r="AE14" s="9"/>
      <c r="AF14" s="9"/>
      <c r="AG14" s="44" t="str">
        <f t="shared" si="174"/>
        <v/>
      </c>
      <c r="AH14" s="39" t="str">
        <f t="shared" si="175"/>
        <v/>
      </c>
      <c r="AI14" s="39" t="str">
        <f t="shared" si="176"/>
        <v/>
      </c>
      <c r="AJ14" s="39" t="str">
        <f t="shared" si="177"/>
        <v/>
      </c>
      <c r="AK14" s="39" t="str">
        <f t="shared" si="178"/>
        <v/>
      </c>
      <c r="AL14" s="39" t="str">
        <f t="shared" si="179"/>
        <v/>
      </c>
      <c r="AM14" s="39" t="str">
        <f t="shared" si="180"/>
        <v/>
      </c>
      <c r="AN14" s="39" t="str">
        <f t="shared" si="181"/>
        <v/>
      </c>
      <c r="AO14" s="39" t="str">
        <f t="shared" si="182"/>
        <v/>
      </c>
      <c r="AP14" s="39" t="str">
        <f t="shared" si="183"/>
        <v/>
      </c>
      <c r="AQ14" s="39" t="str">
        <f t="shared" si="184"/>
        <v/>
      </c>
      <c r="AR14" s="39" t="str">
        <f t="shared" si="185"/>
        <v/>
      </c>
      <c r="AS14" s="39" t="str">
        <f t="shared" si="186"/>
        <v/>
      </c>
      <c r="AT14" s="39" t="str">
        <f t="shared" si="187"/>
        <v/>
      </c>
      <c r="AU14" s="39" t="str">
        <f t="shared" si="188"/>
        <v/>
      </c>
      <c r="AV14" s="39" t="str">
        <f t="shared" si="189"/>
        <v/>
      </c>
      <c r="AW14" s="39" t="str">
        <f t="shared" si="190"/>
        <v/>
      </c>
      <c r="AX14" s="39" t="str">
        <f t="shared" si="191"/>
        <v/>
      </c>
      <c r="AY14" s="39" t="str">
        <f t="shared" si="192"/>
        <v/>
      </c>
      <c r="AZ14" s="40" t="str">
        <f t="shared" si="193"/>
        <v/>
      </c>
      <c r="BA14" s="44" t="str">
        <f t="shared" si="194"/>
        <v/>
      </c>
      <c r="BB14" s="39" t="str">
        <f t="shared" si="195"/>
        <v/>
      </c>
      <c r="BC14" s="39" t="str">
        <f t="shared" si="196"/>
        <v/>
      </c>
      <c r="BD14" s="39" t="str">
        <f t="shared" si="197"/>
        <v/>
      </c>
      <c r="BE14" s="39" t="str">
        <f t="shared" si="198"/>
        <v/>
      </c>
      <c r="BF14" s="39" t="str">
        <f t="shared" si="199"/>
        <v/>
      </c>
      <c r="BG14" s="39" t="str">
        <f t="shared" si="200"/>
        <v/>
      </c>
      <c r="BH14" s="39" t="str">
        <f t="shared" si="201"/>
        <v/>
      </c>
      <c r="BI14" s="39" t="str">
        <f t="shared" si="202"/>
        <v/>
      </c>
      <c r="BJ14" s="39" t="str">
        <f t="shared" si="203"/>
        <v/>
      </c>
      <c r="BK14" s="39" t="str">
        <f t="shared" si="204"/>
        <v/>
      </c>
      <c r="BL14" s="39" t="str">
        <f t="shared" si="205"/>
        <v/>
      </c>
      <c r="BM14" s="39" t="str">
        <f t="shared" si="206"/>
        <v/>
      </c>
      <c r="BN14" s="39" t="str">
        <f t="shared" si="207"/>
        <v/>
      </c>
      <c r="BO14" s="39" t="str">
        <f t="shared" si="208"/>
        <v/>
      </c>
      <c r="BP14" s="39" t="str">
        <f t="shared" si="209"/>
        <v/>
      </c>
      <c r="BQ14" s="39" t="str">
        <f t="shared" si="210"/>
        <v/>
      </c>
      <c r="BR14" s="39" t="str">
        <f t="shared" si="211"/>
        <v/>
      </c>
      <c r="BS14" s="39" t="str">
        <f t="shared" si="212"/>
        <v/>
      </c>
      <c r="BT14" s="39" t="str">
        <f t="shared" si="213"/>
        <v/>
      </c>
      <c r="BU14" s="39" t="str">
        <f t="shared" si="214"/>
        <v/>
      </c>
      <c r="BV14" s="39" t="str">
        <f t="shared" si="215"/>
        <v/>
      </c>
      <c r="BW14" s="39" t="str">
        <f t="shared" si="216"/>
        <v/>
      </c>
      <c r="BX14" s="39" t="str">
        <f t="shared" si="217"/>
        <v/>
      </c>
      <c r="BY14" s="39" t="str">
        <f t="shared" si="218"/>
        <v/>
      </c>
      <c r="BZ14" s="39" t="str">
        <f t="shared" si="219"/>
        <v/>
      </c>
      <c r="CA14" s="39" t="str">
        <f t="shared" si="220"/>
        <v/>
      </c>
      <c r="CB14" s="39" t="str">
        <f t="shared" si="221"/>
        <v/>
      </c>
      <c r="CC14" s="39" t="str">
        <f t="shared" si="222"/>
        <v/>
      </c>
      <c r="CD14" s="39" t="str">
        <f t="shared" si="223"/>
        <v/>
      </c>
      <c r="CE14" s="39" t="str">
        <f t="shared" si="224"/>
        <v/>
      </c>
      <c r="CF14" s="39" t="str">
        <f t="shared" si="225"/>
        <v/>
      </c>
      <c r="CG14" s="39" t="str">
        <f t="shared" si="226"/>
        <v/>
      </c>
      <c r="CH14" s="39" t="str">
        <f t="shared" si="227"/>
        <v/>
      </c>
      <c r="CI14" s="39" t="str">
        <f t="shared" si="228"/>
        <v/>
      </c>
      <c r="CJ14" s="39" t="str">
        <f t="shared" si="229"/>
        <v/>
      </c>
      <c r="CK14" s="39" t="str">
        <f t="shared" si="230"/>
        <v/>
      </c>
      <c r="CL14" s="39" t="str">
        <f t="shared" si="231"/>
        <v/>
      </c>
      <c r="CM14" s="39" t="str">
        <f t="shared" si="232"/>
        <v/>
      </c>
      <c r="CN14" s="39" t="str">
        <f t="shared" si="233"/>
        <v/>
      </c>
      <c r="CO14" s="39" t="str">
        <f t="shared" si="234"/>
        <v/>
      </c>
      <c r="CP14" s="39" t="str">
        <f t="shared" si="235"/>
        <v/>
      </c>
      <c r="CQ14" s="39" t="str">
        <f t="shared" si="236"/>
        <v/>
      </c>
      <c r="CR14" s="39" t="str">
        <f t="shared" si="237"/>
        <v/>
      </c>
      <c r="CS14" s="39" t="str">
        <f t="shared" si="238"/>
        <v/>
      </c>
      <c r="CT14" s="39" t="str">
        <f t="shared" si="239"/>
        <v/>
      </c>
      <c r="CU14" s="39" t="str">
        <f t="shared" si="240"/>
        <v/>
      </c>
      <c r="CV14" s="39" t="str">
        <f t="shared" si="241"/>
        <v/>
      </c>
      <c r="CW14" s="39" t="str">
        <f t="shared" si="242"/>
        <v/>
      </c>
      <c r="CX14" s="40" t="str">
        <f t="shared" si="243"/>
        <v/>
      </c>
      <c r="CY14" s="44" t="str">
        <f t="shared" si="244"/>
        <v/>
      </c>
      <c r="CZ14" s="39" t="str">
        <f t="shared" si="245"/>
        <v/>
      </c>
      <c r="DA14" s="39" t="str">
        <f t="shared" si="246"/>
        <v/>
      </c>
      <c r="DB14" s="39" t="str">
        <f t="shared" si="247"/>
        <v/>
      </c>
      <c r="DC14" s="39" t="str">
        <f t="shared" si="248"/>
        <v/>
      </c>
      <c r="DD14" s="39" t="str">
        <f t="shared" si="249"/>
        <v/>
      </c>
      <c r="DE14" s="39" t="str">
        <f t="shared" si="250"/>
        <v/>
      </c>
      <c r="DF14" s="39" t="str">
        <f t="shared" si="251"/>
        <v/>
      </c>
      <c r="DG14" s="39" t="str">
        <f t="shared" si="252"/>
        <v/>
      </c>
      <c r="DH14" s="39" t="str">
        <f t="shared" si="253"/>
        <v/>
      </c>
      <c r="DI14" s="39" t="str">
        <f t="shared" si="254"/>
        <v/>
      </c>
      <c r="DJ14" s="39" t="str">
        <f t="shared" si="255"/>
        <v/>
      </c>
      <c r="DK14" s="39" t="str">
        <f t="shared" si="256"/>
        <v/>
      </c>
      <c r="DL14" s="39" t="str">
        <f t="shared" si="257"/>
        <v/>
      </c>
      <c r="DM14" s="39" t="str">
        <f t="shared" si="258"/>
        <v/>
      </c>
      <c r="DN14" s="39" t="str">
        <f t="shared" si="259"/>
        <v/>
      </c>
      <c r="DO14" s="39" t="str">
        <f t="shared" si="260"/>
        <v/>
      </c>
      <c r="DP14" s="39" t="str">
        <f t="shared" si="261"/>
        <v/>
      </c>
      <c r="DQ14" s="39" t="str">
        <f t="shared" si="262"/>
        <v/>
      </c>
      <c r="DR14" s="39" t="str">
        <f t="shared" si="263"/>
        <v/>
      </c>
      <c r="DS14" s="39" t="str">
        <f t="shared" si="264"/>
        <v/>
      </c>
      <c r="DT14" s="39" t="str">
        <f t="shared" si="265"/>
        <v/>
      </c>
      <c r="DU14" s="39" t="str">
        <f t="shared" si="266"/>
        <v/>
      </c>
      <c r="DV14" s="39" t="str">
        <f t="shared" si="267"/>
        <v/>
      </c>
      <c r="DW14" s="39" t="str">
        <f t="shared" si="268"/>
        <v/>
      </c>
      <c r="DX14" s="39" t="str">
        <f t="shared" si="269"/>
        <v/>
      </c>
      <c r="DY14" s="39" t="str">
        <f t="shared" si="270"/>
        <v/>
      </c>
      <c r="DZ14" s="39" t="str">
        <f t="shared" si="271"/>
        <v/>
      </c>
      <c r="EA14" s="39" t="str">
        <f t="shared" si="272"/>
        <v/>
      </c>
      <c r="EB14" s="39" t="str">
        <f t="shared" si="273"/>
        <v/>
      </c>
      <c r="EC14" s="39" t="str">
        <f t="shared" si="274"/>
        <v/>
      </c>
      <c r="ED14" s="39" t="str">
        <f t="shared" si="275"/>
        <v/>
      </c>
      <c r="EE14" s="39" t="str">
        <f t="shared" si="276"/>
        <v/>
      </c>
      <c r="EF14" s="39" t="str">
        <f t="shared" si="277"/>
        <v/>
      </c>
      <c r="EG14" s="39" t="str">
        <f t="shared" si="278"/>
        <v/>
      </c>
      <c r="EH14" s="39" t="str">
        <f t="shared" si="279"/>
        <v/>
      </c>
      <c r="EI14" s="39" t="str">
        <f t="shared" si="280"/>
        <v/>
      </c>
      <c r="EJ14" s="39" t="str">
        <f t="shared" si="281"/>
        <v/>
      </c>
      <c r="EK14" s="39" t="str">
        <f t="shared" si="282"/>
        <v/>
      </c>
      <c r="EL14" s="39" t="str">
        <f t="shared" si="283"/>
        <v/>
      </c>
      <c r="EM14" s="39" t="str">
        <f t="shared" si="284"/>
        <v/>
      </c>
      <c r="EN14" s="39" t="str">
        <f t="shared" si="285"/>
        <v/>
      </c>
      <c r="EO14" s="39" t="str">
        <f t="shared" si="286"/>
        <v/>
      </c>
      <c r="EP14" s="39" t="str">
        <f t="shared" si="287"/>
        <v/>
      </c>
      <c r="EQ14" s="39" t="str">
        <f t="shared" si="288"/>
        <v/>
      </c>
      <c r="ER14" s="39" t="str">
        <f t="shared" si="289"/>
        <v/>
      </c>
      <c r="ES14" s="39" t="str">
        <f t="shared" si="290"/>
        <v/>
      </c>
      <c r="ET14" s="39" t="str">
        <f t="shared" si="291"/>
        <v/>
      </c>
      <c r="EU14" s="39" t="str">
        <f t="shared" si="292"/>
        <v/>
      </c>
      <c r="EV14" s="40" t="str">
        <f t="shared" si="293"/>
        <v/>
      </c>
      <c r="EW14" s="44" t="str">
        <f t="shared" si="294"/>
        <v/>
      </c>
      <c r="EX14" s="39" t="str">
        <f t="shared" si="295"/>
        <v/>
      </c>
      <c r="EY14" s="39" t="str">
        <f t="shared" si="296"/>
        <v/>
      </c>
      <c r="EZ14" s="39" t="str">
        <f t="shared" si="297"/>
        <v/>
      </c>
      <c r="FA14" s="39" t="str">
        <f t="shared" si="298"/>
        <v/>
      </c>
      <c r="FB14" s="39" t="str">
        <f t="shared" si="299"/>
        <v/>
      </c>
      <c r="FC14" s="39" t="str">
        <f t="shared" si="300"/>
        <v/>
      </c>
      <c r="FD14" s="39" t="str">
        <f t="shared" si="301"/>
        <v/>
      </c>
      <c r="FE14" s="39" t="str">
        <f t="shared" si="302"/>
        <v/>
      </c>
      <c r="FF14" s="39" t="str">
        <f t="shared" si="303"/>
        <v/>
      </c>
      <c r="FG14" s="39" t="str">
        <f t="shared" si="304"/>
        <v/>
      </c>
      <c r="FH14" s="39" t="str">
        <f t="shared" si="305"/>
        <v/>
      </c>
      <c r="FI14" s="39" t="str">
        <f t="shared" si="306"/>
        <v/>
      </c>
      <c r="FJ14" s="39" t="str">
        <f t="shared" si="307"/>
        <v/>
      </c>
      <c r="FK14" s="39" t="str">
        <f t="shared" si="308"/>
        <v/>
      </c>
      <c r="FL14" s="39" t="str">
        <f t="shared" si="309"/>
        <v/>
      </c>
      <c r="FM14" s="39" t="str">
        <f t="shared" si="310"/>
        <v/>
      </c>
      <c r="FN14" s="39" t="str">
        <f t="shared" si="311"/>
        <v/>
      </c>
      <c r="FO14" s="39" t="str">
        <f t="shared" si="312"/>
        <v/>
      </c>
      <c r="FP14" s="39" t="str">
        <f t="shared" si="313"/>
        <v/>
      </c>
      <c r="FQ14" s="39" t="str">
        <f t="shared" si="314"/>
        <v/>
      </c>
      <c r="FR14" s="39" t="str">
        <f t="shared" si="315"/>
        <v/>
      </c>
      <c r="FS14" s="39" t="str">
        <f t="shared" si="316"/>
        <v/>
      </c>
      <c r="FT14" s="39" t="str">
        <f t="shared" si="317"/>
        <v/>
      </c>
      <c r="FU14" s="39" t="str">
        <f t="shared" si="318"/>
        <v/>
      </c>
      <c r="FV14" s="39" t="str">
        <f t="shared" si="319"/>
        <v/>
      </c>
      <c r="FW14" s="39" t="str">
        <f t="shared" si="320"/>
        <v/>
      </c>
      <c r="FX14" s="39" t="str">
        <f t="shared" si="321"/>
        <v/>
      </c>
      <c r="FY14" s="39" t="str">
        <f t="shared" si="322"/>
        <v/>
      </c>
      <c r="FZ14" s="39" t="str">
        <f t="shared" si="323"/>
        <v/>
      </c>
      <c r="GA14" s="39" t="str">
        <f t="shared" si="324"/>
        <v/>
      </c>
      <c r="GB14" s="39" t="str">
        <f t="shared" si="325"/>
        <v/>
      </c>
      <c r="GC14" s="39" t="str">
        <f t="shared" si="326"/>
        <v/>
      </c>
      <c r="GD14" s="39" t="str">
        <f t="shared" si="327"/>
        <v/>
      </c>
      <c r="GE14" s="39" t="str">
        <f t="shared" si="328"/>
        <v/>
      </c>
      <c r="GF14" s="39" t="str">
        <f t="shared" si="329"/>
        <v/>
      </c>
      <c r="GG14" s="39" t="str">
        <f t="shared" si="330"/>
        <v/>
      </c>
      <c r="GH14" s="39" t="str">
        <f t="shared" si="331"/>
        <v/>
      </c>
      <c r="GI14" s="39" t="str">
        <f t="shared" si="332"/>
        <v/>
      </c>
      <c r="GJ14" s="39" t="str">
        <f t="shared" si="333"/>
        <v/>
      </c>
      <c r="GK14" s="39" t="str">
        <f t="shared" si="334"/>
        <v/>
      </c>
      <c r="GL14" s="39" t="str">
        <f t="shared" si="335"/>
        <v/>
      </c>
      <c r="GM14" s="39" t="str">
        <f t="shared" si="336"/>
        <v/>
      </c>
      <c r="GN14" s="39" t="str">
        <f t="shared" si="337"/>
        <v/>
      </c>
      <c r="GO14" s="39" t="str">
        <f t="shared" si="338"/>
        <v/>
      </c>
      <c r="GP14" s="39" t="str">
        <f t="shared" si="339"/>
        <v/>
      </c>
      <c r="GQ14" s="39" t="str">
        <f t="shared" si="340"/>
        <v/>
      </c>
      <c r="GR14" s="39" t="str">
        <f t="shared" si="341"/>
        <v/>
      </c>
      <c r="GS14" s="39" t="str">
        <f t="shared" si="342"/>
        <v/>
      </c>
      <c r="GT14" s="40" t="str">
        <f t="shared" si="343"/>
        <v/>
      </c>
      <c r="GU14" s="9"/>
    </row>
    <row r="15" spans="1:203" s="5" customFormat="1" x14ac:dyDescent="0.2">
      <c r="A15" s="1"/>
      <c r="B15" s="4"/>
      <c r="C15" s="18"/>
      <c r="D15" s="19"/>
      <c r="E15" s="19"/>
      <c r="F15" s="20"/>
      <c r="G15" s="19"/>
      <c r="H15" s="19"/>
      <c r="I15" s="19"/>
      <c r="J15" s="19"/>
      <c r="K15" s="21"/>
      <c r="L15" s="19"/>
      <c r="M15" s="22"/>
      <c r="N15" s="9"/>
      <c r="O15" s="67"/>
      <c r="P15" s="34" t="str" cm="1">
        <f t="array" ref="P15">IF(ISBLANK($C15),"",IF(SUMPRODUCT(--EXACT($C15,CrewOrPassenger[Crew or Passenger]))=1,"Pass","Fail"))</f>
        <v/>
      </c>
      <c r="Q15" s="31" t="str" cm="1">
        <f t="array" ref="Q15">IF(ISBLANK($D15),"",IF(SUMPRODUCT(--EXACT($D15,TravelDocumentType[Travel Document Type]))=1,"Pass","Fail"))</f>
        <v/>
      </c>
      <c r="R15" s="31" t="str" cm="1">
        <f t="array" ref="R15">IF(ISBLANK($E15),"",IF(SUMPRODUCT(--EXACT($E15,ISO3List[ISO3 List]))=1,"Pass","Fail"))</f>
        <v/>
      </c>
      <c r="S15" s="31" t="str" cm="1">
        <f t="array" ref="S15">IF(ISBLANK($F15),"",IF(SUMPRODUCT(--EXACT(AG15:AZ15,DocCharacters[Accepted Characters For Documents]))=20,"Pass","Fail"))</f>
        <v/>
      </c>
      <c r="T15" s="31" t="str" cm="1">
        <f t="array" ref="T15">IF(ISBLANK($G15),"",IF(SUMPRODUCT(--EXACT(BA15:CX15,NameCharacters[Accepted Characters For Names]))=50,"Pass","Fail"))</f>
        <v/>
      </c>
      <c r="U15" s="31" t="str" cm="1">
        <f t="array" ref="U15">IF(ISBLANK($H15),"",IF(SUMPRODUCT(--EXACT(CY15:EV15,NameCharacters[Accepted Characters For Names]))=50,"Pass","Fail"))</f>
        <v/>
      </c>
      <c r="V15" s="31" t="str" cm="1">
        <f t="array" ref="V15">IF(ISBLANK($I15),"",IF(SUMPRODUCT(--EXACT(EW15:GT15,NameCharacters[Accepted Characters For Names]))=50,"Pass","Fail"))</f>
        <v/>
      </c>
      <c r="W15" s="31" t="str" cm="1">
        <f t="array" ref="W15">IF(ISBLANK($J15),"",IF(SUMPRODUCT(--EXACT($J15,ISO3List[ISO3 List]))=1,"Pass","Fail"))</f>
        <v/>
      </c>
      <c r="X15" s="31" t="str">
        <f t="shared" ca="1" si="172"/>
        <v/>
      </c>
      <c r="Y15" s="31" t="str" cm="1">
        <f t="array" ref="Y15">IF(ISBLANK($L15),"",IF(SUMPRODUCT(--EXACT($L15,Sex[Sex]))=1,"Pass","Fail"))</f>
        <v/>
      </c>
      <c r="Z15" s="31" t="str">
        <f t="shared" ca="1" si="173"/>
        <v/>
      </c>
      <c r="AA15" s="51" t="str">
        <f t="shared" ca="1" si="1"/>
        <v/>
      </c>
      <c r="AB15" s="9"/>
      <c r="AC15" s="76"/>
      <c r="AD15" s="9"/>
      <c r="AE15" s="9"/>
      <c r="AF15" s="9"/>
      <c r="AG15" s="44" t="str">
        <f t="shared" si="174"/>
        <v/>
      </c>
      <c r="AH15" s="39" t="str">
        <f t="shared" si="175"/>
        <v/>
      </c>
      <c r="AI15" s="39" t="str">
        <f t="shared" si="176"/>
        <v/>
      </c>
      <c r="AJ15" s="39" t="str">
        <f t="shared" si="177"/>
        <v/>
      </c>
      <c r="AK15" s="39" t="str">
        <f t="shared" si="178"/>
        <v/>
      </c>
      <c r="AL15" s="39" t="str">
        <f t="shared" si="179"/>
        <v/>
      </c>
      <c r="AM15" s="39" t="str">
        <f t="shared" si="180"/>
        <v/>
      </c>
      <c r="AN15" s="39" t="str">
        <f t="shared" si="181"/>
        <v/>
      </c>
      <c r="AO15" s="39" t="str">
        <f t="shared" si="182"/>
        <v/>
      </c>
      <c r="AP15" s="39" t="str">
        <f t="shared" si="183"/>
        <v/>
      </c>
      <c r="AQ15" s="39" t="str">
        <f t="shared" si="184"/>
        <v/>
      </c>
      <c r="AR15" s="39" t="str">
        <f t="shared" si="185"/>
        <v/>
      </c>
      <c r="AS15" s="39" t="str">
        <f t="shared" si="186"/>
        <v/>
      </c>
      <c r="AT15" s="39" t="str">
        <f t="shared" si="187"/>
        <v/>
      </c>
      <c r="AU15" s="39" t="str">
        <f t="shared" si="188"/>
        <v/>
      </c>
      <c r="AV15" s="39" t="str">
        <f t="shared" si="189"/>
        <v/>
      </c>
      <c r="AW15" s="39" t="str">
        <f t="shared" si="190"/>
        <v/>
      </c>
      <c r="AX15" s="39" t="str">
        <f t="shared" si="191"/>
        <v/>
      </c>
      <c r="AY15" s="39" t="str">
        <f t="shared" si="192"/>
        <v/>
      </c>
      <c r="AZ15" s="40" t="str">
        <f t="shared" si="193"/>
        <v/>
      </c>
      <c r="BA15" s="44" t="str">
        <f t="shared" si="194"/>
        <v/>
      </c>
      <c r="BB15" s="39" t="str">
        <f t="shared" si="195"/>
        <v/>
      </c>
      <c r="BC15" s="39" t="str">
        <f t="shared" si="196"/>
        <v/>
      </c>
      <c r="BD15" s="39" t="str">
        <f t="shared" si="197"/>
        <v/>
      </c>
      <c r="BE15" s="39" t="str">
        <f t="shared" si="198"/>
        <v/>
      </c>
      <c r="BF15" s="39" t="str">
        <f t="shared" si="199"/>
        <v/>
      </c>
      <c r="BG15" s="39" t="str">
        <f t="shared" si="200"/>
        <v/>
      </c>
      <c r="BH15" s="39" t="str">
        <f t="shared" si="201"/>
        <v/>
      </c>
      <c r="BI15" s="39" t="str">
        <f t="shared" si="202"/>
        <v/>
      </c>
      <c r="BJ15" s="39" t="str">
        <f t="shared" si="203"/>
        <v/>
      </c>
      <c r="BK15" s="39" t="str">
        <f t="shared" si="204"/>
        <v/>
      </c>
      <c r="BL15" s="39" t="str">
        <f t="shared" si="205"/>
        <v/>
      </c>
      <c r="BM15" s="39" t="str">
        <f t="shared" si="206"/>
        <v/>
      </c>
      <c r="BN15" s="39" t="str">
        <f t="shared" si="207"/>
        <v/>
      </c>
      <c r="BO15" s="39" t="str">
        <f t="shared" si="208"/>
        <v/>
      </c>
      <c r="BP15" s="39" t="str">
        <f t="shared" si="209"/>
        <v/>
      </c>
      <c r="BQ15" s="39" t="str">
        <f t="shared" si="210"/>
        <v/>
      </c>
      <c r="BR15" s="39" t="str">
        <f t="shared" si="211"/>
        <v/>
      </c>
      <c r="BS15" s="39" t="str">
        <f t="shared" si="212"/>
        <v/>
      </c>
      <c r="BT15" s="39" t="str">
        <f t="shared" si="213"/>
        <v/>
      </c>
      <c r="BU15" s="39" t="str">
        <f t="shared" si="214"/>
        <v/>
      </c>
      <c r="BV15" s="39" t="str">
        <f t="shared" si="215"/>
        <v/>
      </c>
      <c r="BW15" s="39" t="str">
        <f t="shared" si="216"/>
        <v/>
      </c>
      <c r="BX15" s="39" t="str">
        <f t="shared" si="217"/>
        <v/>
      </c>
      <c r="BY15" s="39" t="str">
        <f t="shared" si="218"/>
        <v/>
      </c>
      <c r="BZ15" s="39" t="str">
        <f t="shared" si="219"/>
        <v/>
      </c>
      <c r="CA15" s="39" t="str">
        <f t="shared" si="220"/>
        <v/>
      </c>
      <c r="CB15" s="39" t="str">
        <f t="shared" si="221"/>
        <v/>
      </c>
      <c r="CC15" s="39" t="str">
        <f t="shared" si="222"/>
        <v/>
      </c>
      <c r="CD15" s="39" t="str">
        <f t="shared" si="223"/>
        <v/>
      </c>
      <c r="CE15" s="39" t="str">
        <f t="shared" si="224"/>
        <v/>
      </c>
      <c r="CF15" s="39" t="str">
        <f t="shared" si="225"/>
        <v/>
      </c>
      <c r="CG15" s="39" t="str">
        <f t="shared" si="226"/>
        <v/>
      </c>
      <c r="CH15" s="39" t="str">
        <f t="shared" si="227"/>
        <v/>
      </c>
      <c r="CI15" s="39" t="str">
        <f t="shared" si="228"/>
        <v/>
      </c>
      <c r="CJ15" s="39" t="str">
        <f t="shared" si="229"/>
        <v/>
      </c>
      <c r="CK15" s="39" t="str">
        <f t="shared" si="230"/>
        <v/>
      </c>
      <c r="CL15" s="39" t="str">
        <f t="shared" si="231"/>
        <v/>
      </c>
      <c r="CM15" s="39" t="str">
        <f t="shared" si="232"/>
        <v/>
      </c>
      <c r="CN15" s="39" t="str">
        <f t="shared" si="233"/>
        <v/>
      </c>
      <c r="CO15" s="39" t="str">
        <f t="shared" si="234"/>
        <v/>
      </c>
      <c r="CP15" s="39" t="str">
        <f t="shared" si="235"/>
        <v/>
      </c>
      <c r="CQ15" s="39" t="str">
        <f t="shared" si="236"/>
        <v/>
      </c>
      <c r="CR15" s="39" t="str">
        <f t="shared" si="237"/>
        <v/>
      </c>
      <c r="CS15" s="39" t="str">
        <f t="shared" si="238"/>
        <v/>
      </c>
      <c r="CT15" s="39" t="str">
        <f t="shared" si="239"/>
        <v/>
      </c>
      <c r="CU15" s="39" t="str">
        <f t="shared" si="240"/>
        <v/>
      </c>
      <c r="CV15" s="39" t="str">
        <f t="shared" si="241"/>
        <v/>
      </c>
      <c r="CW15" s="39" t="str">
        <f t="shared" si="242"/>
        <v/>
      </c>
      <c r="CX15" s="40" t="str">
        <f t="shared" si="243"/>
        <v/>
      </c>
      <c r="CY15" s="44" t="str">
        <f t="shared" si="244"/>
        <v/>
      </c>
      <c r="CZ15" s="39" t="str">
        <f t="shared" si="245"/>
        <v/>
      </c>
      <c r="DA15" s="39" t="str">
        <f t="shared" si="246"/>
        <v/>
      </c>
      <c r="DB15" s="39" t="str">
        <f t="shared" si="247"/>
        <v/>
      </c>
      <c r="DC15" s="39" t="str">
        <f t="shared" si="248"/>
        <v/>
      </c>
      <c r="DD15" s="39" t="str">
        <f t="shared" si="249"/>
        <v/>
      </c>
      <c r="DE15" s="39" t="str">
        <f t="shared" si="250"/>
        <v/>
      </c>
      <c r="DF15" s="39" t="str">
        <f t="shared" si="251"/>
        <v/>
      </c>
      <c r="DG15" s="39" t="str">
        <f t="shared" si="252"/>
        <v/>
      </c>
      <c r="DH15" s="39" t="str">
        <f t="shared" si="253"/>
        <v/>
      </c>
      <c r="DI15" s="39" t="str">
        <f t="shared" si="254"/>
        <v/>
      </c>
      <c r="DJ15" s="39" t="str">
        <f t="shared" si="255"/>
        <v/>
      </c>
      <c r="DK15" s="39" t="str">
        <f t="shared" si="256"/>
        <v/>
      </c>
      <c r="DL15" s="39" t="str">
        <f t="shared" si="257"/>
        <v/>
      </c>
      <c r="DM15" s="39" t="str">
        <f t="shared" si="258"/>
        <v/>
      </c>
      <c r="DN15" s="39" t="str">
        <f t="shared" si="259"/>
        <v/>
      </c>
      <c r="DO15" s="39" t="str">
        <f t="shared" si="260"/>
        <v/>
      </c>
      <c r="DP15" s="39" t="str">
        <f t="shared" si="261"/>
        <v/>
      </c>
      <c r="DQ15" s="39" t="str">
        <f t="shared" si="262"/>
        <v/>
      </c>
      <c r="DR15" s="39" t="str">
        <f t="shared" si="263"/>
        <v/>
      </c>
      <c r="DS15" s="39" t="str">
        <f t="shared" si="264"/>
        <v/>
      </c>
      <c r="DT15" s="39" t="str">
        <f t="shared" si="265"/>
        <v/>
      </c>
      <c r="DU15" s="39" t="str">
        <f t="shared" si="266"/>
        <v/>
      </c>
      <c r="DV15" s="39" t="str">
        <f t="shared" si="267"/>
        <v/>
      </c>
      <c r="DW15" s="39" t="str">
        <f t="shared" si="268"/>
        <v/>
      </c>
      <c r="DX15" s="39" t="str">
        <f t="shared" si="269"/>
        <v/>
      </c>
      <c r="DY15" s="39" t="str">
        <f t="shared" si="270"/>
        <v/>
      </c>
      <c r="DZ15" s="39" t="str">
        <f t="shared" si="271"/>
        <v/>
      </c>
      <c r="EA15" s="39" t="str">
        <f t="shared" si="272"/>
        <v/>
      </c>
      <c r="EB15" s="39" t="str">
        <f t="shared" si="273"/>
        <v/>
      </c>
      <c r="EC15" s="39" t="str">
        <f t="shared" si="274"/>
        <v/>
      </c>
      <c r="ED15" s="39" t="str">
        <f t="shared" si="275"/>
        <v/>
      </c>
      <c r="EE15" s="39" t="str">
        <f t="shared" si="276"/>
        <v/>
      </c>
      <c r="EF15" s="39" t="str">
        <f t="shared" si="277"/>
        <v/>
      </c>
      <c r="EG15" s="39" t="str">
        <f t="shared" si="278"/>
        <v/>
      </c>
      <c r="EH15" s="39" t="str">
        <f t="shared" si="279"/>
        <v/>
      </c>
      <c r="EI15" s="39" t="str">
        <f t="shared" si="280"/>
        <v/>
      </c>
      <c r="EJ15" s="39" t="str">
        <f t="shared" si="281"/>
        <v/>
      </c>
      <c r="EK15" s="39" t="str">
        <f t="shared" si="282"/>
        <v/>
      </c>
      <c r="EL15" s="39" t="str">
        <f t="shared" si="283"/>
        <v/>
      </c>
      <c r="EM15" s="39" t="str">
        <f t="shared" si="284"/>
        <v/>
      </c>
      <c r="EN15" s="39" t="str">
        <f t="shared" si="285"/>
        <v/>
      </c>
      <c r="EO15" s="39" t="str">
        <f t="shared" si="286"/>
        <v/>
      </c>
      <c r="EP15" s="39" t="str">
        <f t="shared" si="287"/>
        <v/>
      </c>
      <c r="EQ15" s="39" t="str">
        <f t="shared" si="288"/>
        <v/>
      </c>
      <c r="ER15" s="39" t="str">
        <f t="shared" si="289"/>
        <v/>
      </c>
      <c r="ES15" s="39" t="str">
        <f t="shared" si="290"/>
        <v/>
      </c>
      <c r="ET15" s="39" t="str">
        <f t="shared" si="291"/>
        <v/>
      </c>
      <c r="EU15" s="39" t="str">
        <f t="shared" si="292"/>
        <v/>
      </c>
      <c r="EV15" s="40" t="str">
        <f t="shared" si="293"/>
        <v/>
      </c>
      <c r="EW15" s="44" t="str">
        <f t="shared" si="294"/>
        <v/>
      </c>
      <c r="EX15" s="39" t="str">
        <f t="shared" si="295"/>
        <v/>
      </c>
      <c r="EY15" s="39" t="str">
        <f t="shared" si="296"/>
        <v/>
      </c>
      <c r="EZ15" s="39" t="str">
        <f t="shared" si="297"/>
        <v/>
      </c>
      <c r="FA15" s="39" t="str">
        <f t="shared" si="298"/>
        <v/>
      </c>
      <c r="FB15" s="39" t="str">
        <f t="shared" si="299"/>
        <v/>
      </c>
      <c r="FC15" s="39" t="str">
        <f t="shared" si="300"/>
        <v/>
      </c>
      <c r="FD15" s="39" t="str">
        <f t="shared" si="301"/>
        <v/>
      </c>
      <c r="FE15" s="39" t="str">
        <f t="shared" si="302"/>
        <v/>
      </c>
      <c r="FF15" s="39" t="str">
        <f t="shared" si="303"/>
        <v/>
      </c>
      <c r="FG15" s="39" t="str">
        <f t="shared" si="304"/>
        <v/>
      </c>
      <c r="FH15" s="39" t="str">
        <f t="shared" si="305"/>
        <v/>
      </c>
      <c r="FI15" s="39" t="str">
        <f t="shared" si="306"/>
        <v/>
      </c>
      <c r="FJ15" s="39" t="str">
        <f t="shared" si="307"/>
        <v/>
      </c>
      <c r="FK15" s="39" t="str">
        <f t="shared" si="308"/>
        <v/>
      </c>
      <c r="FL15" s="39" t="str">
        <f t="shared" si="309"/>
        <v/>
      </c>
      <c r="FM15" s="39" t="str">
        <f t="shared" si="310"/>
        <v/>
      </c>
      <c r="FN15" s="39" t="str">
        <f t="shared" si="311"/>
        <v/>
      </c>
      <c r="FO15" s="39" t="str">
        <f t="shared" si="312"/>
        <v/>
      </c>
      <c r="FP15" s="39" t="str">
        <f t="shared" si="313"/>
        <v/>
      </c>
      <c r="FQ15" s="39" t="str">
        <f t="shared" si="314"/>
        <v/>
      </c>
      <c r="FR15" s="39" t="str">
        <f t="shared" si="315"/>
        <v/>
      </c>
      <c r="FS15" s="39" t="str">
        <f t="shared" si="316"/>
        <v/>
      </c>
      <c r="FT15" s="39" t="str">
        <f t="shared" si="317"/>
        <v/>
      </c>
      <c r="FU15" s="39" t="str">
        <f t="shared" si="318"/>
        <v/>
      </c>
      <c r="FV15" s="39" t="str">
        <f t="shared" si="319"/>
        <v/>
      </c>
      <c r="FW15" s="39" t="str">
        <f t="shared" si="320"/>
        <v/>
      </c>
      <c r="FX15" s="39" t="str">
        <f t="shared" si="321"/>
        <v/>
      </c>
      <c r="FY15" s="39" t="str">
        <f t="shared" si="322"/>
        <v/>
      </c>
      <c r="FZ15" s="39" t="str">
        <f t="shared" si="323"/>
        <v/>
      </c>
      <c r="GA15" s="39" t="str">
        <f t="shared" si="324"/>
        <v/>
      </c>
      <c r="GB15" s="39" t="str">
        <f t="shared" si="325"/>
        <v/>
      </c>
      <c r="GC15" s="39" t="str">
        <f t="shared" si="326"/>
        <v/>
      </c>
      <c r="GD15" s="39" t="str">
        <f t="shared" si="327"/>
        <v/>
      </c>
      <c r="GE15" s="39" t="str">
        <f t="shared" si="328"/>
        <v/>
      </c>
      <c r="GF15" s="39" t="str">
        <f t="shared" si="329"/>
        <v/>
      </c>
      <c r="GG15" s="39" t="str">
        <f t="shared" si="330"/>
        <v/>
      </c>
      <c r="GH15" s="39" t="str">
        <f t="shared" si="331"/>
        <v/>
      </c>
      <c r="GI15" s="39" t="str">
        <f t="shared" si="332"/>
        <v/>
      </c>
      <c r="GJ15" s="39" t="str">
        <f t="shared" si="333"/>
        <v/>
      </c>
      <c r="GK15" s="39" t="str">
        <f t="shared" si="334"/>
        <v/>
      </c>
      <c r="GL15" s="39" t="str">
        <f t="shared" si="335"/>
        <v/>
      </c>
      <c r="GM15" s="39" t="str">
        <f t="shared" si="336"/>
        <v/>
      </c>
      <c r="GN15" s="39" t="str">
        <f t="shared" si="337"/>
        <v/>
      </c>
      <c r="GO15" s="39" t="str">
        <f t="shared" si="338"/>
        <v/>
      </c>
      <c r="GP15" s="39" t="str">
        <f t="shared" si="339"/>
        <v/>
      </c>
      <c r="GQ15" s="39" t="str">
        <f t="shared" si="340"/>
        <v/>
      </c>
      <c r="GR15" s="39" t="str">
        <f t="shared" si="341"/>
        <v/>
      </c>
      <c r="GS15" s="39" t="str">
        <f t="shared" si="342"/>
        <v/>
      </c>
      <c r="GT15" s="40" t="str">
        <f t="shared" si="343"/>
        <v/>
      </c>
      <c r="GU15" s="9"/>
    </row>
    <row r="16" spans="1:203" s="5" customFormat="1" x14ac:dyDescent="0.2">
      <c r="A16" s="1"/>
      <c r="B16" s="4"/>
      <c r="C16" s="18"/>
      <c r="D16" s="19"/>
      <c r="E16" s="19"/>
      <c r="F16" s="20"/>
      <c r="G16" s="19"/>
      <c r="H16" s="19"/>
      <c r="I16" s="19"/>
      <c r="J16" s="19"/>
      <c r="K16" s="21"/>
      <c r="L16" s="19"/>
      <c r="M16" s="22"/>
      <c r="N16" s="9"/>
      <c r="O16" s="67"/>
      <c r="P16" s="34" t="str" cm="1">
        <f t="array" ref="P16">IF(ISBLANK($C16),"",IF(SUMPRODUCT(--EXACT($C16,CrewOrPassenger[Crew or Passenger]))=1,"Pass","Fail"))</f>
        <v/>
      </c>
      <c r="Q16" s="31" t="str" cm="1">
        <f t="array" ref="Q16">IF(ISBLANK($D16),"",IF(SUMPRODUCT(--EXACT($D16,TravelDocumentType[Travel Document Type]))=1,"Pass","Fail"))</f>
        <v/>
      </c>
      <c r="R16" s="31" t="str" cm="1">
        <f t="array" ref="R16">IF(ISBLANK($E16),"",IF(SUMPRODUCT(--EXACT($E16,ISO3List[ISO3 List]))=1,"Pass","Fail"))</f>
        <v/>
      </c>
      <c r="S16" s="31" t="str" cm="1">
        <f t="array" ref="S16">IF(ISBLANK($F16),"",IF(SUMPRODUCT(--EXACT(AG16:AZ16,DocCharacters[Accepted Characters For Documents]))=20,"Pass","Fail"))</f>
        <v/>
      </c>
      <c r="T16" s="31" t="str" cm="1">
        <f t="array" ref="T16">IF(ISBLANK($G16),"",IF(SUMPRODUCT(--EXACT(BA16:CX16,NameCharacters[Accepted Characters For Names]))=50,"Pass","Fail"))</f>
        <v/>
      </c>
      <c r="U16" s="31" t="str" cm="1">
        <f t="array" ref="U16">IF(ISBLANK($H16),"",IF(SUMPRODUCT(--EXACT(CY16:EV16,NameCharacters[Accepted Characters For Names]))=50,"Pass","Fail"))</f>
        <v/>
      </c>
      <c r="V16" s="31" t="str" cm="1">
        <f t="array" ref="V16">IF(ISBLANK($I16),"",IF(SUMPRODUCT(--EXACT(EW16:GT16,NameCharacters[Accepted Characters For Names]))=50,"Pass","Fail"))</f>
        <v/>
      </c>
      <c r="W16" s="31" t="str" cm="1">
        <f t="array" ref="W16">IF(ISBLANK($J16),"",IF(SUMPRODUCT(--EXACT($J16,ISO3List[ISO3 List]))=1,"Pass","Fail"))</f>
        <v/>
      </c>
      <c r="X16" s="31" t="str">
        <f t="shared" ca="1" si="172"/>
        <v/>
      </c>
      <c r="Y16" s="31" t="str" cm="1">
        <f t="array" ref="Y16">IF(ISBLANK($L16),"",IF(SUMPRODUCT(--EXACT($L16,Sex[Sex]))=1,"Pass","Fail"))</f>
        <v/>
      </c>
      <c r="Z16" s="31" t="str">
        <f t="shared" ca="1" si="173"/>
        <v/>
      </c>
      <c r="AA16" s="51" t="str">
        <f t="shared" ca="1" si="1"/>
        <v/>
      </c>
      <c r="AB16" s="9"/>
      <c r="AC16" s="76"/>
      <c r="AD16" s="9"/>
      <c r="AE16" s="9"/>
      <c r="AF16" s="9"/>
      <c r="AG16" s="44" t="str">
        <f t="shared" si="174"/>
        <v/>
      </c>
      <c r="AH16" s="39" t="str">
        <f t="shared" si="175"/>
        <v/>
      </c>
      <c r="AI16" s="39" t="str">
        <f t="shared" si="176"/>
        <v/>
      </c>
      <c r="AJ16" s="39" t="str">
        <f t="shared" si="177"/>
        <v/>
      </c>
      <c r="AK16" s="39" t="str">
        <f t="shared" si="178"/>
        <v/>
      </c>
      <c r="AL16" s="39" t="str">
        <f t="shared" si="179"/>
        <v/>
      </c>
      <c r="AM16" s="39" t="str">
        <f t="shared" si="180"/>
        <v/>
      </c>
      <c r="AN16" s="39" t="str">
        <f t="shared" si="181"/>
        <v/>
      </c>
      <c r="AO16" s="39" t="str">
        <f t="shared" si="182"/>
        <v/>
      </c>
      <c r="AP16" s="39" t="str">
        <f t="shared" si="183"/>
        <v/>
      </c>
      <c r="AQ16" s="39" t="str">
        <f t="shared" si="184"/>
        <v/>
      </c>
      <c r="AR16" s="39" t="str">
        <f t="shared" si="185"/>
        <v/>
      </c>
      <c r="AS16" s="39" t="str">
        <f t="shared" si="186"/>
        <v/>
      </c>
      <c r="AT16" s="39" t="str">
        <f t="shared" si="187"/>
        <v/>
      </c>
      <c r="AU16" s="39" t="str">
        <f t="shared" si="188"/>
        <v/>
      </c>
      <c r="AV16" s="39" t="str">
        <f t="shared" si="189"/>
        <v/>
      </c>
      <c r="AW16" s="39" t="str">
        <f t="shared" si="190"/>
        <v/>
      </c>
      <c r="AX16" s="39" t="str">
        <f t="shared" si="191"/>
        <v/>
      </c>
      <c r="AY16" s="39" t="str">
        <f t="shared" si="192"/>
        <v/>
      </c>
      <c r="AZ16" s="40" t="str">
        <f t="shared" si="193"/>
        <v/>
      </c>
      <c r="BA16" s="44" t="str">
        <f t="shared" si="194"/>
        <v/>
      </c>
      <c r="BB16" s="39" t="str">
        <f t="shared" si="195"/>
        <v/>
      </c>
      <c r="BC16" s="39" t="str">
        <f t="shared" si="196"/>
        <v/>
      </c>
      <c r="BD16" s="39" t="str">
        <f t="shared" si="197"/>
        <v/>
      </c>
      <c r="BE16" s="39" t="str">
        <f t="shared" si="198"/>
        <v/>
      </c>
      <c r="BF16" s="39" t="str">
        <f t="shared" si="199"/>
        <v/>
      </c>
      <c r="BG16" s="39" t="str">
        <f t="shared" si="200"/>
        <v/>
      </c>
      <c r="BH16" s="39" t="str">
        <f t="shared" si="201"/>
        <v/>
      </c>
      <c r="BI16" s="39" t="str">
        <f t="shared" si="202"/>
        <v/>
      </c>
      <c r="BJ16" s="39" t="str">
        <f t="shared" si="203"/>
        <v/>
      </c>
      <c r="BK16" s="39" t="str">
        <f t="shared" si="204"/>
        <v/>
      </c>
      <c r="BL16" s="39" t="str">
        <f t="shared" si="205"/>
        <v/>
      </c>
      <c r="BM16" s="39" t="str">
        <f t="shared" si="206"/>
        <v/>
      </c>
      <c r="BN16" s="39" t="str">
        <f t="shared" si="207"/>
        <v/>
      </c>
      <c r="BO16" s="39" t="str">
        <f t="shared" si="208"/>
        <v/>
      </c>
      <c r="BP16" s="39" t="str">
        <f t="shared" si="209"/>
        <v/>
      </c>
      <c r="BQ16" s="39" t="str">
        <f t="shared" si="210"/>
        <v/>
      </c>
      <c r="BR16" s="39" t="str">
        <f t="shared" si="211"/>
        <v/>
      </c>
      <c r="BS16" s="39" t="str">
        <f t="shared" si="212"/>
        <v/>
      </c>
      <c r="BT16" s="39" t="str">
        <f t="shared" si="213"/>
        <v/>
      </c>
      <c r="BU16" s="39" t="str">
        <f t="shared" si="214"/>
        <v/>
      </c>
      <c r="BV16" s="39" t="str">
        <f t="shared" si="215"/>
        <v/>
      </c>
      <c r="BW16" s="39" t="str">
        <f t="shared" si="216"/>
        <v/>
      </c>
      <c r="BX16" s="39" t="str">
        <f t="shared" si="217"/>
        <v/>
      </c>
      <c r="BY16" s="39" t="str">
        <f t="shared" si="218"/>
        <v/>
      </c>
      <c r="BZ16" s="39" t="str">
        <f t="shared" si="219"/>
        <v/>
      </c>
      <c r="CA16" s="39" t="str">
        <f t="shared" si="220"/>
        <v/>
      </c>
      <c r="CB16" s="39" t="str">
        <f t="shared" si="221"/>
        <v/>
      </c>
      <c r="CC16" s="39" t="str">
        <f t="shared" si="222"/>
        <v/>
      </c>
      <c r="CD16" s="39" t="str">
        <f t="shared" si="223"/>
        <v/>
      </c>
      <c r="CE16" s="39" t="str">
        <f t="shared" si="224"/>
        <v/>
      </c>
      <c r="CF16" s="39" t="str">
        <f t="shared" si="225"/>
        <v/>
      </c>
      <c r="CG16" s="39" t="str">
        <f t="shared" si="226"/>
        <v/>
      </c>
      <c r="CH16" s="39" t="str">
        <f t="shared" si="227"/>
        <v/>
      </c>
      <c r="CI16" s="39" t="str">
        <f t="shared" si="228"/>
        <v/>
      </c>
      <c r="CJ16" s="39" t="str">
        <f t="shared" si="229"/>
        <v/>
      </c>
      <c r="CK16" s="39" t="str">
        <f t="shared" si="230"/>
        <v/>
      </c>
      <c r="CL16" s="39" t="str">
        <f t="shared" si="231"/>
        <v/>
      </c>
      <c r="CM16" s="39" t="str">
        <f t="shared" si="232"/>
        <v/>
      </c>
      <c r="CN16" s="39" t="str">
        <f t="shared" si="233"/>
        <v/>
      </c>
      <c r="CO16" s="39" t="str">
        <f t="shared" si="234"/>
        <v/>
      </c>
      <c r="CP16" s="39" t="str">
        <f t="shared" si="235"/>
        <v/>
      </c>
      <c r="CQ16" s="39" t="str">
        <f t="shared" si="236"/>
        <v/>
      </c>
      <c r="CR16" s="39" t="str">
        <f t="shared" si="237"/>
        <v/>
      </c>
      <c r="CS16" s="39" t="str">
        <f t="shared" si="238"/>
        <v/>
      </c>
      <c r="CT16" s="39" t="str">
        <f t="shared" si="239"/>
        <v/>
      </c>
      <c r="CU16" s="39" t="str">
        <f t="shared" si="240"/>
        <v/>
      </c>
      <c r="CV16" s="39" t="str">
        <f t="shared" si="241"/>
        <v/>
      </c>
      <c r="CW16" s="39" t="str">
        <f t="shared" si="242"/>
        <v/>
      </c>
      <c r="CX16" s="40" t="str">
        <f t="shared" si="243"/>
        <v/>
      </c>
      <c r="CY16" s="44" t="str">
        <f t="shared" si="244"/>
        <v/>
      </c>
      <c r="CZ16" s="39" t="str">
        <f t="shared" si="245"/>
        <v/>
      </c>
      <c r="DA16" s="39" t="str">
        <f t="shared" si="246"/>
        <v/>
      </c>
      <c r="DB16" s="39" t="str">
        <f t="shared" si="247"/>
        <v/>
      </c>
      <c r="DC16" s="39" t="str">
        <f t="shared" si="248"/>
        <v/>
      </c>
      <c r="DD16" s="39" t="str">
        <f t="shared" si="249"/>
        <v/>
      </c>
      <c r="DE16" s="39" t="str">
        <f t="shared" si="250"/>
        <v/>
      </c>
      <c r="DF16" s="39" t="str">
        <f t="shared" si="251"/>
        <v/>
      </c>
      <c r="DG16" s="39" t="str">
        <f t="shared" si="252"/>
        <v/>
      </c>
      <c r="DH16" s="39" t="str">
        <f t="shared" si="253"/>
        <v/>
      </c>
      <c r="DI16" s="39" t="str">
        <f t="shared" si="254"/>
        <v/>
      </c>
      <c r="DJ16" s="39" t="str">
        <f t="shared" si="255"/>
        <v/>
      </c>
      <c r="DK16" s="39" t="str">
        <f t="shared" si="256"/>
        <v/>
      </c>
      <c r="DL16" s="39" t="str">
        <f t="shared" si="257"/>
        <v/>
      </c>
      <c r="DM16" s="39" t="str">
        <f t="shared" si="258"/>
        <v/>
      </c>
      <c r="DN16" s="39" t="str">
        <f t="shared" si="259"/>
        <v/>
      </c>
      <c r="DO16" s="39" t="str">
        <f t="shared" si="260"/>
        <v/>
      </c>
      <c r="DP16" s="39" t="str">
        <f t="shared" si="261"/>
        <v/>
      </c>
      <c r="DQ16" s="39" t="str">
        <f t="shared" si="262"/>
        <v/>
      </c>
      <c r="DR16" s="39" t="str">
        <f t="shared" si="263"/>
        <v/>
      </c>
      <c r="DS16" s="39" t="str">
        <f t="shared" si="264"/>
        <v/>
      </c>
      <c r="DT16" s="39" t="str">
        <f t="shared" si="265"/>
        <v/>
      </c>
      <c r="DU16" s="39" t="str">
        <f t="shared" si="266"/>
        <v/>
      </c>
      <c r="DV16" s="39" t="str">
        <f t="shared" si="267"/>
        <v/>
      </c>
      <c r="DW16" s="39" t="str">
        <f t="shared" si="268"/>
        <v/>
      </c>
      <c r="DX16" s="39" t="str">
        <f t="shared" si="269"/>
        <v/>
      </c>
      <c r="DY16" s="39" t="str">
        <f t="shared" si="270"/>
        <v/>
      </c>
      <c r="DZ16" s="39" t="str">
        <f t="shared" si="271"/>
        <v/>
      </c>
      <c r="EA16" s="39" t="str">
        <f t="shared" si="272"/>
        <v/>
      </c>
      <c r="EB16" s="39" t="str">
        <f t="shared" si="273"/>
        <v/>
      </c>
      <c r="EC16" s="39" t="str">
        <f t="shared" si="274"/>
        <v/>
      </c>
      <c r="ED16" s="39" t="str">
        <f t="shared" si="275"/>
        <v/>
      </c>
      <c r="EE16" s="39" t="str">
        <f t="shared" si="276"/>
        <v/>
      </c>
      <c r="EF16" s="39" t="str">
        <f t="shared" si="277"/>
        <v/>
      </c>
      <c r="EG16" s="39" t="str">
        <f t="shared" si="278"/>
        <v/>
      </c>
      <c r="EH16" s="39" t="str">
        <f t="shared" si="279"/>
        <v/>
      </c>
      <c r="EI16" s="39" t="str">
        <f t="shared" si="280"/>
        <v/>
      </c>
      <c r="EJ16" s="39" t="str">
        <f t="shared" si="281"/>
        <v/>
      </c>
      <c r="EK16" s="39" t="str">
        <f t="shared" si="282"/>
        <v/>
      </c>
      <c r="EL16" s="39" t="str">
        <f t="shared" si="283"/>
        <v/>
      </c>
      <c r="EM16" s="39" t="str">
        <f t="shared" si="284"/>
        <v/>
      </c>
      <c r="EN16" s="39" t="str">
        <f t="shared" si="285"/>
        <v/>
      </c>
      <c r="EO16" s="39" t="str">
        <f t="shared" si="286"/>
        <v/>
      </c>
      <c r="EP16" s="39" t="str">
        <f t="shared" si="287"/>
        <v/>
      </c>
      <c r="EQ16" s="39" t="str">
        <f t="shared" si="288"/>
        <v/>
      </c>
      <c r="ER16" s="39" t="str">
        <f t="shared" si="289"/>
        <v/>
      </c>
      <c r="ES16" s="39" t="str">
        <f t="shared" si="290"/>
        <v/>
      </c>
      <c r="ET16" s="39" t="str">
        <f t="shared" si="291"/>
        <v/>
      </c>
      <c r="EU16" s="39" t="str">
        <f t="shared" si="292"/>
        <v/>
      </c>
      <c r="EV16" s="40" t="str">
        <f t="shared" si="293"/>
        <v/>
      </c>
      <c r="EW16" s="44" t="str">
        <f t="shared" si="294"/>
        <v/>
      </c>
      <c r="EX16" s="39" t="str">
        <f t="shared" si="295"/>
        <v/>
      </c>
      <c r="EY16" s="39" t="str">
        <f t="shared" si="296"/>
        <v/>
      </c>
      <c r="EZ16" s="39" t="str">
        <f t="shared" si="297"/>
        <v/>
      </c>
      <c r="FA16" s="39" t="str">
        <f t="shared" si="298"/>
        <v/>
      </c>
      <c r="FB16" s="39" t="str">
        <f t="shared" si="299"/>
        <v/>
      </c>
      <c r="FC16" s="39" t="str">
        <f t="shared" si="300"/>
        <v/>
      </c>
      <c r="FD16" s="39" t="str">
        <f t="shared" si="301"/>
        <v/>
      </c>
      <c r="FE16" s="39" t="str">
        <f t="shared" si="302"/>
        <v/>
      </c>
      <c r="FF16" s="39" t="str">
        <f t="shared" si="303"/>
        <v/>
      </c>
      <c r="FG16" s="39" t="str">
        <f t="shared" si="304"/>
        <v/>
      </c>
      <c r="FH16" s="39" t="str">
        <f t="shared" si="305"/>
        <v/>
      </c>
      <c r="FI16" s="39" t="str">
        <f t="shared" si="306"/>
        <v/>
      </c>
      <c r="FJ16" s="39" t="str">
        <f t="shared" si="307"/>
        <v/>
      </c>
      <c r="FK16" s="39" t="str">
        <f t="shared" si="308"/>
        <v/>
      </c>
      <c r="FL16" s="39" t="str">
        <f t="shared" si="309"/>
        <v/>
      </c>
      <c r="FM16" s="39" t="str">
        <f t="shared" si="310"/>
        <v/>
      </c>
      <c r="FN16" s="39" t="str">
        <f t="shared" si="311"/>
        <v/>
      </c>
      <c r="FO16" s="39" t="str">
        <f t="shared" si="312"/>
        <v/>
      </c>
      <c r="FP16" s="39" t="str">
        <f t="shared" si="313"/>
        <v/>
      </c>
      <c r="FQ16" s="39" t="str">
        <f t="shared" si="314"/>
        <v/>
      </c>
      <c r="FR16" s="39" t="str">
        <f t="shared" si="315"/>
        <v/>
      </c>
      <c r="FS16" s="39" t="str">
        <f t="shared" si="316"/>
        <v/>
      </c>
      <c r="FT16" s="39" t="str">
        <f t="shared" si="317"/>
        <v/>
      </c>
      <c r="FU16" s="39" t="str">
        <f t="shared" si="318"/>
        <v/>
      </c>
      <c r="FV16" s="39" t="str">
        <f t="shared" si="319"/>
        <v/>
      </c>
      <c r="FW16" s="39" t="str">
        <f t="shared" si="320"/>
        <v/>
      </c>
      <c r="FX16" s="39" t="str">
        <f t="shared" si="321"/>
        <v/>
      </c>
      <c r="FY16" s="39" t="str">
        <f t="shared" si="322"/>
        <v/>
      </c>
      <c r="FZ16" s="39" t="str">
        <f t="shared" si="323"/>
        <v/>
      </c>
      <c r="GA16" s="39" t="str">
        <f t="shared" si="324"/>
        <v/>
      </c>
      <c r="GB16" s="39" t="str">
        <f t="shared" si="325"/>
        <v/>
      </c>
      <c r="GC16" s="39" t="str">
        <f t="shared" si="326"/>
        <v/>
      </c>
      <c r="GD16" s="39" t="str">
        <f t="shared" si="327"/>
        <v/>
      </c>
      <c r="GE16" s="39" t="str">
        <f t="shared" si="328"/>
        <v/>
      </c>
      <c r="GF16" s="39" t="str">
        <f t="shared" si="329"/>
        <v/>
      </c>
      <c r="GG16" s="39" t="str">
        <f t="shared" si="330"/>
        <v/>
      </c>
      <c r="GH16" s="39" t="str">
        <f t="shared" si="331"/>
        <v/>
      </c>
      <c r="GI16" s="39" t="str">
        <f t="shared" si="332"/>
        <v/>
      </c>
      <c r="GJ16" s="39" t="str">
        <f t="shared" si="333"/>
        <v/>
      </c>
      <c r="GK16" s="39" t="str">
        <f t="shared" si="334"/>
        <v/>
      </c>
      <c r="GL16" s="39" t="str">
        <f t="shared" si="335"/>
        <v/>
      </c>
      <c r="GM16" s="39" t="str">
        <f t="shared" si="336"/>
        <v/>
      </c>
      <c r="GN16" s="39" t="str">
        <f t="shared" si="337"/>
        <v/>
      </c>
      <c r="GO16" s="39" t="str">
        <f t="shared" si="338"/>
        <v/>
      </c>
      <c r="GP16" s="39" t="str">
        <f t="shared" si="339"/>
        <v/>
      </c>
      <c r="GQ16" s="39" t="str">
        <f t="shared" si="340"/>
        <v/>
      </c>
      <c r="GR16" s="39" t="str">
        <f t="shared" si="341"/>
        <v/>
      </c>
      <c r="GS16" s="39" t="str">
        <f t="shared" si="342"/>
        <v/>
      </c>
      <c r="GT16" s="40" t="str">
        <f t="shared" si="343"/>
        <v/>
      </c>
      <c r="GU16" s="9"/>
    </row>
    <row r="17" spans="1:203" s="5" customFormat="1" x14ac:dyDescent="0.2">
      <c r="A17" s="1"/>
      <c r="B17" s="4"/>
      <c r="C17" s="18"/>
      <c r="D17" s="19"/>
      <c r="E17" s="19"/>
      <c r="F17" s="20"/>
      <c r="G17" s="19"/>
      <c r="H17" s="19"/>
      <c r="I17" s="19"/>
      <c r="J17" s="19"/>
      <c r="K17" s="21"/>
      <c r="L17" s="19"/>
      <c r="M17" s="22"/>
      <c r="N17" s="9"/>
      <c r="O17" s="67"/>
      <c r="P17" s="34" t="str" cm="1">
        <f t="array" ref="P17">IF(ISBLANK($C17),"",IF(SUMPRODUCT(--EXACT($C17,CrewOrPassenger[Crew or Passenger]))=1,"Pass","Fail"))</f>
        <v/>
      </c>
      <c r="Q17" s="31" t="str" cm="1">
        <f t="array" ref="Q17">IF(ISBLANK($D17),"",IF(SUMPRODUCT(--EXACT($D17,TravelDocumentType[Travel Document Type]))=1,"Pass","Fail"))</f>
        <v/>
      </c>
      <c r="R17" s="31" t="str" cm="1">
        <f t="array" ref="R17">IF(ISBLANK($E17),"",IF(SUMPRODUCT(--EXACT($E17,ISO3List[ISO3 List]))=1,"Pass","Fail"))</f>
        <v/>
      </c>
      <c r="S17" s="31" t="str" cm="1">
        <f t="array" ref="S17">IF(ISBLANK($F17),"",IF(SUMPRODUCT(--EXACT(AG17:AZ17,DocCharacters[Accepted Characters For Documents]))=20,"Pass","Fail"))</f>
        <v/>
      </c>
      <c r="T17" s="31" t="str" cm="1">
        <f t="array" ref="T17">IF(ISBLANK($G17),"",IF(SUMPRODUCT(--EXACT(BA17:CX17,NameCharacters[Accepted Characters For Names]))=50,"Pass","Fail"))</f>
        <v/>
      </c>
      <c r="U17" s="31" t="str" cm="1">
        <f t="array" ref="U17">IF(ISBLANK($H17),"",IF(SUMPRODUCT(--EXACT(CY17:EV17,NameCharacters[Accepted Characters For Names]))=50,"Pass","Fail"))</f>
        <v/>
      </c>
      <c r="V17" s="31" t="str" cm="1">
        <f t="array" ref="V17">IF(ISBLANK($I17),"",IF(SUMPRODUCT(--EXACT(EW17:GT17,NameCharacters[Accepted Characters For Names]))=50,"Pass","Fail"))</f>
        <v/>
      </c>
      <c r="W17" s="31" t="str" cm="1">
        <f t="array" ref="W17">IF(ISBLANK($J17),"",IF(SUMPRODUCT(--EXACT($J17,ISO3List[ISO3 List]))=1,"Pass","Fail"))</f>
        <v/>
      </c>
      <c r="X17" s="31" t="str">
        <f t="shared" ca="1" si="172"/>
        <v/>
      </c>
      <c r="Y17" s="31" t="str" cm="1">
        <f t="array" ref="Y17">IF(ISBLANK($L17),"",IF(SUMPRODUCT(--EXACT($L17,Sex[Sex]))=1,"Pass","Fail"))</f>
        <v/>
      </c>
      <c r="Z17" s="31" t="str">
        <f t="shared" ca="1" si="173"/>
        <v/>
      </c>
      <c r="AA17" s="51" t="str">
        <f t="shared" ca="1" si="1"/>
        <v/>
      </c>
      <c r="AB17" s="9"/>
      <c r="AC17" s="76"/>
      <c r="AD17" s="9"/>
      <c r="AE17" s="9"/>
      <c r="AF17" s="9"/>
      <c r="AG17" s="44" t="str">
        <f t="shared" si="174"/>
        <v/>
      </c>
      <c r="AH17" s="39" t="str">
        <f t="shared" si="175"/>
        <v/>
      </c>
      <c r="AI17" s="39" t="str">
        <f t="shared" si="176"/>
        <v/>
      </c>
      <c r="AJ17" s="39" t="str">
        <f t="shared" si="177"/>
        <v/>
      </c>
      <c r="AK17" s="39" t="str">
        <f t="shared" si="178"/>
        <v/>
      </c>
      <c r="AL17" s="39" t="str">
        <f t="shared" si="179"/>
        <v/>
      </c>
      <c r="AM17" s="39" t="str">
        <f t="shared" si="180"/>
        <v/>
      </c>
      <c r="AN17" s="39" t="str">
        <f t="shared" si="181"/>
        <v/>
      </c>
      <c r="AO17" s="39" t="str">
        <f t="shared" si="182"/>
        <v/>
      </c>
      <c r="AP17" s="39" t="str">
        <f t="shared" si="183"/>
        <v/>
      </c>
      <c r="AQ17" s="39" t="str">
        <f t="shared" si="184"/>
        <v/>
      </c>
      <c r="AR17" s="39" t="str">
        <f t="shared" si="185"/>
        <v/>
      </c>
      <c r="AS17" s="39" t="str">
        <f t="shared" si="186"/>
        <v/>
      </c>
      <c r="AT17" s="39" t="str">
        <f t="shared" si="187"/>
        <v/>
      </c>
      <c r="AU17" s="39" t="str">
        <f t="shared" si="188"/>
        <v/>
      </c>
      <c r="AV17" s="39" t="str">
        <f t="shared" si="189"/>
        <v/>
      </c>
      <c r="AW17" s="39" t="str">
        <f t="shared" si="190"/>
        <v/>
      </c>
      <c r="AX17" s="39" t="str">
        <f t="shared" si="191"/>
        <v/>
      </c>
      <c r="AY17" s="39" t="str">
        <f t="shared" si="192"/>
        <v/>
      </c>
      <c r="AZ17" s="40" t="str">
        <f t="shared" si="193"/>
        <v/>
      </c>
      <c r="BA17" s="44" t="str">
        <f t="shared" si="194"/>
        <v/>
      </c>
      <c r="BB17" s="39" t="str">
        <f t="shared" si="195"/>
        <v/>
      </c>
      <c r="BC17" s="39" t="str">
        <f t="shared" si="196"/>
        <v/>
      </c>
      <c r="BD17" s="39" t="str">
        <f t="shared" si="197"/>
        <v/>
      </c>
      <c r="BE17" s="39" t="str">
        <f t="shared" si="198"/>
        <v/>
      </c>
      <c r="BF17" s="39" t="str">
        <f t="shared" si="199"/>
        <v/>
      </c>
      <c r="BG17" s="39" t="str">
        <f t="shared" si="200"/>
        <v/>
      </c>
      <c r="BH17" s="39" t="str">
        <f t="shared" si="201"/>
        <v/>
      </c>
      <c r="BI17" s="39" t="str">
        <f t="shared" si="202"/>
        <v/>
      </c>
      <c r="BJ17" s="39" t="str">
        <f t="shared" si="203"/>
        <v/>
      </c>
      <c r="BK17" s="39" t="str">
        <f t="shared" si="204"/>
        <v/>
      </c>
      <c r="BL17" s="39" t="str">
        <f t="shared" si="205"/>
        <v/>
      </c>
      <c r="BM17" s="39" t="str">
        <f t="shared" si="206"/>
        <v/>
      </c>
      <c r="BN17" s="39" t="str">
        <f t="shared" si="207"/>
        <v/>
      </c>
      <c r="BO17" s="39" t="str">
        <f t="shared" si="208"/>
        <v/>
      </c>
      <c r="BP17" s="39" t="str">
        <f t="shared" si="209"/>
        <v/>
      </c>
      <c r="BQ17" s="39" t="str">
        <f t="shared" si="210"/>
        <v/>
      </c>
      <c r="BR17" s="39" t="str">
        <f t="shared" si="211"/>
        <v/>
      </c>
      <c r="BS17" s="39" t="str">
        <f t="shared" si="212"/>
        <v/>
      </c>
      <c r="BT17" s="39" t="str">
        <f t="shared" si="213"/>
        <v/>
      </c>
      <c r="BU17" s="39" t="str">
        <f t="shared" si="214"/>
        <v/>
      </c>
      <c r="BV17" s="39" t="str">
        <f t="shared" si="215"/>
        <v/>
      </c>
      <c r="BW17" s="39" t="str">
        <f t="shared" si="216"/>
        <v/>
      </c>
      <c r="BX17" s="39" t="str">
        <f t="shared" si="217"/>
        <v/>
      </c>
      <c r="BY17" s="39" t="str">
        <f t="shared" si="218"/>
        <v/>
      </c>
      <c r="BZ17" s="39" t="str">
        <f t="shared" si="219"/>
        <v/>
      </c>
      <c r="CA17" s="39" t="str">
        <f t="shared" si="220"/>
        <v/>
      </c>
      <c r="CB17" s="39" t="str">
        <f t="shared" si="221"/>
        <v/>
      </c>
      <c r="CC17" s="39" t="str">
        <f t="shared" si="222"/>
        <v/>
      </c>
      <c r="CD17" s="39" t="str">
        <f t="shared" si="223"/>
        <v/>
      </c>
      <c r="CE17" s="39" t="str">
        <f t="shared" si="224"/>
        <v/>
      </c>
      <c r="CF17" s="39" t="str">
        <f t="shared" si="225"/>
        <v/>
      </c>
      <c r="CG17" s="39" t="str">
        <f t="shared" si="226"/>
        <v/>
      </c>
      <c r="CH17" s="39" t="str">
        <f t="shared" si="227"/>
        <v/>
      </c>
      <c r="CI17" s="39" t="str">
        <f t="shared" si="228"/>
        <v/>
      </c>
      <c r="CJ17" s="39" t="str">
        <f t="shared" si="229"/>
        <v/>
      </c>
      <c r="CK17" s="39" t="str">
        <f t="shared" si="230"/>
        <v/>
      </c>
      <c r="CL17" s="39" t="str">
        <f t="shared" si="231"/>
        <v/>
      </c>
      <c r="CM17" s="39" t="str">
        <f t="shared" si="232"/>
        <v/>
      </c>
      <c r="CN17" s="39" t="str">
        <f t="shared" si="233"/>
        <v/>
      </c>
      <c r="CO17" s="39" t="str">
        <f t="shared" si="234"/>
        <v/>
      </c>
      <c r="CP17" s="39" t="str">
        <f t="shared" si="235"/>
        <v/>
      </c>
      <c r="CQ17" s="39" t="str">
        <f t="shared" si="236"/>
        <v/>
      </c>
      <c r="CR17" s="39" t="str">
        <f t="shared" si="237"/>
        <v/>
      </c>
      <c r="CS17" s="39" t="str">
        <f t="shared" si="238"/>
        <v/>
      </c>
      <c r="CT17" s="39" t="str">
        <f t="shared" si="239"/>
        <v/>
      </c>
      <c r="CU17" s="39" t="str">
        <f t="shared" si="240"/>
        <v/>
      </c>
      <c r="CV17" s="39" t="str">
        <f t="shared" si="241"/>
        <v/>
      </c>
      <c r="CW17" s="39" t="str">
        <f t="shared" si="242"/>
        <v/>
      </c>
      <c r="CX17" s="40" t="str">
        <f t="shared" si="243"/>
        <v/>
      </c>
      <c r="CY17" s="44" t="str">
        <f t="shared" si="244"/>
        <v/>
      </c>
      <c r="CZ17" s="39" t="str">
        <f t="shared" si="245"/>
        <v/>
      </c>
      <c r="DA17" s="39" t="str">
        <f t="shared" si="246"/>
        <v/>
      </c>
      <c r="DB17" s="39" t="str">
        <f t="shared" si="247"/>
        <v/>
      </c>
      <c r="DC17" s="39" t="str">
        <f t="shared" si="248"/>
        <v/>
      </c>
      <c r="DD17" s="39" t="str">
        <f t="shared" si="249"/>
        <v/>
      </c>
      <c r="DE17" s="39" t="str">
        <f t="shared" si="250"/>
        <v/>
      </c>
      <c r="DF17" s="39" t="str">
        <f t="shared" si="251"/>
        <v/>
      </c>
      <c r="DG17" s="39" t="str">
        <f t="shared" si="252"/>
        <v/>
      </c>
      <c r="DH17" s="39" t="str">
        <f t="shared" si="253"/>
        <v/>
      </c>
      <c r="DI17" s="39" t="str">
        <f t="shared" si="254"/>
        <v/>
      </c>
      <c r="DJ17" s="39" t="str">
        <f t="shared" si="255"/>
        <v/>
      </c>
      <c r="DK17" s="39" t="str">
        <f t="shared" si="256"/>
        <v/>
      </c>
      <c r="DL17" s="39" t="str">
        <f t="shared" si="257"/>
        <v/>
      </c>
      <c r="DM17" s="39" t="str">
        <f t="shared" si="258"/>
        <v/>
      </c>
      <c r="DN17" s="39" t="str">
        <f t="shared" si="259"/>
        <v/>
      </c>
      <c r="DO17" s="39" t="str">
        <f t="shared" si="260"/>
        <v/>
      </c>
      <c r="DP17" s="39" t="str">
        <f t="shared" si="261"/>
        <v/>
      </c>
      <c r="DQ17" s="39" t="str">
        <f t="shared" si="262"/>
        <v/>
      </c>
      <c r="DR17" s="39" t="str">
        <f t="shared" si="263"/>
        <v/>
      </c>
      <c r="DS17" s="39" t="str">
        <f t="shared" si="264"/>
        <v/>
      </c>
      <c r="DT17" s="39" t="str">
        <f t="shared" si="265"/>
        <v/>
      </c>
      <c r="DU17" s="39" t="str">
        <f t="shared" si="266"/>
        <v/>
      </c>
      <c r="DV17" s="39" t="str">
        <f t="shared" si="267"/>
        <v/>
      </c>
      <c r="DW17" s="39" t="str">
        <f t="shared" si="268"/>
        <v/>
      </c>
      <c r="DX17" s="39" t="str">
        <f t="shared" si="269"/>
        <v/>
      </c>
      <c r="DY17" s="39" t="str">
        <f t="shared" si="270"/>
        <v/>
      </c>
      <c r="DZ17" s="39" t="str">
        <f t="shared" si="271"/>
        <v/>
      </c>
      <c r="EA17" s="39" t="str">
        <f t="shared" si="272"/>
        <v/>
      </c>
      <c r="EB17" s="39" t="str">
        <f t="shared" si="273"/>
        <v/>
      </c>
      <c r="EC17" s="39" t="str">
        <f t="shared" si="274"/>
        <v/>
      </c>
      <c r="ED17" s="39" t="str">
        <f t="shared" si="275"/>
        <v/>
      </c>
      <c r="EE17" s="39" t="str">
        <f t="shared" si="276"/>
        <v/>
      </c>
      <c r="EF17" s="39" t="str">
        <f t="shared" si="277"/>
        <v/>
      </c>
      <c r="EG17" s="39" t="str">
        <f t="shared" si="278"/>
        <v/>
      </c>
      <c r="EH17" s="39" t="str">
        <f t="shared" si="279"/>
        <v/>
      </c>
      <c r="EI17" s="39" t="str">
        <f t="shared" si="280"/>
        <v/>
      </c>
      <c r="EJ17" s="39" t="str">
        <f t="shared" si="281"/>
        <v/>
      </c>
      <c r="EK17" s="39" t="str">
        <f t="shared" si="282"/>
        <v/>
      </c>
      <c r="EL17" s="39" t="str">
        <f t="shared" si="283"/>
        <v/>
      </c>
      <c r="EM17" s="39" t="str">
        <f t="shared" si="284"/>
        <v/>
      </c>
      <c r="EN17" s="39" t="str">
        <f t="shared" si="285"/>
        <v/>
      </c>
      <c r="EO17" s="39" t="str">
        <f t="shared" si="286"/>
        <v/>
      </c>
      <c r="EP17" s="39" t="str">
        <f t="shared" si="287"/>
        <v/>
      </c>
      <c r="EQ17" s="39" t="str">
        <f t="shared" si="288"/>
        <v/>
      </c>
      <c r="ER17" s="39" t="str">
        <f t="shared" si="289"/>
        <v/>
      </c>
      <c r="ES17" s="39" t="str">
        <f t="shared" si="290"/>
        <v/>
      </c>
      <c r="ET17" s="39" t="str">
        <f t="shared" si="291"/>
        <v/>
      </c>
      <c r="EU17" s="39" t="str">
        <f t="shared" si="292"/>
        <v/>
      </c>
      <c r="EV17" s="40" t="str">
        <f t="shared" si="293"/>
        <v/>
      </c>
      <c r="EW17" s="44" t="str">
        <f t="shared" si="294"/>
        <v/>
      </c>
      <c r="EX17" s="39" t="str">
        <f t="shared" si="295"/>
        <v/>
      </c>
      <c r="EY17" s="39" t="str">
        <f t="shared" si="296"/>
        <v/>
      </c>
      <c r="EZ17" s="39" t="str">
        <f t="shared" si="297"/>
        <v/>
      </c>
      <c r="FA17" s="39" t="str">
        <f t="shared" si="298"/>
        <v/>
      </c>
      <c r="FB17" s="39" t="str">
        <f t="shared" si="299"/>
        <v/>
      </c>
      <c r="FC17" s="39" t="str">
        <f t="shared" si="300"/>
        <v/>
      </c>
      <c r="FD17" s="39" t="str">
        <f t="shared" si="301"/>
        <v/>
      </c>
      <c r="FE17" s="39" t="str">
        <f t="shared" si="302"/>
        <v/>
      </c>
      <c r="FF17" s="39" t="str">
        <f t="shared" si="303"/>
        <v/>
      </c>
      <c r="FG17" s="39" t="str">
        <f t="shared" si="304"/>
        <v/>
      </c>
      <c r="FH17" s="39" t="str">
        <f t="shared" si="305"/>
        <v/>
      </c>
      <c r="FI17" s="39" t="str">
        <f t="shared" si="306"/>
        <v/>
      </c>
      <c r="FJ17" s="39" t="str">
        <f t="shared" si="307"/>
        <v/>
      </c>
      <c r="FK17" s="39" t="str">
        <f t="shared" si="308"/>
        <v/>
      </c>
      <c r="FL17" s="39" t="str">
        <f t="shared" si="309"/>
        <v/>
      </c>
      <c r="FM17" s="39" t="str">
        <f t="shared" si="310"/>
        <v/>
      </c>
      <c r="FN17" s="39" t="str">
        <f t="shared" si="311"/>
        <v/>
      </c>
      <c r="FO17" s="39" t="str">
        <f t="shared" si="312"/>
        <v/>
      </c>
      <c r="FP17" s="39" t="str">
        <f t="shared" si="313"/>
        <v/>
      </c>
      <c r="FQ17" s="39" t="str">
        <f t="shared" si="314"/>
        <v/>
      </c>
      <c r="FR17" s="39" t="str">
        <f t="shared" si="315"/>
        <v/>
      </c>
      <c r="FS17" s="39" t="str">
        <f t="shared" si="316"/>
        <v/>
      </c>
      <c r="FT17" s="39" t="str">
        <f t="shared" si="317"/>
        <v/>
      </c>
      <c r="FU17" s="39" t="str">
        <f t="shared" si="318"/>
        <v/>
      </c>
      <c r="FV17" s="39" t="str">
        <f t="shared" si="319"/>
        <v/>
      </c>
      <c r="FW17" s="39" t="str">
        <f t="shared" si="320"/>
        <v/>
      </c>
      <c r="FX17" s="39" t="str">
        <f t="shared" si="321"/>
        <v/>
      </c>
      <c r="FY17" s="39" t="str">
        <f t="shared" si="322"/>
        <v/>
      </c>
      <c r="FZ17" s="39" t="str">
        <f t="shared" si="323"/>
        <v/>
      </c>
      <c r="GA17" s="39" t="str">
        <f t="shared" si="324"/>
        <v/>
      </c>
      <c r="GB17" s="39" t="str">
        <f t="shared" si="325"/>
        <v/>
      </c>
      <c r="GC17" s="39" t="str">
        <f t="shared" si="326"/>
        <v/>
      </c>
      <c r="GD17" s="39" t="str">
        <f t="shared" si="327"/>
        <v/>
      </c>
      <c r="GE17" s="39" t="str">
        <f t="shared" si="328"/>
        <v/>
      </c>
      <c r="GF17" s="39" t="str">
        <f t="shared" si="329"/>
        <v/>
      </c>
      <c r="GG17" s="39" t="str">
        <f t="shared" si="330"/>
        <v/>
      </c>
      <c r="GH17" s="39" t="str">
        <f t="shared" si="331"/>
        <v/>
      </c>
      <c r="GI17" s="39" t="str">
        <f t="shared" si="332"/>
        <v/>
      </c>
      <c r="GJ17" s="39" t="str">
        <f t="shared" si="333"/>
        <v/>
      </c>
      <c r="GK17" s="39" t="str">
        <f t="shared" si="334"/>
        <v/>
      </c>
      <c r="GL17" s="39" t="str">
        <f t="shared" si="335"/>
        <v/>
      </c>
      <c r="GM17" s="39" t="str">
        <f t="shared" si="336"/>
        <v/>
      </c>
      <c r="GN17" s="39" t="str">
        <f t="shared" si="337"/>
        <v/>
      </c>
      <c r="GO17" s="39" t="str">
        <f t="shared" si="338"/>
        <v/>
      </c>
      <c r="GP17" s="39" t="str">
        <f t="shared" si="339"/>
        <v/>
      </c>
      <c r="GQ17" s="39" t="str">
        <f t="shared" si="340"/>
        <v/>
      </c>
      <c r="GR17" s="39" t="str">
        <f t="shared" si="341"/>
        <v/>
      </c>
      <c r="GS17" s="39" t="str">
        <f t="shared" si="342"/>
        <v/>
      </c>
      <c r="GT17" s="40" t="str">
        <f t="shared" si="343"/>
        <v/>
      </c>
      <c r="GU17" s="9"/>
    </row>
    <row r="18" spans="1:203" s="5" customFormat="1" x14ac:dyDescent="0.2">
      <c r="A18" s="1"/>
      <c r="B18" s="4"/>
      <c r="C18" s="18"/>
      <c r="D18" s="19"/>
      <c r="E18" s="19"/>
      <c r="F18" s="20"/>
      <c r="G18" s="19"/>
      <c r="H18" s="19"/>
      <c r="I18" s="19"/>
      <c r="J18" s="19"/>
      <c r="K18" s="21"/>
      <c r="L18" s="19"/>
      <c r="M18" s="22"/>
      <c r="N18" s="9"/>
      <c r="O18" s="67"/>
      <c r="P18" s="34" t="str" cm="1">
        <f t="array" ref="P18">IF(ISBLANK($C18),"",IF(SUMPRODUCT(--EXACT($C18,CrewOrPassenger[Crew or Passenger]))=1,"Pass","Fail"))</f>
        <v/>
      </c>
      <c r="Q18" s="31" t="str" cm="1">
        <f t="array" ref="Q18">IF(ISBLANK($D18),"",IF(SUMPRODUCT(--EXACT($D18,TravelDocumentType[Travel Document Type]))=1,"Pass","Fail"))</f>
        <v/>
      </c>
      <c r="R18" s="31" t="str" cm="1">
        <f t="array" ref="R18">IF(ISBLANK($E18),"",IF(SUMPRODUCT(--EXACT($E18,ISO3List[ISO3 List]))=1,"Pass","Fail"))</f>
        <v/>
      </c>
      <c r="S18" s="31" t="str" cm="1">
        <f t="array" ref="S18">IF(ISBLANK($F18),"",IF(SUMPRODUCT(--EXACT(AG18:AZ18,DocCharacters[Accepted Characters For Documents]))=20,"Pass","Fail"))</f>
        <v/>
      </c>
      <c r="T18" s="31" t="str" cm="1">
        <f t="array" ref="T18">IF(ISBLANK($G18),"",IF(SUMPRODUCT(--EXACT(BA18:CX18,NameCharacters[Accepted Characters For Names]))=50,"Pass","Fail"))</f>
        <v/>
      </c>
      <c r="U18" s="31" t="str" cm="1">
        <f t="array" ref="U18">IF(ISBLANK($H18),"",IF(SUMPRODUCT(--EXACT(CY18:EV18,NameCharacters[Accepted Characters For Names]))=50,"Pass","Fail"))</f>
        <v/>
      </c>
      <c r="V18" s="31" t="str" cm="1">
        <f t="array" ref="V18">IF(ISBLANK($I18),"",IF(SUMPRODUCT(--EXACT(EW18:GT18,NameCharacters[Accepted Characters For Names]))=50,"Pass","Fail"))</f>
        <v/>
      </c>
      <c r="W18" s="31" t="str" cm="1">
        <f t="array" ref="W18">IF(ISBLANK($J18),"",IF(SUMPRODUCT(--EXACT($J18,ISO3List[ISO3 List]))=1,"Pass","Fail"))</f>
        <v/>
      </c>
      <c r="X18" s="31" t="str">
        <f t="shared" ca="1" si="172"/>
        <v/>
      </c>
      <c r="Y18" s="31" t="str" cm="1">
        <f t="array" ref="Y18">IF(ISBLANK($L18),"",IF(SUMPRODUCT(--EXACT($L18,Sex[Sex]))=1,"Pass","Fail"))</f>
        <v/>
      </c>
      <c r="Z18" s="31" t="str">
        <f t="shared" ca="1" si="173"/>
        <v/>
      </c>
      <c r="AA18" s="51" t="str">
        <f t="shared" ca="1" si="1"/>
        <v/>
      </c>
      <c r="AB18" s="9"/>
      <c r="AC18" s="76"/>
      <c r="AD18" s="9"/>
      <c r="AE18" s="9"/>
      <c r="AF18" s="9"/>
      <c r="AG18" s="44" t="str">
        <f t="shared" si="174"/>
        <v/>
      </c>
      <c r="AH18" s="39" t="str">
        <f t="shared" si="175"/>
        <v/>
      </c>
      <c r="AI18" s="39" t="str">
        <f t="shared" si="176"/>
        <v/>
      </c>
      <c r="AJ18" s="39" t="str">
        <f t="shared" si="177"/>
        <v/>
      </c>
      <c r="AK18" s="39" t="str">
        <f t="shared" si="178"/>
        <v/>
      </c>
      <c r="AL18" s="39" t="str">
        <f t="shared" si="179"/>
        <v/>
      </c>
      <c r="AM18" s="39" t="str">
        <f t="shared" si="180"/>
        <v/>
      </c>
      <c r="AN18" s="39" t="str">
        <f t="shared" si="181"/>
        <v/>
      </c>
      <c r="AO18" s="39" t="str">
        <f t="shared" si="182"/>
        <v/>
      </c>
      <c r="AP18" s="39" t="str">
        <f t="shared" si="183"/>
        <v/>
      </c>
      <c r="AQ18" s="39" t="str">
        <f t="shared" si="184"/>
        <v/>
      </c>
      <c r="AR18" s="39" t="str">
        <f t="shared" si="185"/>
        <v/>
      </c>
      <c r="AS18" s="39" t="str">
        <f t="shared" si="186"/>
        <v/>
      </c>
      <c r="AT18" s="39" t="str">
        <f t="shared" si="187"/>
        <v/>
      </c>
      <c r="AU18" s="39" t="str">
        <f t="shared" si="188"/>
        <v/>
      </c>
      <c r="AV18" s="39" t="str">
        <f t="shared" si="189"/>
        <v/>
      </c>
      <c r="AW18" s="39" t="str">
        <f t="shared" si="190"/>
        <v/>
      </c>
      <c r="AX18" s="39" t="str">
        <f t="shared" si="191"/>
        <v/>
      </c>
      <c r="AY18" s="39" t="str">
        <f t="shared" si="192"/>
        <v/>
      </c>
      <c r="AZ18" s="40" t="str">
        <f t="shared" si="193"/>
        <v/>
      </c>
      <c r="BA18" s="44" t="str">
        <f t="shared" si="194"/>
        <v/>
      </c>
      <c r="BB18" s="39" t="str">
        <f t="shared" si="195"/>
        <v/>
      </c>
      <c r="BC18" s="39" t="str">
        <f t="shared" si="196"/>
        <v/>
      </c>
      <c r="BD18" s="39" t="str">
        <f t="shared" si="197"/>
        <v/>
      </c>
      <c r="BE18" s="39" t="str">
        <f t="shared" si="198"/>
        <v/>
      </c>
      <c r="BF18" s="39" t="str">
        <f t="shared" si="199"/>
        <v/>
      </c>
      <c r="BG18" s="39" t="str">
        <f t="shared" si="200"/>
        <v/>
      </c>
      <c r="BH18" s="39" t="str">
        <f t="shared" si="201"/>
        <v/>
      </c>
      <c r="BI18" s="39" t="str">
        <f t="shared" si="202"/>
        <v/>
      </c>
      <c r="BJ18" s="39" t="str">
        <f t="shared" si="203"/>
        <v/>
      </c>
      <c r="BK18" s="39" t="str">
        <f t="shared" si="204"/>
        <v/>
      </c>
      <c r="BL18" s="39" t="str">
        <f t="shared" si="205"/>
        <v/>
      </c>
      <c r="BM18" s="39" t="str">
        <f t="shared" si="206"/>
        <v/>
      </c>
      <c r="BN18" s="39" t="str">
        <f t="shared" si="207"/>
        <v/>
      </c>
      <c r="BO18" s="39" t="str">
        <f t="shared" si="208"/>
        <v/>
      </c>
      <c r="BP18" s="39" t="str">
        <f t="shared" si="209"/>
        <v/>
      </c>
      <c r="BQ18" s="39" t="str">
        <f t="shared" si="210"/>
        <v/>
      </c>
      <c r="BR18" s="39" t="str">
        <f t="shared" si="211"/>
        <v/>
      </c>
      <c r="BS18" s="39" t="str">
        <f t="shared" si="212"/>
        <v/>
      </c>
      <c r="BT18" s="39" t="str">
        <f t="shared" si="213"/>
        <v/>
      </c>
      <c r="BU18" s="39" t="str">
        <f t="shared" si="214"/>
        <v/>
      </c>
      <c r="BV18" s="39" t="str">
        <f t="shared" si="215"/>
        <v/>
      </c>
      <c r="BW18" s="39" t="str">
        <f t="shared" si="216"/>
        <v/>
      </c>
      <c r="BX18" s="39" t="str">
        <f t="shared" si="217"/>
        <v/>
      </c>
      <c r="BY18" s="39" t="str">
        <f t="shared" si="218"/>
        <v/>
      </c>
      <c r="BZ18" s="39" t="str">
        <f t="shared" si="219"/>
        <v/>
      </c>
      <c r="CA18" s="39" t="str">
        <f t="shared" si="220"/>
        <v/>
      </c>
      <c r="CB18" s="39" t="str">
        <f t="shared" si="221"/>
        <v/>
      </c>
      <c r="CC18" s="39" t="str">
        <f t="shared" si="222"/>
        <v/>
      </c>
      <c r="CD18" s="39" t="str">
        <f t="shared" si="223"/>
        <v/>
      </c>
      <c r="CE18" s="39" t="str">
        <f t="shared" si="224"/>
        <v/>
      </c>
      <c r="CF18" s="39" t="str">
        <f t="shared" si="225"/>
        <v/>
      </c>
      <c r="CG18" s="39" t="str">
        <f t="shared" si="226"/>
        <v/>
      </c>
      <c r="CH18" s="39" t="str">
        <f t="shared" si="227"/>
        <v/>
      </c>
      <c r="CI18" s="39" t="str">
        <f t="shared" si="228"/>
        <v/>
      </c>
      <c r="CJ18" s="39" t="str">
        <f t="shared" si="229"/>
        <v/>
      </c>
      <c r="CK18" s="39" t="str">
        <f t="shared" si="230"/>
        <v/>
      </c>
      <c r="CL18" s="39" t="str">
        <f t="shared" si="231"/>
        <v/>
      </c>
      <c r="CM18" s="39" t="str">
        <f t="shared" si="232"/>
        <v/>
      </c>
      <c r="CN18" s="39" t="str">
        <f t="shared" si="233"/>
        <v/>
      </c>
      <c r="CO18" s="39" t="str">
        <f t="shared" si="234"/>
        <v/>
      </c>
      <c r="CP18" s="39" t="str">
        <f t="shared" si="235"/>
        <v/>
      </c>
      <c r="CQ18" s="39" t="str">
        <f t="shared" si="236"/>
        <v/>
      </c>
      <c r="CR18" s="39" t="str">
        <f t="shared" si="237"/>
        <v/>
      </c>
      <c r="CS18" s="39" t="str">
        <f t="shared" si="238"/>
        <v/>
      </c>
      <c r="CT18" s="39" t="str">
        <f t="shared" si="239"/>
        <v/>
      </c>
      <c r="CU18" s="39" t="str">
        <f t="shared" si="240"/>
        <v/>
      </c>
      <c r="CV18" s="39" t="str">
        <f t="shared" si="241"/>
        <v/>
      </c>
      <c r="CW18" s="39" t="str">
        <f t="shared" si="242"/>
        <v/>
      </c>
      <c r="CX18" s="40" t="str">
        <f t="shared" si="243"/>
        <v/>
      </c>
      <c r="CY18" s="44" t="str">
        <f t="shared" si="244"/>
        <v/>
      </c>
      <c r="CZ18" s="39" t="str">
        <f t="shared" si="245"/>
        <v/>
      </c>
      <c r="DA18" s="39" t="str">
        <f t="shared" si="246"/>
        <v/>
      </c>
      <c r="DB18" s="39" t="str">
        <f t="shared" si="247"/>
        <v/>
      </c>
      <c r="DC18" s="39" t="str">
        <f t="shared" si="248"/>
        <v/>
      </c>
      <c r="DD18" s="39" t="str">
        <f t="shared" si="249"/>
        <v/>
      </c>
      <c r="DE18" s="39" t="str">
        <f t="shared" si="250"/>
        <v/>
      </c>
      <c r="DF18" s="39" t="str">
        <f t="shared" si="251"/>
        <v/>
      </c>
      <c r="DG18" s="39" t="str">
        <f t="shared" si="252"/>
        <v/>
      </c>
      <c r="DH18" s="39" t="str">
        <f t="shared" si="253"/>
        <v/>
      </c>
      <c r="DI18" s="39" t="str">
        <f t="shared" si="254"/>
        <v/>
      </c>
      <c r="DJ18" s="39" t="str">
        <f t="shared" si="255"/>
        <v/>
      </c>
      <c r="DK18" s="39" t="str">
        <f t="shared" si="256"/>
        <v/>
      </c>
      <c r="DL18" s="39" t="str">
        <f t="shared" si="257"/>
        <v/>
      </c>
      <c r="DM18" s="39" t="str">
        <f t="shared" si="258"/>
        <v/>
      </c>
      <c r="DN18" s="39" t="str">
        <f t="shared" si="259"/>
        <v/>
      </c>
      <c r="DO18" s="39" t="str">
        <f t="shared" si="260"/>
        <v/>
      </c>
      <c r="DP18" s="39" t="str">
        <f t="shared" si="261"/>
        <v/>
      </c>
      <c r="DQ18" s="39" t="str">
        <f t="shared" si="262"/>
        <v/>
      </c>
      <c r="DR18" s="39" t="str">
        <f t="shared" si="263"/>
        <v/>
      </c>
      <c r="DS18" s="39" t="str">
        <f t="shared" si="264"/>
        <v/>
      </c>
      <c r="DT18" s="39" t="str">
        <f t="shared" si="265"/>
        <v/>
      </c>
      <c r="DU18" s="39" t="str">
        <f t="shared" si="266"/>
        <v/>
      </c>
      <c r="DV18" s="39" t="str">
        <f t="shared" si="267"/>
        <v/>
      </c>
      <c r="DW18" s="39" t="str">
        <f t="shared" si="268"/>
        <v/>
      </c>
      <c r="DX18" s="39" t="str">
        <f t="shared" si="269"/>
        <v/>
      </c>
      <c r="DY18" s="39" t="str">
        <f t="shared" si="270"/>
        <v/>
      </c>
      <c r="DZ18" s="39" t="str">
        <f t="shared" si="271"/>
        <v/>
      </c>
      <c r="EA18" s="39" t="str">
        <f t="shared" si="272"/>
        <v/>
      </c>
      <c r="EB18" s="39" t="str">
        <f t="shared" si="273"/>
        <v/>
      </c>
      <c r="EC18" s="39" t="str">
        <f t="shared" si="274"/>
        <v/>
      </c>
      <c r="ED18" s="39" t="str">
        <f t="shared" si="275"/>
        <v/>
      </c>
      <c r="EE18" s="39" t="str">
        <f t="shared" si="276"/>
        <v/>
      </c>
      <c r="EF18" s="39" t="str">
        <f t="shared" si="277"/>
        <v/>
      </c>
      <c r="EG18" s="39" t="str">
        <f t="shared" si="278"/>
        <v/>
      </c>
      <c r="EH18" s="39" t="str">
        <f t="shared" si="279"/>
        <v/>
      </c>
      <c r="EI18" s="39" t="str">
        <f t="shared" si="280"/>
        <v/>
      </c>
      <c r="EJ18" s="39" t="str">
        <f t="shared" si="281"/>
        <v/>
      </c>
      <c r="EK18" s="39" t="str">
        <f t="shared" si="282"/>
        <v/>
      </c>
      <c r="EL18" s="39" t="str">
        <f t="shared" si="283"/>
        <v/>
      </c>
      <c r="EM18" s="39" t="str">
        <f t="shared" si="284"/>
        <v/>
      </c>
      <c r="EN18" s="39" t="str">
        <f t="shared" si="285"/>
        <v/>
      </c>
      <c r="EO18" s="39" t="str">
        <f t="shared" si="286"/>
        <v/>
      </c>
      <c r="EP18" s="39" t="str">
        <f t="shared" si="287"/>
        <v/>
      </c>
      <c r="EQ18" s="39" t="str">
        <f t="shared" si="288"/>
        <v/>
      </c>
      <c r="ER18" s="39" t="str">
        <f t="shared" si="289"/>
        <v/>
      </c>
      <c r="ES18" s="39" t="str">
        <f t="shared" si="290"/>
        <v/>
      </c>
      <c r="ET18" s="39" t="str">
        <f t="shared" si="291"/>
        <v/>
      </c>
      <c r="EU18" s="39" t="str">
        <f t="shared" si="292"/>
        <v/>
      </c>
      <c r="EV18" s="40" t="str">
        <f t="shared" si="293"/>
        <v/>
      </c>
      <c r="EW18" s="44" t="str">
        <f t="shared" si="294"/>
        <v/>
      </c>
      <c r="EX18" s="39" t="str">
        <f t="shared" si="295"/>
        <v/>
      </c>
      <c r="EY18" s="39" t="str">
        <f t="shared" si="296"/>
        <v/>
      </c>
      <c r="EZ18" s="39" t="str">
        <f t="shared" si="297"/>
        <v/>
      </c>
      <c r="FA18" s="39" t="str">
        <f t="shared" si="298"/>
        <v/>
      </c>
      <c r="FB18" s="39" t="str">
        <f t="shared" si="299"/>
        <v/>
      </c>
      <c r="FC18" s="39" t="str">
        <f t="shared" si="300"/>
        <v/>
      </c>
      <c r="FD18" s="39" t="str">
        <f t="shared" si="301"/>
        <v/>
      </c>
      <c r="FE18" s="39" t="str">
        <f t="shared" si="302"/>
        <v/>
      </c>
      <c r="FF18" s="39" t="str">
        <f t="shared" si="303"/>
        <v/>
      </c>
      <c r="FG18" s="39" t="str">
        <f t="shared" si="304"/>
        <v/>
      </c>
      <c r="FH18" s="39" t="str">
        <f t="shared" si="305"/>
        <v/>
      </c>
      <c r="FI18" s="39" t="str">
        <f t="shared" si="306"/>
        <v/>
      </c>
      <c r="FJ18" s="39" t="str">
        <f t="shared" si="307"/>
        <v/>
      </c>
      <c r="FK18" s="39" t="str">
        <f t="shared" si="308"/>
        <v/>
      </c>
      <c r="FL18" s="39" t="str">
        <f t="shared" si="309"/>
        <v/>
      </c>
      <c r="FM18" s="39" t="str">
        <f t="shared" si="310"/>
        <v/>
      </c>
      <c r="FN18" s="39" t="str">
        <f t="shared" si="311"/>
        <v/>
      </c>
      <c r="FO18" s="39" t="str">
        <f t="shared" si="312"/>
        <v/>
      </c>
      <c r="FP18" s="39" t="str">
        <f t="shared" si="313"/>
        <v/>
      </c>
      <c r="FQ18" s="39" t="str">
        <f t="shared" si="314"/>
        <v/>
      </c>
      <c r="FR18" s="39" t="str">
        <f t="shared" si="315"/>
        <v/>
      </c>
      <c r="FS18" s="39" t="str">
        <f t="shared" si="316"/>
        <v/>
      </c>
      <c r="FT18" s="39" t="str">
        <f t="shared" si="317"/>
        <v/>
      </c>
      <c r="FU18" s="39" t="str">
        <f t="shared" si="318"/>
        <v/>
      </c>
      <c r="FV18" s="39" t="str">
        <f t="shared" si="319"/>
        <v/>
      </c>
      <c r="FW18" s="39" t="str">
        <f t="shared" si="320"/>
        <v/>
      </c>
      <c r="FX18" s="39" t="str">
        <f t="shared" si="321"/>
        <v/>
      </c>
      <c r="FY18" s="39" t="str">
        <f t="shared" si="322"/>
        <v/>
      </c>
      <c r="FZ18" s="39" t="str">
        <f t="shared" si="323"/>
        <v/>
      </c>
      <c r="GA18" s="39" t="str">
        <f t="shared" si="324"/>
        <v/>
      </c>
      <c r="GB18" s="39" t="str">
        <f t="shared" si="325"/>
        <v/>
      </c>
      <c r="GC18" s="39" t="str">
        <f t="shared" si="326"/>
        <v/>
      </c>
      <c r="GD18" s="39" t="str">
        <f t="shared" si="327"/>
        <v/>
      </c>
      <c r="GE18" s="39" t="str">
        <f t="shared" si="328"/>
        <v/>
      </c>
      <c r="GF18" s="39" t="str">
        <f t="shared" si="329"/>
        <v/>
      </c>
      <c r="GG18" s="39" t="str">
        <f t="shared" si="330"/>
        <v/>
      </c>
      <c r="GH18" s="39" t="str">
        <f t="shared" si="331"/>
        <v/>
      </c>
      <c r="GI18" s="39" t="str">
        <f t="shared" si="332"/>
        <v/>
      </c>
      <c r="GJ18" s="39" t="str">
        <f t="shared" si="333"/>
        <v/>
      </c>
      <c r="GK18" s="39" t="str">
        <f t="shared" si="334"/>
        <v/>
      </c>
      <c r="GL18" s="39" t="str">
        <f t="shared" si="335"/>
        <v/>
      </c>
      <c r="GM18" s="39" t="str">
        <f t="shared" si="336"/>
        <v/>
      </c>
      <c r="GN18" s="39" t="str">
        <f t="shared" si="337"/>
        <v/>
      </c>
      <c r="GO18" s="39" t="str">
        <f t="shared" si="338"/>
        <v/>
      </c>
      <c r="GP18" s="39" t="str">
        <f t="shared" si="339"/>
        <v/>
      </c>
      <c r="GQ18" s="39" t="str">
        <f t="shared" si="340"/>
        <v/>
      </c>
      <c r="GR18" s="39" t="str">
        <f t="shared" si="341"/>
        <v/>
      </c>
      <c r="GS18" s="39" t="str">
        <f t="shared" si="342"/>
        <v/>
      </c>
      <c r="GT18" s="40" t="str">
        <f t="shared" si="343"/>
        <v/>
      </c>
      <c r="GU18" s="9"/>
    </row>
    <row r="19" spans="1:203" s="5" customFormat="1" x14ac:dyDescent="0.2">
      <c r="A19" s="1"/>
      <c r="B19" s="4"/>
      <c r="C19" s="18"/>
      <c r="D19" s="19"/>
      <c r="E19" s="19"/>
      <c r="F19" s="20"/>
      <c r="G19" s="19"/>
      <c r="H19" s="19"/>
      <c r="I19" s="19"/>
      <c r="J19" s="19"/>
      <c r="K19" s="21"/>
      <c r="L19" s="19"/>
      <c r="M19" s="22"/>
      <c r="N19" s="9"/>
      <c r="O19" s="67"/>
      <c r="P19" s="34" t="str" cm="1">
        <f t="array" ref="P19">IF(ISBLANK($C19),"",IF(SUMPRODUCT(--EXACT($C19,CrewOrPassenger[Crew or Passenger]))=1,"Pass","Fail"))</f>
        <v/>
      </c>
      <c r="Q19" s="31" t="str" cm="1">
        <f t="array" ref="Q19">IF(ISBLANK($D19),"",IF(SUMPRODUCT(--EXACT($D19,TravelDocumentType[Travel Document Type]))=1,"Pass","Fail"))</f>
        <v/>
      </c>
      <c r="R19" s="31" t="str" cm="1">
        <f t="array" ref="R19">IF(ISBLANK($E19),"",IF(SUMPRODUCT(--EXACT($E19,ISO3List[ISO3 List]))=1,"Pass","Fail"))</f>
        <v/>
      </c>
      <c r="S19" s="31" t="str" cm="1">
        <f t="array" ref="S19">IF(ISBLANK($F19),"",IF(SUMPRODUCT(--EXACT(AG19:AZ19,DocCharacters[Accepted Characters For Documents]))=20,"Pass","Fail"))</f>
        <v/>
      </c>
      <c r="T19" s="31" t="str" cm="1">
        <f t="array" ref="T19">IF(ISBLANK($G19),"",IF(SUMPRODUCT(--EXACT(BA19:CX19,NameCharacters[Accepted Characters For Names]))=50,"Pass","Fail"))</f>
        <v/>
      </c>
      <c r="U19" s="31" t="str" cm="1">
        <f t="array" ref="U19">IF(ISBLANK($H19),"",IF(SUMPRODUCT(--EXACT(CY19:EV19,NameCharacters[Accepted Characters For Names]))=50,"Pass","Fail"))</f>
        <v/>
      </c>
      <c r="V19" s="31" t="str" cm="1">
        <f t="array" ref="V19">IF(ISBLANK($I19),"",IF(SUMPRODUCT(--EXACT(EW19:GT19,NameCharacters[Accepted Characters For Names]))=50,"Pass","Fail"))</f>
        <v/>
      </c>
      <c r="W19" s="31" t="str" cm="1">
        <f t="array" ref="W19">IF(ISBLANK($J19),"",IF(SUMPRODUCT(--EXACT($J19,ISO3List[ISO3 List]))=1,"Pass","Fail"))</f>
        <v/>
      </c>
      <c r="X19" s="31" t="str">
        <f t="shared" ca="1" si="172"/>
        <v/>
      </c>
      <c r="Y19" s="31" t="str" cm="1">
        <f t="array" ref="Y19">IF(ISBLANK($L19),"",IF(SUMPRODUCT(--EXACT($L19,Sex[Sex]))=1,"Pass","Fail"))</f>
        <v/>
      </c>
      <c r="Z19" s="31" t="str">
        <f t="shared" ca="1" si="173"/>
        <v/>
      </c>
      <c r="AA19" s="51" t="str">
        <f t="shared" ca="1" si="1"/>
        <v/>
      </c>
      <c r="AB19" s="9"/>
      <c r="AC19" s="76"/>
      <c r="AD19" s="9"/>
      <c r="AE19" s="9"/>
      <c r="AF19" s="9"/>
      <c r="AG19" s="44" t="str">
        <f t="shared" si="174"/>
        <v/>
      </c>
      <c r="AH19" s="39" t="str">
        <f t="shared" si="175"/>
        <v/>
      </c>
      <c r="AI19" s="39" t="str">
        <f t="shared" si="176"/>
        <v/>
      </c>
      <c r="AJ19" s="39" t="str">
        <f t="shared" si="177"/>
        <v/>
      </c>
      <c r="AK19" s="39" t="str">
        <f t="shared" si="178"/>
        <v/>
      </c>
      <c r="AL19" s="39" t="str">
        <f t="shared" si="179"/>
        <v/>
      </c>
      <c r="AM19" s="39" t="str">
        <f t="shared" si="180"/>
        <v/>
      </c>
      <c r="AN19" s="39" t="str">
        <f t="shared" si="181"/>
        <v/>
      </c>
      <c r="AO19" s="39" t="str">
        <f t="shared" si="182"/>
        <v/>
      </c>
      <c r="AP19" s="39" t="str">
        <f t="shared" si="183"/>
        <v/>
      </c>
      <c r="AQ19" s="39" t="str">
        <f t="shared" si="184"/>
        <v/>
      </c>
      <c r="AR19" s="39" t="str">
        <f t="shared" si="185"/>
        <v/>
      </c>
      <c r="AS19" s="39" t="str">
        <f t="shared" si="186"/>
        <v/>
      </c>
      <c r="AT19" s="39" t="str">
        <f t="shared" si="187"/>
        <v/>
      </c>
      <c r="AU19" s="39" t="str">
        <f t="shared" si="188"/>
        <v/>
      </c>
      <c r="AV19" s="39" t="str">
        <f t="shared" si="189"/>
        <v/>
      </c>
      <c r="AW19" s="39" t="str">
        <f t="shared" si="190"/>
        <v/>
      </c>
      <c r="AX19" s="39" t="str">
        <f t="shared" si="191"/>
        <v/>
      </c>
      <c r="AY19" s="39" t="str">
        <f t="shared" si="192"/>
        <v/>
      </c>
      <c r="AZ19" s="40" t="str">
        <f t="shared" si="193"/>
        <v/>
      </c>
      <c r="BA19" s="44" t="str">
        <f t="shared" si="194"/>
        <v/>
      </c>
      <c r="BB19" s="39" t="str">
        <f t="shared" si="195"/>
        <v/>
      </c>
      <c r="BC19" s="39" t="str">
        <f t="shared" si="196"/>
        <v/>
      </c>
      <c r="BD19" s="39" t="str">
        <f t="shared" si="197"/>
        <v/>
      </c>
      <c r="BE19" s="39" t="str">
        <f t="shared" si="198"/>
        <v/>
      </c>
      <c r="BF19" s="39" t="str">
        <f t="shared" si="199"/>
        <v/>
      </c>
      <c r="BG19" s="39" t="str">
        <f t="shared" si="200"/>
        <v/>
      </c>
      <c r="BH19" s="39" t="str">
        <f t="shared" si="201"/>
        <v/>
      </c>
      <c r="BI19" s="39" t="str">
        <f t="shared" si="202"/>
        <v/>
      </c>
      <c r="BJ19" s="39" t="str">
        <f t="shared" si="203"/>
        <v/>
      </c>
      <c r="BK19" s="39" t="str">
        <f t="shared" si="204"/>
        <v/>
      </c>
      <c r="BL19" s="39" t="str">
        <f t="shared" si="205"/>
        <v/>
      </c>
      <c r="BM19" s="39" t="str">
        <f t="shared" si="206"/>
        <v/>
      </c>
      <c r="BN19" s="39" t="str">
        <f t="shared" si="207"/>
        <v/>
      </c>
      <c r="BO19" s="39" t="str">
        <f t="shared" si="208"/>
        <v/>
      </c>
      <c r="BP19" s="39" t="str">
        <f t="shared" si="209"/>
        <v/>
      </c>
      <c r="BQ19" s="39" t="str">
        <f t="shared" si="210"/>
        <v/>
      </c>
      <c r="BR19" s="39" t="str">
        <f t="shared" si="211"/>
        <v/>
      </c>
      <c r="BS19" s="39" t="str">
        <f t="shared" si="212"/>
        <v/>
      </c>
      <c r="BT19" s="39" t="str">
        <f t="shared" si="213"/>
        <v/>
      </c>
      <c r="BU19" s="39" t="str">
        <f t="shared" si="214"/>
        <v/>
      </c>
      <c r="BV19" s="39" t="str">
        <f t="shared" si="215"/>
        <v/>
      </c>
      <c r="BW19" s="39" t="str">
        <f t="shared" si="216"/>
        <v/>
      </c>
      <c r="BX19" s="39" t="str">
        <f t="shared" si="217"/>
        <v/>
      </c>
      <c r="BY19" s="39" t="str">
        <f t="shared" si="218"/>
        <v/>
      </c>
      <c r="BZ19" s="39" t="str">
        <f t="shared" si="219"/>
        <v/>
      </c>
      <c r="CA19" s="39" t="str">
        <f t="shared" si="220"/>
        <v/>
      </c>
      <c r="CB19" s="39" t="str">
        <f t="shared" si="221"/>
        <v/>
      </c>
      <c r="CC19" s="39" t="str">
        <f t="shared" si="222"/>
        <v/>
      </c>
      <c r="CD19" s="39" t="str">
        <f t="shared" si="223"/>
        <v/>
      </c>
      <c r="CE19" s="39" t="str">
        <f t="shared" si="224"/>
        <v/>
      </c>
      <c r="CF19" s="39" t="str">
        <f t="shared" si="225"/>
        <v/>
      </c>
      <c r="CG19" s="39" t="str">
        <f t="shared" si="226"/>
        <v/>
      </c>
      <c r="CH19" s="39" t="str">
        <f t="shared" si="227"/>
        <v/>
      </c>
      <c r="CI19" s="39" t="str">
        <f t="shared" si="228"/>
        <v/>
      </c>
      <c r="CJ19" s="39" t="str">
        <f t="shared" si="229"/>
        <v/>
      </c>
      <c r="CK19" s="39" t="str">
        <f t="shared" si="230"/>
        <v/>
      </c>
      <c r="CL19" s="39" t="str">
        <f t="shared" si="231"/>
        <v/>
      </c>
      <c r="CM19" s="39" t="str">
        <f t="shared" si="232"/>
        <v/>
      </c>
      <c r="CN19" s="39" t="str">
        <f t="shared" si="233"/>
        <v/>
      </c>
      <c r="CO19" s="39" t="str">
        <f t="shared" si="234"/>
        <v/>
      </c>
      <c r="CP19" s="39" t="str">
        <f t="shared" si="235"/>
        <v/>
      </c>
      <c r="CQ19" s="39" t="str">
        <f t="shared" si="236"/>
        <v/>
      </c>
      <c r="CR19" s="39" t="str">
        <f t="shared" si="237"/>
        <v/>
      </c>
      <c r="CS19" s="39" t="str">
        <f t="shared" si="238"/>
        <v/>
      </c>
      <c r="CT19" s="39" t="str">
        <f t="shared" si="239"/>
        <v/>
      </c>
      <c r="CU19" s="39" t="str">
        <f t="shared" si="240"/>
        <v/>
      </c>
      <c r="CV19" s="39" t="str">
        <f t="shared" si="241"/>
        <v/>
      </c>
      <c r="CW19" s="39" t="str">
        <f t="shared" si="242"/>
        <v/>
      </c>
      <c r="CX19" s="40" t="str">
        <f t="shared" si="243"/>
        <v/>
      </c>
      <c r="CY19" s="44" t="str">
        <f t="shared" si="244"/>
        <v/>
      </c>
      <c r="CZ19" s="39" t="str">
        <f t="shared" si="245"/>
        <v/>
      </c>
      <c r="DA19" s="39" t="str">
        <f t="shared" si="246"/>
        <v/>
      </c>
      <c r="DB19" s="39" t="str">
        <f t="shared" si="247"/>
        <v/>
      </c>
      <c r="DC19" s="39" t="str">
        <f t="shared" si="248"/>
        <v/>
      </c>
      <c r="DD19" s="39" t="str">
        <f t="shared" si="249"/>
        <v/>
      </c>
      <c r="DE19" s="39" t="str">
        <f t="shared" si="250"/>
        <v/>
      </c>
      <c r="DF19" s="39" t="str">
        <f t="shared" si="251"/>
        <v/>
      </c>
      <c r="DG19" s="39" t="str">
        <f t="shared" si="252"/>
        <v/>
      </c>
      <c r="DH19" s="39" t="str">
        <f t="shared" si="253"/>
        <v/>
      </c>
      <c r="DI19" s="39" t="str">
        <f t="shared" si="254"/>
        <v/>
      </c>
      <c r="DJ19" s="39" t="str">
        <f t="shared" si="255"/>
        <v/>
      </c>
      <c r="DK19" s="39" t="str">
        <f t="shared" si="256"/>
        <v/>
      </c>
      <c r="DL19" s="39" t="str">
        <f t="shared" si="257"/>
        <v/>
      </c>
      <c r="DM19" s="39" t="str">
        <f t="shared" si="258"/>
        <v/>
      </c>
      <c r="DN19" s="39" t="str">
        <f t="shared" si="259"/>
        <v/>
      </c>
      <c r="DO19" s="39" t="str">
        <f t="shared" si="260"/>
        <v/>
      </c>
      <c r="DP19" s="39" t="str">
        <f t="shared" si="261"/>
        <v/>
      </c>
      <c r="DQ19" s="39" t="str">
        <f t="shared" si="262"/>
        <v/>
      </c>
      <c r="DR19" s="39" t="str">
        <f t="shared" si="263"/>
        <v/>
      </c>
      <c r="DS19" s="39" t="str">
        <f t="shared" si="264"/>
        <v/>
      </c>
      <c r="DT19" s="39" t="str">
        <f t="shared" si="265"/>
        <v/>
      </c>
      <c r="DU19" s="39" t="str">
        <f t="shared" si="266"/>
        <v/>
      </c>
      <c r="DV19" s="39" t="str">
        <f t="shared" si="267"/>
        <v/>
      </c>
      <c r="DW19" s="39" t="str">
        <f t="shared" si="268"/>
        <v/>
      </c>
      <c r="DX19" s="39" t="str">
        <f t="shared" si="269"/>
        <v/>
      </c>
      <c r="DY19" s="39" t="str">
        <f t="shared" si="270"/>
        <v/>
      </c>
      <c r="DZ19" s="39" t="str">
        <f t="shared" si="271"/>
        <v/>
      </c>
      <c r="EA19" s="39" t="str">
        <f t="shared" si="272"/>
        <v/>
      </c>
      <c r="EB19" s="39" t="str">
        <f t="shared" si="273"/>
        <v/>
      </c>
      <c r="EC19" s="39" t="str">
        <f t="shared" si="274"/>
        <v/>
      </c>
      <c r="ED19" s="39" t="str">
        <f t="shared" si="275"/>
        <v/>
      </c>
      <c r="EE19" s="39" t="str">
        <f t="shared" si="276"/>
        <v/>
      </c>
      <c r="EF19" s="39" t="str">
        <f t="shared" si="277"/>
        <v/>
      </c>
      <c r="EG19" s="39" t="str">
        <f t="shared" si="278"/>
        <v/>
      </c>
      <c r="EH19" s="39" t="str">
        <f t="shared" si="279"/>
        <v/>
      </c>
      <c r="EI19" s="39" t="str">
        <f t="shared" si="280"/>
        <v/>
      </c>
      <c r="EJ19" s="39" t="str">
        <f t="shared" si="281"/>
        <v/>
      </c>
      <c r="EK19" s="39" t="str">
        <f t="shared" si="282"/>
        <v/>
      </c>
      <c r="EL19" s="39" t="str">
        <f t="shared" si="283"/>
        <v/>
      </c>
      <c r="EM19" s="39" t="str">
        <f t="shared" si="284"/>
        <v/>
      </c>
      <c r="EN19" s="39" t="str">
        <f t="shared" si="285"/>
        <v/>
      </c>
      <c r="EO19" s="39" t="str">
        <f t="shared" si="286"/>
        <v/>
      </c>
      <c r="EP19" s="39" t="str">
        <f t="shared" si="287"/>
        <v/>
      </c>
      <c r="EQ19" s="39" t="str">
        <f t="shared" si="288"/>
        <v/>
      </c>
      <c r="ER19" s="39" t="str">
        <f t="shared" si="289"/>
        <v/>
      </c>
      <c r="ES19" s="39" t="str">
        <f t="shared" si="290"/>
        <v/>
      </c>
      <c r="ET19" s="39" t="str">
        <f t="shared" si="291"/>
        <v/>
      </c>
      <c r="EU19" s="39" t="str">
        <f t="shared" si="292"/>
        <v/>
      </c>
      <c r="EV19" s="40" t="str">
        <f t="shared" si="293"/>
        <v/>
      </c>
      <c r="EW19" s="44" t="str">
        <f t="shared" si="294"/>
        <v/>
      </c>
      <c r="EX19" s="39" t="str">
        <f t="shared" si="295"/>
        <v/>
      </c>
      <c r="EY19" s="39" t="str">
        <f t="shared" si="296"/>
        <v/>
      </c>
      <c r="EZ19" s="39" t="str">
        <f t="shared" si="297"/>
        <v/>
      </c>
      <c r="FA19" s="39" t="str">
        <f t="shared" si="298"/>
        <v/>
      </c>
      <c r="FB19" s="39" t="str">
        <f t="shared" si="299"/>
        <v/>
      </c>
      <c r="FC19" s="39" t="str">
        <f t="shared" si="300"/>
        <v/>
      </c>
      <c r="FD19" s="39" t="str">
        <f t="shared" si="301"/>
        <v/>
      </c>
      <c r="FE19" s="39" t="str">
        <f t="shared" si="302"/>
        <v/>
      </c>
      <c r="FF19" s="39" t="str">
        <f t="shared" si="303"/>
        <v/>
      </c>
      <c r="FG19" s="39" t="str">
        <f t="shared" si="304"/>
        <v/>
      </c>
      <c r="FH19" s="39" t="str">
        <f t="shared" si="305"/>
        <v/>
      </c>
      <c r="FI19" s="39" t="str">
        <f t="shared" si="306"/>
        <v/>
      </c>
      <c r="FJ19" s="39" t="str">
        <f t="shared" si="307"/>
        <v/>
      </c>
      <c r="FK19" s="39" t="str">
        <f t="shared" si="308"/>
        <v/>
      </c>
      <c r="FL19" s="39" t="str">
        <f t="shared" si="309"/>
        <v/>
      </c>
      <c r="FM19" s="39" t="str">
        <f t="shared" si="310"/>
        <v/>
      </c>
      <c r="FN19" s="39" t="str">
        <f t="shared" si="311"/>
        <v/>
      </c>
      <c r="FO19" s="39" t="str">
        <f t="shared" si="312"/>
        <v/>
      </c>
      <c r="FP19" s="39" t="str">
        <f t="shared" si="313"/>
        <v/>
      </c>
      <c r="FQ19" s="39" t="str">
        <f t="shared" si="314"/>
        <v/>
      </c>
      <c r="FR19" s="39" t="str">
        <f t="shared" si="315"/>
        <v/>
      </c>
      <c r="FS19" s="39" t="str">
        <f t="shared" si="316"/>
        <v/>
      </c>
      <c r="FT19" s="39" t="str">
        <f t="shared" si="317"/>
        <v/>
      </c>
      <c r="FU19" s="39" t="str">
        <f t="shared" si="318"/>
        <v/>
      </c>
      <c r="FV19" s="39" t="str">
        <f t="shared" si="319"/>
        <v/>
      </c>
      <c r="FW19" s="39" t="str">
        <f t="shared" si="320"/>
        <v/>
      </c>
      <c r="FX19" s="39" t="str">
        <f t="shared" si="321"/>
        <v/>
      </c>
      <c r="FY19" s="39" t="str">
        <f t="shared" si="322"/>
        <v/>
      </c>
      <c r="FZ19" s="39" t="str">
        <f t="shared" si="323"/>
        <v/>
      </c>
      <c r="GA19" s="39" t="str">
        <f t="shared" si="324"/>
        <v/>
      </c>
      <c r="GB19" s="39" t="str">
        <f t="shared" si="325"/>
        <v/>
      </c>
      <c r="GC19" s="39" t="str">
        <f t="shared" si="326"/>
        <v/>
      </c>
      <c r="GD19" s="39" t="str">
        <f t="shared" si="327"/>
        <v/>
      </c>
      <c r="GE19" s="39" t="str">
        <f t="shared" si="328"/>
        <v/>
      </c>
      <c r="GF19" s="39" t="str">
        <f t="shared" si="329"/>
        <v/>
      </c>
      <c r="GG19" s="39" t="str">
        <f t="shared" si="330"/>
        <v/>
      </c>
      <c r="GH19" s="39" t="str">
        <f t="shared" si="331"/>
        <v/>
      </c>
      <c r="GI19" s="39" t="str">
        <f t="shared" si="332"/>
        <v/>
      </c>
      <c r="GJ19" s="39" t="str">
        <f t="shared" si="333"/>
        <v/>
      </c>
      <c r="GK19" s="39" t="str">
        <f t="shared" si="334"/>
        <v/>
      </c>
      <c r="GL19" s="39" t="str">
        <f t="shared" si="335"/>
        <v/>
      </c>
      <c r="GM19" s="39" t="str">
        <f t="shared" si="336"/>
        <v/>
      </c>
      <c r="GN19" s="39" t="str">
        <f t="shared" si="337"/>
        <v/>
      </c>
      <c r="GO19" s="39" t="str">
        <f t="shared" si="338"/>
        <v/>
      </c>
      <c r="GP19" s="39" t="str">
        <f t="shared" si="339"/>
        <v/>
      </c>
      <c r="GQ19" s="39" t="str">
        <f t="shared" si="340"/>
        <v/>
      </c>
      <c r="GR19" s="39" t="str">
        <f t="shared" si="341"/>
        <v/>
      </c>
      <c r="GS19" s="39" t="str">
        <f t="shared" si="342"/>
        <v/>
      </c>
      <c r="GT19" s="40" t="str">
        <f t="shared" si="343"/>
        <v/>
      </c>
      <c r="GU19" s="9"/>
    </row>
    <row r="20" spans="1:203" s="5" customFormat="1" x14ac:dyDescent="0.2">
      <c r="A20" s="1"/>
      <c r="B20" s="4"/>
      <c r="C20" s="18"/>
      <c r="D20" s="19"/>
      <c r="E20" s="19"/>
      <c r="F20" s="20"/>
      <c r="G20" s="19"/>
      <c r="H20" s="19"/>
      <c r="I20" s="19"/>
      <c r="J20" s="19"/>
      <c r="K20" s="21"/>
      <c r="L20" s="19"/>
      <c r="M20" s="22"/>
      <c r="N20" s="9"/>
      <c r="O20" s="67"/>
      <c r="P20" s="34" t="str" cm="1">
        <f t="array" ref="P20">IF(ISBLANK($C20),"",IF(SUMPRODUCT(--EXACT($C20,CrewOrPassenger[Crew or Passenger]))=1,"Pass","Fail"))</f>
        <v/>
      </c>
      <c r="Q20" s="31" t="str" cm="1">
        <f t="array" ref="Q20">IF(ISBLANK($D20),"",IF(SUMPRODUCT(--EXACT($D20,TravelDocumentType[Travel Document Type]))=1,"Pass","Fail"))</f>
        <v/>
      </c>
      <c r="R20" s="31" t="str" cm="1">
        <f t="array" ref="R20">IF(ISBLANK($E20),"",IF(SUMPRODUCT(--EXACT($E20,ISO3List[ISO3 List]))=1,"Pass","Fail"))</f>
        <v/>
      </c>
      <c r="S20" s="31" t="str" cm="1">
        <f t="array" ref="S20">IF(ISBLANK($F20),"",IF(SUMPRODUCT(--EXACT(AG20:AZ20,DocCharacters[Accepted Characters For Documents]))=20,"Pass","Fail"))</f>
        <v/>
      </c>
      <c r="T20" s="31" t="str" cm="1">
        <f t="array" ref="T20">IF(ISBLANK($G20),"",IF(SUMPRODUCT(--EXACT(BA20:CX20,NameCharacters[Accepted Characters For Names]))=50,"Pass","Fail"))</f>
        <v/>
      </c>
      <c r="U20" s="31" t="str" cm="1">
        <f t="array" ref="U20">IF(ISBLANK($H20),"",IF(SUMPRODUCT(--EXACT(CY20:EV20,NameCharacters[Accepted Characters For Names]))=50,"Pass","Fail"))</f>
        <v/>
      </c>
      <c r="V20" s="31" t="str" cm="1">
        <f t="array" ref="V20">IF(ISBLANK($I20),"",IF(SUMPRODUCT(--EXACT(EW20:GT20,NameCharacters[Accepted Characters For Names]))=50,"Pass","Fail"))</f>
        <v/>
      </c>
      <c r="W20" s="31" t="str" cm="1">
        <f t="array" ref="W20">IF(ISBLANK($J20),"",IF(SUMPRODUCT(--EXACT($J20,ISO3List[ISO3 List]))=1,"Pass","Fail"))</f>
        <v/>
      </c>
      <c r="X20" s="31" t="str">
        <f t="shared" ca="1" si="172"/>
        <v/>
      </c>
      <c r="Y20" s="31" t="str" cm="1">
        <f t="array" ref="Y20">IF(ISBLANK($L20),"",IF(SUMPRODUCT(--EXACT($L20,Sex[Sex]))=1,"Pass","Fail"))</f>
        <v/>
      </c>
      <c r="Z20" s="31" t="str">
        <f t="shared" ca="1" si="173"/>
        <v/>
      </c>
      <c r="AA20" s="51" t="str">
        <f t="shared" ca="1" si="1"/>
        <v/>
      </c>
      <c r="AB20" s="9"/>
      <c r="AC20" s="76"/>
      <c r="AD20" s="9"/>
      <c r="AE20" s="9"/>
      <c r="AF20" s="9"/>
      <c r="AG20" s="44" t="str">
        <f t="shared" si="174"/>
        <v/>
      </c>
      <c r="AH20" s="39" t="str">
        <f t="shared" si="175"/>
        <v/>
      </c>
      <c r="AI20" s="39" t="str">
        <f t="shared" si="176"/>
        <v/>
      </c>
      <c r="AJ20" s="39" t="str">
        <f t="shared" si="177"/>
        <v/>
      </c>
      <c r="AK20" s="39" t="str">
        <f t="shared" si="178"/>
        <v/>
      </c>
      <c r="AL20" s="39" t="str">
        <f t="shared" si="179"/>
        <v/>
      </c>
      <c r="AM20" s="39" t="str">
        <f t="shared" si="180"/>
        <v/>
      </c>
      <c r="AN20" s="39" t="str">
        <f t="shared" si="181"/>
        <v/>
      </c>
      <c r="AO20" s="39" t="str">
        <f t="shared" si="182"/>
        <v/>
      </c>
      <c r="AP20" s="39" t="str">
        <f t="shared" si="183"/>
        <v/>
      </c>
      <c r="AQ20" s="39" t="str">
        <f t="shared" si="184"/>
        <v/>
      </c>
      <c r="AR20" s="39" t="str">
        <f t="shared" si="185"/>
        <v/>
      </c>
      <c r="AS20" s="39" t="str">
        <f t="shared" si="186"/>
        <v/>
      </c>
      <c r="AT20" s="39" t="str">
        <f t="shared" si="187"/>
        <v/>
      </c>
      <c r="AU20" s="39" t="str">
        <f t="shared" si="188"/>
        <v/>
      </c>
      <c r="AV20" s="39" t="str">
        <f t="shared" si="189"/>
        <v/>
      </c>
      <c r="AW20" s="39" t="str">
        <f t="shared" si="190"/>
        <v/>
      </c>
      <c r="AX20" s="39" t="str">
        <f t="shared" si="191"/>
        <v/>
      </c>
      <c r="AY20" s="39" t="str">
        <f t="shared" si="192"/>
        <v/>
      </c>
      <c r="AZ20" s="40" t="str">
        <f t="shared" si="193"/>
        <v/>
      </c>
      <c r="BA20" s="44" t="str">
        <f t="shared" si="194"/>
        <v/>
      </c>
      <c r="BB20" s="39" t="str">
        <f t="shared" si="195"/>
        <v/>
      </c>
      <c r="BC20" s="39" t="str">
        <f t="shared" si="196"/>
        <v/>
      </c>
      <c r="BD20" s="39" t="str">
        <f t="shared" si="197"/>
        <v/>
      </c>
      <c r="BE20" s="39" t="str">
        <f t="shared" si="198"/>
        <v/>
      </c>
      <c r="BF20" s="39" t="str">
        <f t="shared" si="199"/>
        <v/>
      </c>
      <c r="BG20" s="39" t="str">
        <f t="shared" si="200"/>
        <v/>
      </c>
      <c r="BH20" s="39" t="str">
        <f t="shared" si="201"/>
        <v/>
      </c>
      <c r="BI20" s="39" t="str">
        <f t="shared" si="202"/>
        <v/>
      </c>
      <c r="BJ20" s="39" t="str">
        <f t="shared" si="203"/>
        <v/>
      </c>
      <c r="BK20" s="39" t="str">
        <f t="shared" si="204"/>
        <v/>
      </c>
      <c r="BL20" s="39" t="str">
        <f t="shared" si="205"/>
        <v/>
      </c>
      <c r="BM20" s="39" t="str">
        <f t="shared" si="206"/>
        <v/>
      </c>
      <c r="BN20" s="39" t="str">
        <f t="shared" si="207"/>
        <v/>
      </c>
      <c r="BO20" s="39" t="str">
        <f t="shared" si="208"/>
        <v/>
      </c>
      <c r="BP20" s="39" t="str">
        <f t="shared" si="209"/>
        <v/>
      </c>
      <c r="BQ20" s="39" t="str">
        <f t="shared" si="210"/>
        <v/>
      </c>
      <c r="BR20" s="39" t="str">
        <f t="shared" si="211"/>
        <v/>
      </c>
      <c r="BS20" s="39" t="str">
        <f t="shared" si="212"/>
        <v/>
      </c>
      <c r="BT20" s="39" t="str">
        <f t="shared" si="213"/>
        <v/>
      </c>
      <c r="BU20" s="39" t="str">
        <f t="shared" si="214"/>
        <v/>
      </c>
      <c r="BV20" s="39" t="str">
        <f t="shared" si="215"/>
        <v/>
      </c>
      <c r="BW20" s="39" t="str">
        <f t="shared" si="216"/>
        <v/>
      </c>
      <c r="BX20" s="39" t="str">
        <f t="shared" si="217"/>
        <v/>
      </c>
      <c r="BY20" s="39" t="str">
        <f t="shared" si="218"/>
        <v/>
      </c>
      <c r="BZ20" s="39" t="str">
        <f t="shared" si="219"/>
        <v/>
      </c>
      <c r="CA20" s="39" t="str">
        <f t="shared" si="220"/>
        <v/>
      </c>
      <c r="CB20" s="39" t="str">
        <f t="shared" si="221"/>
        <v/>
      </c>
      <c r="CC20" s="39" t="str">
        <f t="shared" si="222"/>
        <v/>
      </c>
      <c r="CD20" s="39" t="str">
        <f t="shared" si="223"/>
        <v/>
      </c>
      <c r="CE20" s="39" t="str">
        <f t="shared" si="224"/>
        <v/>
      </c>
      <c r="CF20" s="39" t="str">
        <f t="shared" si="225"/>
        <v/>
      </c>
      <c r="CG20" s="39" t="str">
        <f t="shared" si="226"/>
        <v/>
      </c>
      <c r="CH20" s="39" t="str">
        <f t="shared" si="227"/>
        <v/>
      </c>
      <c r="CI20" s="39" t="str">
        <f t="shared" si="228"/>
        <v/>
      </c>
      <c r="CJ20" s="39" t="str">
        <f t="shared" si="229"/>
        <v/>
      </c>
      <c r="CK20" s="39" t="str">
        <f t="shared" si="230"/>
        <v/>
      </c>
      <c r="CL20" s="39" t="str">
        <f t="shared" si="231"/>
        <v/>
      </c>
      <c r="CM20" s="39" t="str">
        <f t="shared" si="232"/>
        <v/>
      </c>
      <c r="CN20" s="39" t="str">
        <f t="shared" si="233"/>
        <v/>
      </c>
      <c r="CO20" s="39" t="str">
        <f t="shared" si="234"/>
        <v/>
      </c>
      <c r="CP20" s="39" t="str">
        <f t="shared" si="235"/>
        <v/>
      </c>
      <c r="CQ20" s="39" t="str">
        <f t="shared" si="236"/>
        <v/>
      </c>
      <c r="CR20" s="39" t="str">
        <f t="shared" si="237"/>
        <v/>
      </c>
      <c r="CS20" s="39" t="str">
        <f t="shared" si="238"/>
        <v/>
      </c>
      <c r="CT20" s="39" t="str">
        <f t="shared" si="239"/>
        <v/>
      </c>
      <c r="CU20" s="39" t="str">
        <f t="shared" si="240"/>
        <v/>
      </c>
      <c r="CV20" s="39" t="str">
        <f t="shared" si="241"/>
        <v/>
      </c>
      <c r="CW20" s="39" t="str">
        <f t="shared" si="242"/>
        <v/>
      </c>
      <c r="CX20" s="40" t="str">
        <f t="shared" si="243"/>
        <v/>
      </c>
      <c r="CY20" s="44" t="str">
        <f t="shared" si="244"/>
        <v/>
      </c>
      <c r="CZ20" s="39" t="str">
        <f t="shared" si="245"/>
        <v/>
      </c>
      <c r="DA20" s="39" t="str">
        <f t="shared" si="246"/>
        <v/>
      </c>
      <c r="DB20" s="39" t="str">
        <f t="shared" si="247"/>
        <v/>
      </c>
      <c r="DC20" s="39" t="str">
        <f t="shared" si="248"/>
        <v/>
      </c>
      <c r="DD20" s="39" t="str">
        <f t="shared" si="249"/>
        <v/>
      </c>
      <c r="DE20" s="39" t="str">
        <f t="shared" si="250"/>
        <v/>
      </c>
      <c r="DF20" s="39" t="str">
        <f t="shared" si="251"/>
        <v/>
      </c>
      <c r="DG20" s="39" t="str">
        <f t="shared" si="252"/>
        <v/>
      </c>
      <c r="DH20" s="39" t="str">
        <f t="shared" si="253"/>
        <v/>
      </c>
      <c r="DI20" s="39" t="str">
        <f t="shared" si="254"/>
        <v/>
      </c>
      <c r="DJ20" s="39" t="str">
        <f t="shared" si="255"/>
        <v/>
      </c>
      <c r="DK20" s="39" t="str">
        <f t="shared" si="256"/>
        <v/>
      </c>
      <c r="DL20" s="39" t="str">
        <f t="shared" si="257"/>
        <v/>
      </c>
      <c r="DM20" s="39" t="str">
        <f t="shared" si="258"/>
        <v/>
      </c>
      <c r="DN20" s="39" t="str">
        <f t="shared" si="259"/>
        <v/>
      </c>
      <c r="DO20" s="39" t="str">
        <f t="shared" si="260"/>
        <v/>
      </c>
      <c r="DP20" s="39" t="str">
        <f t="shared" si="261"/>
        <v/>
      </c>
      <c r="DQ20" s="39" t="str">
        <f t="shared" si="262"/>
        <v/>
      </c>
      <c r="DR20" s="39" t="str">
        <f t="shared" si="263"/>
        <v/>
      </c>
      <c r="DS20" s="39" t="str">
        <f t="shared" si="264"/>
        <v/>
      </c>
      <c r="DT20" s="39" t="str">
        <f t="shared" si="265"/>
        <v/>
      </c>
      <c r="DU20" s="39" t="str">
        <f t="shared" si="266"/>
        <v/>
      </c>
      <c r="DV20" s="39" t="str">
        <f t="shared" si="267"/>
        <v/>
      </c>
      <c r="DW20" s="39" t="str">
        <f t="shared" si="268"/>
        <v/>
      </c>
      <c r="DX20" s="39" t="str">
        <f t="shared" si="269"/>
        <v/>
      </c>
      <c r="DY20" s="39" t="str">
        <f t="shared" si="270"/>
        <v/>
      </c>
      <c r="DZ20" s="39" t="str">
        <f t="shared" si="271"/>
        <v/>
      </c>
      <c r="EA20" s="39" t="str">
        <f t="shared" si="272"/>
        <v/>
      </c>
      <c r="EB20" s="39" t="str">
        <f t="shared" si="273"/>
        <v/>
      </c>
      <c r="EC20" s="39" t="str">
        <f t="shared" si="274"/>
        <v/>
      </c>
      <c r="ED20" s="39" t="str">
        <f t="shared" si="275"/>
        <v/>
      </c>
      <c r="EE20" s="39" t="str">
        <f t="shared" si="276"/>
        <v/>
      </c>
      <c r="EF20" s="39" t="str">
        <f t="shared" si="277"/>
        <v/>
      </c>
      <c r="EG20" s="39" t="str">
        <f t="shared" si="278"/>
        <v/>
      </c>
      <c r="EH20" s="39" t="str">
        <f t="shared" si="279"/>
        <v/>
      </c>
      <c r="EI20" s="39" t="str">
        <f t="shared" si="280"/>
        <v/>
      </c>
      <c r="EJ20" s="39" t="str">
        <f t="shared" si="281"/>
        <v/>
      </c>
      <c r="EK20" s="39" t="str">
        <f t="shared" si="282"/>
        <v/>
      </c>
      <c r="EL20" s="39" t="str">
        <f t="shared" si="283"/>
        <v/>
      </c>
      <c r="EM20" s="39" t="str">
        <f t="shared" si="284"/>
        <v/>
      </c>
      <c r="EN20" s="39" t="str">
        <f t="shared" si="285"/>
        <v/>
      </c>
      <c r="EO20" s="39" t="str">
        <f t="shared" si="286"/>
        <v/>
      </c>
      <c r="EP20" s="39" t="str">
        <f t="shared" si="287"/>
        <v/>
      </c>
      <c r="EQ20" s="39" t="str">
        <f t="shared" si="288"/>
        <v/>
      </c>
      <c r="ER20" s="39" t="str">
        <f t="shared" si="289"/>
        <v/>
      </c>
      <c r="ES20" s="39" t="str">
        <f t="shared" si="290"/>
        <v/>
      </c>
      <c r="ET20" s="39" t="str">
        <f t="shared" si="291"/>
        <v/>
      </c>
      <c r="EU20" s="39" t="str">
        <f t="shared" si="292"/>
        <v/>
      </c>
      <c r="EV20" s="40" t="str">
        <f t="shared" si="293"/>
        <v/>
      </c>
      <c r="EW20" s="44" t="str">
        <f t="shared" si="294"/>
        <v/>
      </c>
      <c r="EX20" s="39" t="str">
        <f t="shared" si="295"/>
        <v/>
      </c>
      <c r="EY20" s="39" t="str">
        <f t="shared" si="296"/>
        <v/>
      </c>
      <c r="EZ20" s="39" t="str">
        <f t="shared" si="297"/>
        <v/>
      </c>
      <c r="FA20" s="39" t="str">
        <f t="shared" si="298"/>
        <v/>
      </c>
      <c r="FB20" s="39" t="str">
        <f t="shared" si="299"/>
        <v/>
      </c>
      <c r="FC20" s="39" t="str">
        <f t="shared" si="300"/>
        <v/>
      </c>
      <c r="FD20" s="39" t="str">
        <f t="shared" si="301"/>
        <v/>
      </c>
      <c r="FE20" s="39" t="str">
        <f t="shared" si="302"/>
        <v/>
      </c>
      <c r="FF20" s="39" t="str">
        <f t="shared" si="303"/>
        <v/>
      </c>
      <c r="FG20" s="39" t="str">
        <f t="shared" si="304"/>
        <v/>
      </c>
      <c r="FH20" s="39" t="str">
        <f t="shared" si="305"/>
        <v/>
      </c>
      <c r="FI20" s="39" t="str">
        <f t="shared" si="306"/>
        <v/>
      </c>
      <c r="FJ20" s="39" t="str">
        <f t="shared" si="307"/>
        <v/>
      </c>
      <c r="FK20" s="39" t="str">
        <f t="shared" si="308"/>
        <v/>
      </c>
      <c r="FL20" s="39" t="str">
        <f t="shared" si="309"/>
        <v/>
      </c>
      <c r="FM20" s="39" t="str">
        <f t="shared" si="310"/>
        <v/>
      </c>
      <c r="FN20" s="39" t="str">
        <f t="shared" si="311"/>
        <v/>
      </c>
      <c r="FO20" s="39" t="str">
        <f t="shared" si="312"/>
        <v/>
      </c>
      <c r="FP20" s="39" t="str">
        <f t="shared" si="313"/>
        <v/>
      </c>
      <c r="FQ20" s="39" t="str">
        <f t="shared" si="314"/>
        <v/>
      </c>
      <c r="FR20" s="39" t="str">
        <f t="shared" si="315"/>
        <v/>
      </c>
      <c r="FS20" s="39" t="str">
        <f t="shared" si="316"/>
        <v/>
      </c>
      <c r="FT20" s="39" t="str">
        <f t="shared" si="317"/>
        <v/>
      </c>
      <c r="FU20" s="39" t="str">
        <f t="shared" si="318"/>
        <v/>
      </c>
      <c r="FV20" s="39" t="str">
        <f t="shared" si="319"/>
        <v/>
      </c>
      <c r="FW20" s="39" t="str">
        <f t="shared" si="320"/>
        <v/>
      </c>
      <c r="FX20" s="39" t="str">
        <f t="shared" si="321"/>
        <v/>
      </c>
      <c r="FY20" s="39" t="str">
        <f t="shared" si="322"/>
        <v/>
      </c>
      <c r="FZ20" s="39" t="str">
        <f t="shared" si="323"/>
        <v/>
      </c>
      <c r="GA20" s="39" t="str">
        <f t="shared" si="324"/>
        <v/>
      </c>
      <c r="GB20" s="39" t="str">
        <f t="shared" si="325"/>
        <v/>
      </c>
      <c r="GC20" s="39" t="str">
        <f t="shared" si="326"/>
        <v/>
      </c>
      <c r="GD20" s="39" t="str">
        <f t="shared" si="327"/>
        <v/>
      </c>
      <c r="GE20" s="39" t="str">
        <f t="shared" si="328"/>
        <v/>
      </c>
      <c r="GF20" s="39" t="str">
        <f t="shared" si="329"/>
        <v/>
      </c>
      <c r="GG20" s="39" t="str">
        <f t="shared" si="330"/>
        <v/>
      </c>
      <c r="GH20" s="39" t="str">
        <f t="shared" si="331"/>
        <v/>
      </c>
      <c r="GI20" s="39" t="str">
        <f t="shared" si="332"/>
        <v/>
      </c>
      <c r="GJ20" s="39" t="str">
        <f t="shared" si="333"/>
        <v/>
      </c>
      <c r="GK20" s="39" t="str">
        <f t="shared" si="334"/>
        <v/>
      </c>
      <c r="GL20" s="39" t="str">
        <f t="shared" si="335"/>
        <v/>
      </c>
      <c r="GM20" s="39" t="str">
        <f t="shared" si="336"/>
        <v/>
      </c>
      <c r="GN20" s="39" t="str">
        <f t="shared" si="337"/>
        <v/>
      </c>
      <c r="GO20" s="39" t="str">
        <f t="shared" si="338"/>
        <v/>
      </c>
      <c r="GP20" s="39" t="str">
        <f t="shared" si="339"/>
        <v/>
      </c>
      <c r="GQ20" s="39" t="str">
        <f t="shared" si="340"/>
        <v/>
      </c>
      <c r="GR20" s="39" t="str">
        <f t="shared" si="341"/>
        <v/>
      </c>
      <c r="GS20" s="39" t="str">
        <f t="shared" si="342"/>
        <v/>
      </c>
      <c r="GT20" s="40" t="str">
        <f t="shared" si="343"/>
        <v/>
      </c>
      <c r="GU20" s="9"/>
    </row>
    <row r="21" spans="1:203" s="5" customFormat="1" x14ac:dyDescent="0.2">
      <c r="A21" s="1"/>
      <c r="B21" s="4"/>
      <c r="C21" s="18"/>
      <c r="D21" s="19"/>
      <c r="E21" s="19"/>
      <c r="F21" s="20"/>
      <c r="G21" s="19"/>
      <c r="H21" s="19"/>
      <c r="I21" s="19"/>
      <c r="J21" s="19"/>
      <c r="K21" s="21"/>
      <c r="L21" s="19"/>
      <c r="M21" s="22"/>
      <c r="N21" s="9"/>
      <c r="O21" s="67"/>
      <c r="P21" s="34" t="str" cm="1">
        <f t="array" ref="P21">IF(ISBLANK($C21),"",IF(SUMPRODUCT(--EXACT($C21,CrewOrPassenger[Crew or Passenger]))=1,"Pass","Fail"))</f>
        <v/>
      </c>
      <c r="Q21" s="31" t="str" cm="1">
        <f t="array" ref="Q21">IF(ISBLANK($D21),"",IF(SUMPRODUCT(--EXACT($D21,TravelDocumentType[Travel Document Type]))=1,"Pass","Fail"))</f>
        <v/>
      </c>
      <c r="R21" s="31" t="str" cm="1">
        <f t="array" ref="R21">IF(ISBLANK($E21),"",IF(SUMPRODUCT(--EXACT($E21,ISO3List[ISO3 List]))=1,"Pass","Fail"))</f>
        <v/>
      </c>
      <c r="S21" s="31" t="str" cm="1">
        <f t="array" ref="S21">IF(ISBLANK($F21),"",IF(SUMPRODUCT(--EXACT(AG21:AZ21,DocCharacters[Accepted Characters For Documents]))=20,"Pass","Fail"))</f>
        <v/>
      </c>
      <c r="T21" s="31" t="str" cm="1">
        <f t="array" ref="T21">IF(ISBLANK($G21),"",IF(SUMPRODUCT(--EXACT(BA21:CX21,NameCharacters[Accepted Characters For Names]))=50,"Pass","Fail"))</f>
        <v/>
      </c>
      <c r="U21" s="31" t="str" cm="1">
        <f t="array" ref="U21">IF(ISBLANK($H21),"",IF(SUMPRODUCT(--EXACT(CY21:EV21,NameCharacters[Accepted Characters For Names]))=50,"Pass","Fail"))</f>
        <v/>
      </c>
      <c r="V21" s="31" t="str" cm="1">
        <f t="array" ref="V21">IF(ISBLANK($I21),"",IF(SUMPRODUCT(--EXACT(EW21:GT21,NameCharacters[Accepted Characters For Names]))=50,"Pass","Fail"))</f>
        <v/>
      </c>
      <c r="W21" s="31" t="str" cm="1">
        <f t="array" ref="W21">IF(ISBLANK($J21),"",IF(SUMPRODUCT(--EXACT($J21,ISO3List[ISO3 List]))=1,"Pass","Fail"))</f>
        <v/>
      </c>
      <c r="X21" s="31" t="str">
        <f t="shared" ca="1" si="172"/>
        <v/>
      </c>
      <c r="Y21" s="31" t="str" cm="1">
        <f t="array" ref="Y21">IF(ISBLANK($L21),"",IF(SUMPRODUCT(--EXACT($L21,Sex[Sex]))=1,"Pass","Fail"))</f>
        <v/>
      </c>
      <c r="Z21" s="31" t="str">
        <f t="shared" ca="1" si="173"/>
        <v/>
      </c>
      <c r="AA21" s="51" t="str">
        <f t="shared" ca="1" si="1"/>
        <v/>
      </c>
      <c r="AB21" s="9"/>
      <c r="AC21" s="76"/>
      <c r="AD21" s="9"/>
      <c r="AE21" s="9"/>
      <c r="AF21" s="9"/>
      <c r="AG21" s="44" t="str">
        <f t="shared" si="174"/>
        <v/>
      </c>
      <c r="AH21" s="39" t="str">
        <f t="shared" si="175"/>
        <v/>
      </c>
      <c r="AI21" s="39" t="str">
        <f t="shared" si="176"/>
        <v/>
      </c>
      <c r="AJ21" s="39" t="str">
        <f t="shared" si="177"/>
        <v/>
      </c>
      <c r="AK21" s="39" t="str">
        <f t="shared" si="178"/>
        <v/>
      </c>
      <c r="AL21" s="39" t="str">
        <f t="shared" si="179"/>
        <v/>
      </c>
      <c r="AM21" s="39" t="str">
        <f t="shared" si="180"/>
        <v/>
      </c>
      <c r="AN21" s="39" t="str">
        <f t="shared" si="181"/>
        <v/>
      </c>
      <c r="AO21" s="39" t="str">
        <f t="shared" si="182"/>
        <v/>
      </c>
      <c r="AP21" s="39" t="str">
        <f t="shared" si="183"/>
        <v/>
      </c>
      <c r="AQ21" s="39" t="str">
        <f t="shared" si="184"/>
        <v/>
      </c>
      <c r="AR21" s="39" t="str">
        <f t="shared" si="185"/>
        <v/>
      </c>
      <c r="AS21" s="39" t="str">
        <f t="shared" si="186"/>
        <v/>
      </c>
      <c r="AT21" s="39" t="str">
        <f t="shared" si="187"/>
        <v/>
      </c>
      <c r="AU21" s="39" t="str">
        <f t="shared" si="188"/>
        <v/>
      </c>
      <c r="AV21" s="39" t="str">
        <f t="shared" si="189"/>
        <v/>
      </c>
      <c r="AW21" s="39" t="str">
        <f t="shared" si="190"/>
        <v/>
      </c>
      <c r="AX21" s="39" t="str">
        <f t="shared" si="191"/>
        <v/>
      </c>
      <c r="AY21" s="39" t="str">
        <f t="shared" si="192"/>
        <v/>
      </c>
      <c r="AZ21" s="40" t="str">
        <f t="shared" si="193"/>
        <v/>
      </c>
      <c r="BA21" s="44" t="str">
        <f t="shared" si="194"/>
        <v/>
      </c>
      <c r="BB21" s="39" t="str">
        <f t="shared" si="195"/>
        <v/>
      </c>
      <c r="BC21" s="39" t="str">
        <f t="shared" si="196"/>
        <v/>
      </c>
      <c r="BD21" s="39" t="str">
        <f t="shared" si="197"/>
        <v/>
      </c>
      <c r="BE21" s="39" t="str">
        <f t="shared" si="198"/>
        <v/>
      </c>
      <c r="BF21" s="39" t="str">
        <f t="shared" si="199"/>
        <v/>
      </c>
      <c r="BG21" s="39" t="str">
        <f t="shared" si="200"/>
        <v/>
      </c>
      <c r="BH21" s="39" t="str">
        <f t="shared" si="201"/>
        <v/>
      </c>
      <c r="BI21" s="39" t="str">
        <f t="shared" si="202"/>
        <v/>
      </c>
      <c r="BJ21" s="39" t="str">
        <f t="shared" si="203"/>
        <v/>
      </c>
      <c r="BK21" s="39" t="str">
        <f t="shared" si="204"/>
        <v/>
      </c>
      <c r="BL21" s="39" t="str">
        <f t="shared" si="205"/>
        <v/>
      </c>
      <c r="BM21" s="39" t="str">
        <f t="shared" si="206"/>
        <v/>
      </c>
      <c r="BN21" s="39" t="str">
        <f t="shared" si="207"/>
        <v/>
      </c>
      <c r="BO21" s="39" t="str">
        <f t="shared" si="208"/>
        <v/>
      </c>
      <c r="BP21" s="39" t="str">
        <f t="shared" si="209"/>
        <v/>
      </c>
      <c r="BQ21" s="39" t="str">
        <f t="shared" si="210"/>
        <v/>
      </c>
      <c r="BR21" s="39" t="str">
        <f t="shared" si="211"/>
        <v/>
      </c>
      <c r="BS21" s="39" t="str">
        <f t="shared" si="212"/>
        <v/>
      </c>
      <c r="BT21" s="39" t="str">
        <f t="shared" si="213"/>
        <v/>
      </c>
      <c r="BU21" s="39" t="str">
        <f t="shared" si="214"/>
        <v/>
      </c>
      <c r="BV21" s="39" t="str">
        <f t="shared" si="215"/>
        <v/>
      </c>
      <c r="BW21" s="39" t="str">
        <f t="shared" si="216"/>
        <v/>
      </c>
      <c r="BX21" s="39" t="str">
        <f t="shared" si="217"/>
        <v/>
      </c>
      <c r="BY21" s="39" t="str">
        <f t="shared" si="218"/>
        <v/>
      </c>
      <c r="BZ21" s="39" t="str">
        <f t="shared" si="219"/>
        <v/>
      </c>
      <c r="CA21" s="39" t="str">
        <f t="shared" si="220"/>
        <v/>
      </c>
      <c r="CB21" s="39" t="str">
        <f t="shared" si="221"/>
        <v/>
      </c>
      <c r="CC21" s="39" t="str">
        <f t="shared" si="222"/>
        <v/>
      </c>
      <c r="CD21" s="39" t="str">
        <f t="shared" si="223"/>
        <v/>
      </c>
      <c r="CE21" s="39" t="str">
        <f t="shared" si="224"/>
        <v/>
      </c>
      <c r="CF21" s="39" t="str">
        <f t="shared" si="225"/>
        <v/>
      </c>
      <c r="CG21" s="39" t="str">
        <f t="shared" si="226"/>
        <v/>
      </c>
      <c r="CH21" s="39" t="str">
        <f t="shared" si="227"/>
        <v/>
      </c>
      <c r="CI21" s="39" t="str">
        <f t="shared" si="228"/>
        <v/>
      </c>
      <c r="CJ21" s="39" t="str">
        <f t="shared" si="229"/>
        <v/>
      </c>
      <c r="CK21" s="39" t="str">
        <f t="shared" si="230"/>
        <v/>
      </c>
      <c r="CL21" s="39" t="str">
        <f t="shared" si="231"/>
        <v/>
      </c>
      <c r="CM21" s="39" t="str">
        <f t="shared" si="232"/>
        <v/>
      </c>
      <c r="CN21" s="39" t="str">
        <f t="shared" si="233"/>
        <v/>
      </c>
      <c r="CO21" s="39" t="str">
        <f t="shared" si="234"/>
        <v/>
      </c>
      <c r="CP21" s="39" t="str">
        <f t="shared" si="235"/>
        <v/>
      </c>
      <c r="CQ21" s="39" t="str">
        <f t="shared" si="236"/>
        <v/>
      </c>
      <c r="CR21" s="39" t="str">
        <f t="shared" si="237"/>
        <v/>
      </c>
      <c r="CS21" s="39" t="str">
        <f t="shared" si="238"/>
        <v/>
      </c>
      <c r="CT21" s="39" t="str">
        <f t="shared" si="239"/>
        <v/>
      </c>
      <c r="CU21" s="39" t="str">
        <f t="shared" si="240"/>
        <v/>
      </c>
      <c r="CV21" s="39" t="str">
        <f t="shared" si="241"/>
        <v/>
      </c>
      <c r="CW21" s="39" t="str">
        <f t="shared" si="242"/>
        <v/>
      </c>
      <c r="CX21" s="40" t="str">
        <f t="shared" si="243"/>
        <v/>
      </c>
      <c r="CY21" s="44" t="str">
        <f t="shared" si="244"/>
        <v/>
      </c>
      <c r="CZ21" s="39" t="str">
        <f t="shared" si="245"/>
        <v/>
      </c>
      <c r="DA21" s="39" t="str">
        <f t="shared" si="246"/>
        <v/>
      </c>
      <c r="DB21" s="39" t="str">
        <f t="shared" si="247"/>
        <v/>
      </c>
      <c r="DC21" s="39" t="str">
        <f t="shared" si="248"/>
        <v/>
      </c>
      <c r="DD21" s="39" t="str">
        <f t="shared" si="249"/>
        <v/>
      </c>
      <c r="DE21" s="39" t="str">
        <f t="shared" si="250"/>
        <v/>
      </c>
      <c r="DF21" s="39" t="str">
        <f t="shared" si="251"/>
        <v/>
      </c>
      <c r="DG21" s="39" t="str">
        <f t="shared" si="252"/>
        <v/>
      </c>
      <c r="DH21" s="39" t="str">
        <f t="shared" si="253"/>
        <v/>
      </c>
      <c r="DI21" s="39" t="str">
        <f t="shared" si="254"/>
        <v/>
      </c>
      <c r="DJ21" s="39" t="str">
        <f t="shared" si="255"/>
        <v/>
      </c>
      <c r="DK21" s="39" t="str">
        <f t="shared" si="256"/>
        <v/>
      </c>
      <c r="DL21" s="39" t="str">
        <f t="shared" si="257"/>
        <v/>
      </c>
      <c r="DM21" s="39" t="str">
        <f t="shared" si="258"/>
        <v/>
      </c>
      <c r="DN21" s="39" t="str">
        <f t="shared" si="259"/>
        <v/>
      </c>
      <c r="DO21" s="39" t="str">
        <f t="shared" si="260"/>
        <v/>
      </c>
      <c r="DP21" s="39" t="str">
        <f t="shared" si="261"/>
        <v/>
      </c>
      <c r="DQ21" s="39" t="str">
        <f t="shared" si="262"/>
        <v/>
      </c>
      <c r="DR21" s="39" t="str">
        <f t="shared" si="263"/>
        <v/>
      </c>
      <c r="DS21" s="39" t="str">
        <f t="shared" si="264"/>
        <v/>
      </c>
      <c r="DT21" s="39" t="str">
        <f t="shared" si="265"/>
        <v/>
      </c>
      <c r="DU21" s="39" t="str">
        <f t="shared" si="266"/>
        <v/>
      </c>
      <c r="DV21" s="39" t="str">
        <f t="shared" si="267"/>
        <v/>
      </c>
      <c r="DW21" s="39" t="str">
        <f t="shared" si="268"/>
        <v/>
      </c>
      <c r="DX21" s="39" t="str">
        <f t="shared" si="269"/>
        <v/>
      </c>
      <c r="DY21" s="39" t="str">
        <f t="shared" si="270"/>
        <v/>
      </c>
      <c r="DZ21" s="39" t="str">
        <f t="shared" si="271"/>
        <v/>
      </c>
      <c r="EA21" s="39" t="str">
        <f t="shared" si="272"/>
        <v/>
      </c>
      <c r="EB21" s="39" t="str">
        <f t="shared" si="273"/>
        <v/>
      </c>
      <c r="EC21" s="39" t="str">
        <f t="shared" si="274"/>
        <v/>
      </c>
      <c r="ED21" s="39" t="str">
        <f t="shared" si="275"/>
        <v/>
      </c>
      <c r="EE21" s="39" t="str">
        <f t="shared" si="276"/>
        <v/>
      </c>
      <c r="EF21" s="39" t="str">
        <f t="shared" si="277"/>
        <v/>
      </c>
      <c r="EG21" s="39" t="str">
        <f t="shared" si="278"/>
        <v/>
      </c>
      <c r="EH21" s="39" t="str">
        <f t="shared" si="279"/>
        <v/>
      </c>
      <c r="EI21" s="39" t="str">
        <f t="shared" si="280"/>
        <v/>
      </c>
      <c r="EJ21" s="39" t="str">
        <f t="shared" si="281"/>
        <v/>
      </c>
      <c r="EK21" s="39" t="str">
        <f t="shared" si="282"/>
        <v/>
      </c>
      <c r="EL21" s="39" t="str">
        <f t="shared" si="283"/>
        <v/>
      </c>
      <c r="EM21" s="39" t="str">
        <f t="shared" si="284"/>
        <v/>
      </c>
      <c r="EN21" s="39" t="str">
        <f t="shared" si="285"/>
        <v/>
      </c>
      <c r="EO21" s="39" t="str">
        <f t="shared" si="286"/>
        <v/>
      </c>
      <c r="EP21" s="39" t="str">
        <f t="shared" si="287"/>
        <v/>
      </c>
      <c r="EQ21" s="39" t="str">
        <f t="shared" si="288"/>
        <v/>
      </c>
      <c r="ER21" s="39" t="str">
        <f t="shared" si="289"/>
        <v/>
      </c>
      <c r="ES21" s="39" t="str">
        <f t="shared" si="290"/>
        <v/>
      </c>
      <c r="ET21" s="39" t="str">
        <f t="shared" si="291"/>
        <v/>
      </c>
      <c r="EU21" s="39" t="str">
        <f t="shared" si="292"/>
        <v/>
      </c>
      <c r="EV21" s="40" t="str">
        <f t="shared" si="293"/>
        <v/>
      </c>
      <c r="EW21" s="44" t="str">
        <f t="shared" si="294"/>
        <v/>
      </c>
      <c r="EX21" s="39" t="str">
        <f t="shared" si="295"/>
        <v/>
      </c>
      <c r="EY21" s="39" t="str">
        <f t="shared" si="296"/>
        <v/>
      </c>
      <c r="EZ21" s="39" t="str">
        <f t="shared" si="297"/>
        <v/>
      </c>
      <c r="FA21" s="39" t="str">
        <f t="shared" si="298"/>
        <v/>
      </c>
      <c r="FB21" s="39" t="str">
        <f t="shared" si="299"/>
        <v/>
      </c>
      <c r="FC21" s="39" t="str">
        <f t="shared" si="300"/>
        <v/>
      </c>
      <c r="FD21" s="39" t="str">
        <f t="shared" si="301"/>
        <v/>
      </c>
      <c r="FE21" s="39" t="str">
        <f t="shared" si="302"/>
        <v/>
      </c>
      <c r="FF21" s="39" t="str">
        <f t="shared" si="303"/>
        <v/>
      </c>
      <c r="FG21" s="39" t="str">
        <f t="shared" si="304"/>
        <v/>
      </c>
      <c r="FH21" s="39" t="str">
        <f t="shared" si="305"/>
        <v/>
      </c>
      <c r="FI21" s="39" t="str">
        <f t="shared" si="306"/>
        <v/>
      </c>
      <c r="FJ21" s="39" t="str">
        <f t="shared" si="307"/>
        <v/>
      </c>
      <c r="FK21" s="39" t="str">
        <f t="shared" si="308"/>
        <v/>
      </c>
      <c r="FL21" s="39" t="str">
        <f t="shared" si="309"/>
        <v/>
      </c>
      <c r="FM21" s="39" t="str">
        <f t="shared" si="310"/>
        <v/>
      </c>
      <c r="FN21" s="39" t="str">
        <f t="shared" si="311"/>
        <v/>
      </c>
      <c r="FO21" s="39" t="str">
        <f t="shared" si="312"/>
        <v/>
      </c>
      <c r="FP21" s="39" t="str">
        <f t="shared" si="313"/>
        <v/>
      </c>
      <c r="FQ21" s="39" t="str">
        <f t="shared" si="314"/>
        <v/>
      </c>
      <c r="FR21" s="39" t="str">
        <f t="shared" si="315"/>
        <v/>
      </c>
      <c r="FS21" s="39" t="str">
        <f t="shared" si="316"/>
        <v/>
      </c>
      <c r="FT21" s="39" t="str">
        <f t="shared" si="317"/>
        <v/>
      </c>
      <c r="FU21" s="39" t="str">
        <f t="shared" si="318"/>
        <v/>
      </c>
      <c r="FV21" s="39" t="str">
        <f t="shared" si="319"/>
        <v/>
      </c>
      <c r="FW21" s="39" t="str">
        <f t="shared" si="320"/>
        <v/>
      </c>
      <c r="FX21" s="39" t="str">
        <f t="shared" si="321"/>
        <v/>
      </c>
      <c r="FY21" s="39" t="str">
        <f t="shared" si="322"/>
        <v/>
      </c>
      <c r="FZ21" s="39" t="str">
        <f t="shared" si="323"/>
        <v/>
      </c>
      <c r="GA21" s="39" t="str">
        <f t="shared" si="324"/>
        <v/>
      </c>
      <c r="GB21" s="39" t="str">
        <f t="shared" si="325"/>
        <v/>
      </c>
      <c r="GC21" s="39" t="str">
        <f t="shared" si="326"/>
        <v/>
      </c>
      <c r="GD21" s="39" t="str">
        <f t="shared" si="327"/>
        <v/>
      </c>
      <c r="GE21" s="39" t="str">
        <f t="shared" si="328"/>
        <v/>
      </c>
      <c r="GF21" s="39" t="str">
        <f t="shared" si="329"/>
        <v/>
      </c>
      <c r="GG21" s="39" t="str">
        <f t="shared" si="330"/>
        <v/>
      </c>
      <c r="GH21" s="39" t="str">
        <f t="shared" si="331"/>
        <v/>
      </c>
      <c r="GI21" s="39" t="str">
        <f t="shared" si="332"/>
        <v/>
      </c>
      <c r="GJ21" s="39" t="str">
        <f t="shared" si="333"/>
        <v/>
      </c>
      <c r="GK21" s="39" t="str">
        <f t="shared" si="334"/>
        <v/>
      </c>
      <c r="GL21" s="39" t="str">
        <f t="shared" si="335"/>
        <v/>
      </c>
      <c r="GM21" s="39" t="str">
        <f t="shared" si="336"/>
        <v/>
      </c>
      <c r="GN21" s="39" t="str">
        <f t="shared" si="337"/>
        <v/>
      </c>
      <c r="GO21" s="39" t="str">
        <f t="shared" si="338"/>
        <v/>
      </c>
      <c r="GP21" s="39" t="str">
        <f t="shared" si="339"/>
        <v/>
      </c>
      <c r="GQ21" s="39" t="str">
        <f t="shared" si="340"/>
        <v/>
      </c>
      <c r="GR21" s="39" t="str">
        <f t="shared" si="341"/>
        <v/>
      </c>
      <c r="GS21" s="39" t="str">
        <f t="shared" si="342"/>
        <v/>
      </c>
      <c r="GT21" s="40" t="str">
        <f t="shared" si="343"/>
        <v/>
      </c>
      <c r="GU21" s="9"/>
    </row>
    <row r="22" spans="1:203" s="5" customFormat="1" x14ac:dyDescent="0.2">
      <c r="A22" s="1"/>
      <c r="B22" s="4"/>
      <c r="C22" s="18"/>
      <c r="D22" s="19"/>
      <c r="E22" s="19"/>
      <c r="F22" s="20"/>
      <c r="G22" s="19"/>
      <c r="H22" s="19"/>
      <c r="I22" s="19"/>
      <c r="J22" s="19"/>
      <c r="K22" s="21"/>
      <c r="L22" s="19"/>
      <c r="M22" s="22"/>
      <c r="N22" s="9"/>
      <c r="O22" s="67"/>
      <c r="P22" s="34" t="str" cm="1">
        <f t="array" ref="P22">IF(ISBLANK($C22),"",IF(SUMPRODUCT(--EXACT($C22,CrewOrPassenger[Crew or Passenger]))=1,"Pass","Fail"))</f>
        <v/>
      </c>
      <c r="Q22" s="31" t="str" cm="1">
        <f t="array" ref="Q22">IF(ISBLANK($D22),"",IF(SUMPRODUCT(--EXACT($D22,TravelDocumentType[Travel Document Type]))=1,"Pass","Fail"))</f>
        <v/>
      </c>
      <c r="R22" s="31" t="str" cm="1">
        <f t="array" ref="R22">IF(ISBLANK($E22),"",IF(SUMPRODUCT(--EXACT($E22,ISO3List[ISO3 List]))=1,"Pass","Fail"))</f>
        <v/>
      </c>
      <c r="S22" s="31" t="str" cm="1">
        <f t="array" ref="S22">IF(ISBLANK($F22),"",IF(SUMPRODUCT(--EXACT(AG22:AZ22,DocCharacters[Accepted Characters For Documents]))=20,"Pass","Fail"))</f>
        <v/>
      </c>
      <c r="T22" s="31" t="str" cm="1">
        <f t="array" ref="T22">IF(ISBLANK($G22),"",IF(SUMPRODUCT(--EXACT(BA22:CX22,NameCharacters[Accepted Characters For Names]))=50,"Pass","Fail"))</f>
        <v/>
      </c>
      <c r="U22" s="31" t="str" cm="1">
        <f t="array" ref="U22">IF(ISBLANK($H22),"",IF(SUMPRODUCT(--EXACT(CY22:EV22,NameCharacters[Accepted Characters For Names]))=50,"Pass","Fail"))</f>
        <v/>
      </c>
      <c r="V22" s="31" t="str" cm="1">
        <f t="array" ref="V22">IF(ISBLANK($I22),"",IF(SUMPRODUCT(--EXACT(EW22:GT22,NameCharacters[Accepted Characters For Names]))=50,"Pass","Fail"))</f>
        <v/>
      </c>
      <c r="W22" s="31" t="str" cm="1">
        <f t="array" ref="W22">IF(ISBLANK($J22),"",IF(SUMPRODUCT(--EXACT($J22,ISO3List[ISO3 List]))=1,"Pass","Fail"))</f>
        <v/>
      </c>
      <c r="X22" s="31" t="str">
        <f t="shared" ca="1" si="172"/>
        <v/>
      </c>
      <c r="Y22" s="31" t="str" cm="1">
        <f t="array" ref="Y22">IF(ISBLANK($L22),"",IF(SUMPRODUCT(--EXACT($L22,Sex[Sex]))=1,"Pass","Fail"))</f>
        <v/>
      </c>
      <c r="Z22" s="31" t="str">
        <f t="shared" ca="1" si="173"/>
        <v/>
      </c>
      <c r="AA22" s="51" t="str">
        <f t="shared" ca="1" si="1"/>
        <v/>
      </c>
      <c r="AB22" s="9"/>
      <c r="AC22" s="76"/>
      <c r="AD22" s="9"/>
      <c r="AE22" s="9"/>
      <c r="AF22" s="9"/>
      <c r="AG22" s="44" t="str">
        <f t="shared" si="174"/>
        <v/>
      </c>
      <c r="AH22" s="39" t="str">
        <f t="shared" si="175"/>
        <v/>
      </c>
      <c r="AI22" s="39" t="str">
        <f t="shared" si="176"/>
        <v/>
      </c>
      <c r="AJ22" s="39" t="str">
        <f t="shared" si="177"/>
        <v/>
      </c>
      <c r="AK22" s="39" t="str">
        <f t="shared" si="178"/>
        <v/>
      </c>
      <c r="AL22" s="39" t="str">
        <f t="shared" si="179"/>
        <v/>
      </c>
      <c r="AM22" s="39" t="str">
        <f t="shared" si="180"/>
        <v/>
      </c>
      <c r="AN22" s="39" t="str">
        <f t="shared" si="181"/>
        <v/>
      </c>
      <c r="AO22" s="39" t="str">
        <f t="shared" si="182"/>
        <v/>
      </c>
      <c r="AP22" s="39" t="str">
        <f t="shared" si="183"/>
        <v/>
      </c>
      <c r="AQ22" s="39" t="str">
        <f t="shared" si="184"/>
        <v/>
      </c>
      <c r="AR22" s="39" t="str">
        <f t="shared" si="185"/>
        <v/>
      </c>
      <c r="AS22" s="39" t="str">
        <f t="shared" si="186"/>
        <v/>
      </c>
      <c r="AT22" s="39" t="str">
        <f t="shared" si="187"/>
        <v/>
      </c>
      <c r="AU22" s="39" t="str">
        <f t="shared" si="188"/>
        <v/>
      </c>
      <c r="AV22" s="39" t="str">
        <f t="shared" si="189"/>
        <v/>
      </c>
      <c r="AW22" s="39" t="str">
        <f t="shared" si="190"/>
        <v/>
      </c>
      <c r="AX22" s="39" t="str">
        <f t="shared" si="191"/>
        <v/>
      </c>
      <c r="AY22" s="39" t="str">
        <f t="shared" si="192"/>
        <v/>
      </c>
      <c r="AZ22" s="40" t="str">
        <f t="shared" si="193"/>
        <v/>
      </c>
      <c r="BA22" s="44" t="str">
        <f t="shared" si="194"/>
        <v/>
      </c>
      <c r="BB22" s="39" t="str">
        <f t="shared" si="195"/>
        <v/>
      </c>
      <c r="BC22" s="39" t="str">
        <f t="shared" si="196"/>
        <v/>
      </c>
      <c r="BD22" s="39" t="str">
        <f t="shared" si="197"/>
        <v/>
      </c>
      <c r="BE22" s="39" t="str">
        <f t="shared" si="198"/>
        <v/>
      </c>
      <c r="BF22" s="39" t="str">
        <f t="shared" si="199"/>
        <v/>
      </c>
      <c r="BG22" s="39" t="str">
        <f t="shared" si="200"/>
        <v/>
      </c>
      <c r="BH22" s="39" t="str">
        <f t="shared" si="201"/>
        <v/>
      </c>
      <c r="BI22" s="39" t="str">
        <f t="shared" si="202"/>
        <v/>
      </c>
      <c r="BJ22" s="39" t="str">
        <f t="shared" si="203"/>
        <v/>
      </c>
      <c r="BK22" s="39" t="str">
        <f t="shared" si="204"/>
        <v/>
      </c>
      <c r="BL22" s="39" t="str">
        <f t="shared" si="205"/>
        <v/>
      </c>
      <c r="BM22" s="39" t="str">
        <f t="shared" si="206"/>
        <v/>
      </c>
      <c r="BN22" s="39" t="str">
        <f t="shared" si="207"/>
        <v/>
      </c>
      <c r="BO22" s="39" t="str">
        <f t="shared" si="208"/>
        <v/>
      </c>
      <c r="BP22" s="39" t="str">
        <f t="shared" si="209"/>
        <v/>
      </c>
      <c r="BQ22" s="39" t="str">
        <f t="shared" si="210"/>
        <v/>
      </c>
      <c r="BR22" s="39" t="str">
        <f t="shared" si="211"/>
        <v/>
      </c>
      <c r="BS22" s="39" t="str">
        <f t="shared" si="212"/>
        <v/>
      </c>
      <c r="BT22" s="39" t="str">
        <f t="shared" si="213"/>
        <v/>
      </c>
      <c r="BU22" s="39" t="str">
        <f t="shared" si="214"/>
        <v/>
      </c>
      <c r="BV22" s="39" t="str">
        <f t="shared" si="215"/>
        <v/>
      </c>
      <c r="BW22" s="39" t="str">
        <f t="shared" si="216"/>
        <v/>
      </c>
      <c r="BX22" s="39" t="str">
        <f t="shared" si="217"/>
        <v/>
      </c>
      <c r="BY22" s="39" t="str">
        <f t="shared" si="218"/>
        <v/>
      </c>
      <c r="BZ22" s="39" t="str">
        <f t="shared" si="219"/>
        <v/>
      </c>
      <c r="CA22" s="39" t="str">
        <f t="shared" si="220"/>
        <v/>
      </c>
      <c r="CB22" s="39" t="str">
        <f t="shared" si="221"/>
        <v/>
      </c>
      <c r="CC22" s="39" t="str">
        <f t="shared" si="222"/>
        <v/>
      </c>
      <c r="CD22" s="39" t="str">
        <f t="shared" si="223"/>
        <v/>
      </c>
      <c r="CE22" s="39" t="str">
        <f t="shared" si="224"/>
        <v/>
      </c>
      <c r="CF22" s="39" t="str">
        <f t="shared" si="225"/>
        <v/>
      </c>
      <c r="CG22" s="39" t="str">
        <f t="shared" si="226"/>
        <v/>
      </c>
      <c r="CH22" s="39" t="str">
        <f t="shared" si="227"/>
        <v/>
      </c>
      <c r="CI22" s="39" t="str">
        <f t="shared" si="228"/>
        <v/>
      </c>
      <c r="CJ22" s="39" t="str">
        <f t="shared" si="229"/>
        <v/>
      </c>
      <c r="CK22" s="39" t="str">
        <f t="shared" si="230"/>
        <v/>
      </c>
      <c r="CL22" s="39" t="str">
        <f t="shared" si="231"/>
        <v/>
      </c>
      <c r="CM22" s="39" t="str">
        <f t="shared" si="232"/>
        <v/>
      </c>
      <c r="CN22" s="39" t="str">
        <f t="shared" si="233"/>
        <v/>
      </c>
      <c r="CO22" s="39" t="str">
        <f t="shared" si="234"/>
        <v/>
      </c>
      <c r="CP22" s="39" t="str">
        <f t="shared" si="235"/>
        <v/>
      </c>
      <c r="CQ22" s="39" t="str">
        <f t="shared" si="236"/>
        <v/>
      </c>
      <c r="CR22" s="39" t="str">
        <f t="shared" si="237"/>
        <v/>
      </c>
      <c r="CS22" s="39" t="str">
        <f t="shared" si="238"/>
        <v/>
      </c>
      <c r="CT22" s="39" t="str">
        <f t="shared" si="239"/>
        <v/>
      </c>
      <c r="CU22" s="39" t="str">
        <f t="shared" si="240"/>
        <v/>
      </c>
      <c r="CV22" s="39" t="str">
        <f t="shared" si="241"/>
        <v/>
      </c>
      <c r="CW22" s="39" t="str">
        <f t="shared" si="242"/>
        <v/>
      </c>
      <c r="CX22" s="40" t="str">
        <f t="shared" si="243"/>
        <v/>
      </c>
      <c r="CY22" s="44" t="str">
        <f t="shared" si="244"/>
        <v/>
      </c>
      <c r="CZ22" s="39" t="str">
        <f t="shared" si="245"/>
        <v/>
      </c>
      <c r="DA22" s="39" t="str">
        <f t="shared" si="246"/>
        <v/>
      </c>
      <c r="DB22" s="39" t="str">
        <f t="shared" si="247"/>
        <v/>
      </c>
      <c r="DC22" s="39" t="str">
        <f t="shared" si="248"/>
        <v/>
      </c>
      <c r="DD22" s="39" t="str">
        <f t="shared" si="249"/>
        <v/>
      </c>
      <c r="DE22" s="39" t="str">
        <f t="shared" si="250"/>
        <v/>
      </c>
      <c r="DF22" s="39" t="str">
        <f t="shared" si="251"/>
        <v/>
      </c>
      <c r="DG22" s="39" t="str">
        <f t="shared" si="252"/>
        <v/>
      </c>
      <c r="DH22" s="39" t="str">
        <f t="shared" si="253"/>
        <v/>
      </c>
      <c r="DI22" s="39" t="str">
        <f t="shared" si="254"/>
        <v/>
      </c>
      <c r="DJ22" s="39" t="str">
        <f t="shared" si="255"/>
        <v/>
      </c>
      <c r="DK22" s="39" t="str">
        <f t="shared" si="256"/>
        <v/>
      </c>
      <c r="DL22" s="39" t="str">
        <f t="shared" si="257"/>
        <v/>
      </c>
      <c r="DM22" s="39" t="str">
        <f t="shared" si="258"/>
        <v/>
      </c>
      <c r="DN22" s="39" t="str">
        <f t="shared" si="259"/>
        <v/>
      </c>
      <c r="DO22" s="39" t="str">
        <f t="shared" si="260"/>
        <v/>
      </c>
      <c r="DP22" s="39" t="str">
        <f t="shared" si="261"/>
        <v/>
      </c>
      <c r="DQ22" s="39" t="str">
        <f t="shared" si="262"/>
        <v/>
      </c>
      <c r="DR22" s="39" t="str">
        <f t="shared" si="263"/>
        <v/>
      </c>
      <c r="DS22" s="39" t="str">
        <f t="shared" si="264"/>
        <v/>
      </c>
      <c r="DT22" s="39" t="str">
        <f t="shared" si="265"/>
        <v/>
      </c>
      <c r="DU22" s="39" t="str">
        <f t="shared" si="266"/>
        <v/>
      </c>
      <c r="DV22" s="39" t="str">
        <f t="shared" si="267"/>
        <v/>
      </c>
      <c r="DW22" s="39" t="str">
        <f t="shared" si="268"/>
        <v/>
      </c>
      <c r="DX22" s="39" t="str">
        <f t="shared" si="269"/>
        <v/>
      </c>
      <c r="DY22" s="39" t="str">
        <f t="shared" si="270"/>
        <v/>
      </c>
      <c r="DZ22" s="39" t="str">
        <f t="shared" si="271"/>
        <v/>
      </c>
      <c r="EA22" s="39" t="str">
        <f t="shared" si="272"/>
        <v/>
      </c>
      <c r="EB22" s="39" t="str">
        <f t="shared" si="273"/>
        <v/>
      </c>
      <c r="EC22" s="39" t="str">
        <f t="shared" si="274"/>
        <v/>
      </c>
      <c r="ED22" s="39" t="str">
        <f t="shared" si="275"/>
        <v/>
      </c>
      <c r="EE22" s="39" t="str">
        <f t="shared" si="276"/>
        <v/>
      </c>
      <c r="EF22" s="39" t="str">
        <f t="shared" si="277"/>
        <v/>
      </c>
      <c r="EG22" s="39" t="str">
        <f t="shared" si="278"/>
        <v/>
      </c>
      <c r="EH22" s="39" t="str">
        <f t="shared" si="279"/>
        <v/>
      </c>
      <c r="EI22" s="39" t="str">
        <f t="shared" si="280"/>
        <v/>
      </c>
      <c r="EJ22" s="39" t="str">
        <f t="shared" si="281"/>
        <v/>
      </c>
      <c r="EK22" s="39" t="str">
        <f t="shared" si="282"/>
        <v/>
      </c>
      <c r="EL22" s="39" t="str">
        <f t="shared" si="283"/>
        <v/>
      </c>
      <c r="EM22" s="39" t="str">
        <f t="shared" si="284"/>
        <v/>
      </c>
      <c r="EN22" s="39" t="str">
        <f t="shared" si="285"/>
        <v/>
      </c>
      <c r="EO22" s="39" t="str">
        <f t="shared" si="286"/>
        <v/>
      </c>
      <c r="EP22" s="39" t="str">
        <f t="shared" si="287"/>
        <v/>
      </c>
      <c r="EQ22" s="39" t="str">
        <f t="shared" si="288"/>
        <v/>
      </c>
      <c r="ER22" s="39" t="str">
        <f t="shared" si="289"/>
        <v/>
      </c>
      <c r="ES22" s="39" t="str">
        <f t="shared" si="290"/>
        <v/>
      </c>
      <c r="ET22" s="39" t="str">
        <f t="shared" si="291"/>
        <v/>
      </c>
      <c r="EU22" s="39" t="str">
        <f t="shared" si="292"/>
        <v/>
      </c>
      <c r="EV22" s="40" t="str">
        <f t="shared" si="293"/>
        <v/>
      </c>
      <c r="EW22" s="44" t="str">
        <f t="shared" si="294"/>
        <v/>
      </c>
      <c r="EX22" s="39" t="str">
        <f t="shared" si="295"/>
        <v/>
      </c>
      <c r="EY22" s="39" t="str">
        <f t="shared" si="296"/>
        <v/>
      </c>
      <c r="EZ22" s="39" t="str">
        <f t="shared" si="297"/>
        <v/>
      </c>
      <c r="FA22" s="39" t="str">
        <f t="shared" si="298"/>
        <v/>
      </c>
      <c r="FB22" s="39" t="str">
        <f t="shared" si="299"/>
        <v/>
      </c>
      <c r="FC22" s="39" t="str">
        <f t="shared" si="300"/>
        <v/>
      </c>
      <c r="FD22" s="39" t="str">
        <f t="shared" si="301"/>
        <v/>
      </c>
      <c r="FE22" s="39" t="str">
        <f t="shared" si="302"/>
        <v/>
      </c>
      <c r="FF22" s="39" t="str">
        <f t="shared" si="303"/>
        <v/>
      </c>
      <c r="FG22" s="39" t="str">
        <f t="shared" si="304"/>
        <v/>
      </c>
      <c r="FH22" s="39" t="str">
        <f t="shared" si="305"/>
        <v/>
      </c>
      <c r="FI22" s="39" t="str">
        <f t="shared" si="306"/>
        <v/>
      </c>
      <c r="FJ22" s="39" t="str">
        <f t="shared" si="307"/>
        <v/>
      </c>
      <c r="FK22" s="39" t="str">
        <f t="shared" si="308"/>
        <v/>
      </c>
      <c r="FL22" s="39" t="str">
        <f t="shared" si="309"/>
        <v/>
      </c>
      <c r="FM22" s="39" t="str">
        <f t="shared" si="310"/>
        <v/>
      </c>
      <c r="FN22" s="39" t="str">
        <f t="shared" si="311"/>
        <v/>
      </c>
      <c r="FO22" s="39" t="str">
        <f t="shared" si="312"/>
        <v/>
      </c>
      <c r="FP22" s="39" t="str">
        <f t="shared" si="313"/>
        <v/>
      </c>
      <c r="FQ22" s="39" t="str">
        <f t="shared" si="314"/>
        <v/>
      </c>
      <c r="FR22" s="39" t="str">
        <f t="shared" si="315"/>
        <v/>
      </c>
      <c r="FS22" s="39" t="str">
        <f t="shared" si="316"/>
        <v/>
      </c>
      <c r="FT22" s="39" t="str">
        <f t="shared" si="317"/>
        <v/>
      </c>
      <c r="FU22" s="39" t="str">
        <f t="shared" si="318"/>
        <v/>
      </c>
      <c r="FV22" s="39" t="str">
        <f t="shared" si="319"/>
        <v/>
      </c>
      <c r="FW22" s="39" t="str">
        <f t="shared" si="320"/>
        <v/>
      </c>
      <c r="FX22" s="39" t="str">
        <f t="shared" si="321"/>
        <v/>
      </c>
      <c r="FY22" s="39" t="str">
        <f t="shared" si="322"/>
        <v/>
      </c>
      <c r="FZ22" s="39" t="str">
        <f t="shared" si="323"/>
        <v/>
      </c>
      <c r="GA22" s="39" t="str">
        <f t="shared" si="324"/>
        <v/>
      </c>
      <c r="GB22" s="39" t="str">
        <f t="shared" si="325"/>
        <v/>
      </c>
      <c r="GC22" s="39" t="str">
        <f t="shared" si="326"/>
        <v/>
      </c>
      <c r="GD22" s="39" t="str">
        <f t="shared" si="327"/>
        <v/>
      </c>
      <c r="GE22" s="39" t="str">
        <f t="shared" si="328"/>
        <v/>
      </c>
      <c r="GF22" s="39" t="str">
        <f t="shared" si="329"/>
        <v/>
      </c>
      <c r="GG22" s="39" t="str">
        <f t="shared" si="330"/>
        <v/>
      </c>
      <c r="GH22" s="39" t="str">
        <f t="shared" si="331"/>
        <v/>
      </c>
      <c r="GI22" s="39" t="str">
        <f t="shared" si="332"/>
        <v/>
      </c>
      <c r="GJ22" s="39" t="str">
        <f t="shared" si="333"/>
        <v/>
      </c>
      <c r="GK22" s="39" t="str">
        <f t="shared" si="334"/>
        <v/>
      </c>
      <c r="GL22" s="39" t="str">
        <f t="shared" si="335"/>
        <v/>
      </c>
      <c r="GM22" s="39" t="str">
        <f t="shared" si="336"/>
        <v/>
      </c>
      <c r="GN22" s="39" t="str">
        <f t="shared" si="337"/>
        <v/>
      </c>
      <c r="GO22" s="39" t="str">
        <f t="shared" si="338"/>
        <v/>
      </c>
      <c r="GP22" s="39" t="str">
        <f t="shared" si="339"/>
        <v/>
      </c>
      <c r="GQ22" s="39" t="str">
        <f t="shared" si="340"/>
        <v/>
      </c>
      <c r="GR22" s="39" t="str">
        <f t="shared" si="341"/>
        <v/>
      </c>
      <c r="GS22" s="39" t="str">
        <f t="shared" si="342"/>
        <v/>
      </c>
      <c r="GT22" s="40" t="str">
        <f t="shared" si="343"/>
        <v/>
      </c>
      <c r="GU22" s="9"/>
    </row>
    <row r="23" spans="1:203" s="5" customFormat="1" x14ac:dyDescent="0.2">
      <c r="A23" s="1"/>
      <c r="B23" s="4"/>
      <c r="C23" s="18"/>
      <c r="D23" s="19"/>
      <c r="E23" s="19"/>
      <c r="F23" s="20"/>
      <c r="G23" s="19"/>
      <c r="H23" s="19"/>
      <c r="I23" s="19"/>
      <c r="J23" s="19"/>
      <c r="K23" s="21"/>
      <c r="L23" s="19"/>
      <c r="M23" s="22"/>
      <c r="N23" s="70"/>
      <c r="O23" s="67"/>
      <c r="P23" s="34" t="str" cm="1">
        <f t="array" ref="P23">IF(ISBLANK($C23),"",IF(SUMPRODUCT(--EXACT($C23,CrewOrPassenger[Crew or Passenger]))=1,"Pass","Fail"))</f>
        <v/>
      </c>
      <c r="Q23" s="31" t="str" cm="1">
        <f t="array" ref="Q23">IF(ISBLANK($D23),"",IF(SUMPRODUCT(--EXACT($D23,TravelDocumentType[Travel Document Type]))=1,"Pass","Fail"))</f>
        <v/>
      </c>
      <c r="R23" s="31" t="str" cm="1">
        <f t="array" ref="R23">IF(ISBLANK($E23),"",IF(SUMPRODUCT(--EXACT($E23,ISO3List[ISO3 List]))=1,"Pass","Fail"))</f>
        <v/>
      </c>
      <c r="S23" s="31" t="str" cm="1">
        <f t="array" ref="S23">IF(ISBLANK($F23),"",IF(SUMPRODUCT(--EXACT(AG23:AZ23,DocCharacters[Accepted Characters For Documents]))=20,"Pass","Fail"))</f>
        <v/>
      </c>
      <c r="T23" s="31" t="str" cm="1">
        <f t="array" ref="T23">IF(ISBLANK($G23),"",IF(SUMPRODUCT(--EXACT(BA23:CX23,NameCharacters[Accepted Characters For Names]))=50,"Pass","Fail"))</f>
        <v/>
      </c>
      <c r="U23" s="31" t="str" cm="1">
        <f t="array" ref="U23">IF(ISBLANK($H23),"",IF(SUMPRODUCT(--EXACT(CY23:EV23,NameCharacters[Accepted Characters For Names]))=50,"Pass","Fail"))</f>
        <v/>
      </c>
      <c r="V23" s="31" t="str" cm="1">
        <f t="array" ref="V23">IF(ISBLANK($I23),"",IF(SUMPRODUCT(--EXACT(EW23:GT23,NameCharacters[Accepted Characters For Names]))=50,"Pass","Fail"))</f>
        <v/>
      </c>
      <c r="W23" s="31" t="str" cm="1">
        <f t="array" ref="W23">IF(ISBLANK($J23),"",IF(SUMPRODUCT(--EXACT($J23,ISO3List[ISO3 List]))=1,"Pass","Fail"))</f>
        <v/>
      </c>
      <c r="X23" s="31" t="str">
        <f t="shared" ca="1" si="172"/>
        <v/>
      </c>
      <c r="Y23" s="31" t="str" cm="1">
        <f t="array" ref="Y23">IF(ISBLANK($L23),"",IF(SUMPRODUCT(--EXACT($L23,Sex[Sex]))=1,"Pass","Fail"))</f>
        <v/>
      </c>
      <c r="Z23" s="31" t="str">
        <f t="shared" ca="1" si="173"/>
        <v/>
      </c>
      <c r="AA23" s="51" t="str">
        <f t="shared" ca="1" si="1"/>
        <v/>
      </c>
      <c r="AB23" s="9"/>
      <c r="AC23" s="76"/>
      <c r="AD23" s="9"/>
      <c r="AE23" s="9"/>
      <c r="AF23" s="9"/>
      <c r="AG23" s="44" t="str">
        <f t="shared" si="174"/>
        <v/>
      </c>
      <c r="AH23" s="39" t="str">
        <f t="shared" si="175"/>
        <v/>
      </c>
      <c r="AI23" s="39" t="str">
        <f t="shared" si="176"/>
        <v/>
      </c>
      <c r="AJ23" s="39" t="str">
        <f t="shared" si="177"/>
        <v/>
      </c>
      <c r="AK23" s="39" t="str">
        <f t="shared" si="178"/>
        <v/>
      </c>
      <c r="AL23" s="39" t="str">
        <f t="shared" si="179"/>
        <v/>
      </c>
      <c r="AM23" s="39" t="str">
        <f t="shared" si="180"/>
        <v/>
      </c>
      <c r="AN23" s="39" t="str">
        <f t="shared" si="181"/>
        <v/>
      </c>
      <c r="AO23" s="39" t="str">
        <f t="shared" si="182"/>
        <v/>
      </c>
      <c r="AP23" s="39" t="str">
        <f t="shared" si="183"/>
        <v/>
      </c>
      <c r="AQ23" s="39" t="str">
        <f t="shared" si="184"/>
        <v/>
      </c>
      <c r="AR23" s="39" t="str">
        <f t="shared" si="185"/>
        <v/>
      </c>
      <c r="AS23" s="39" t="str">
        <f t="shared" si="186"/>
        <v/>
      </c>
      <c r="AT23" s="39" t="str">
        <f t="shared" si="187"/>
        <v/>
      </c>
      <c r="AU23" s="39" t="str">
        <f t="shared" si="188"/>
        <v/>
      </c>
      <c r="AV23" s="39" t="str">
        <f t="shared" si="189"/>
        <v/>
      </c>
      <c r="AW23" s="39" t="str">
        <f t="shared" si="190"/>
        <v/>
      </c>
      <c r="AX23" s="39" t="str">
        <f t="shared" si="191"/>
        <v/>
      </c>
      <c r="AY23" s="39" t="str">
        <f t="shared" si="192"/>
        <v/>
      </c>
      <c r="AZ23" s="40" t="str">
        <f t="shared" si="193"/>
        <v/>
      </c>
      <c r="BA23" s="44" t="str">
        <f t="shared" si="194"/>
        <v/>
      </c>
      <c r="BB23" s="39" t="str">
        <f t="shared" si="195"/>
        <v/>
      </c>
      <c r="BC23" s="39" t="str">
        <f t="shared" si="196"/>
        <v/>
      </c>
      <c r="BD23" s="39" t="str">
        <f t="shared" si="197"/>
        <v/>
      </c>
      <c r="BE23" s="39" t="str">
        <f t="shared" si="198"/>
        <v/>
      </c>
      <c r="BF23" s="39" t="str">
        <f t="shared" si="199"/>
        <v/>
      </c>
      <c r="BG23" s="39" t="str">
        <f t="shared" si="200"/>
        <v/>
      </c>
      <c r="BH23" s="39" t="str">
        <f t="shared" si="201"/>
        <v/>
      </c>
      <c r="BI23" s="39" t="str">
        <f t="shared" si="202"/>
        <v/>
      </c>
      <c r="BJ23" s="39" t="str">
        <f t="shared" si="203"/>
        <v/>
      </c>
      <c r="BK23" s="39" t="str">
        <f t="shared" si="204"/>
        <v/>
      </c>
      <c r="BL23" s="39" t="str">
        <f t="shared" si="205"/>
        <v/>
      </c>
      <c r="BM23" s="39" t="str">
        <f t="shared" si="206"/>
        <v/>
      </c>
      <c r="BN23" s="39" t="str">
        <f t="shared" si="207"/>
        <v/>
      </c>
      <c r="BO23" s="39" t="str">
        <f t="shared" si="208"/>
        <v/>
      </c>
      <c r="BP23" s="39" t="str">
        <f t="shared" si="209"/>
        <v/>
      </c>
      <c r="BQ23" s="39" t="str">
        <f t="shared" si="210"/>
        <v/>
      </c>
      <c r="BR23" s="39" t="str">
        <f t="shared" si="211"/>
        <v/>
      </c>
      <c r="BS23" s="39" t="str">
        <f t="shared" si="212"/>
        <v/>
      </c>
      <c r="BT23" s="39" t="str">
        <f t="shared" si="213"/>
        <v/>
      </c>
      <c r="BU23" s="39" t="str">
        <f t="shared" si="214"/>
        <v/>
      </c>
      <c r="BV23" s="39" t="str">
        <f t="shared" si="215"/>
        <v/>
      </c>
      <c r="BW23" s="39" t="str">
        <f t="shared" si="216"/>
        <v/>
      </c>
      <c r="BX23" s="39" t="str">
        <f t="shared" si="217"/>
        <v/>
      </c>
      <c r="BY23" s="39" t="str">
        <f t="shared" si="218"/>
        <v/>
      </c>
      <c r="BZ23" s="39" t="str">
        <f t="shared" si="219"/>
        <v/>
      </c>
      <c r="CA23" s="39" t="str">
        <f t="shared" si="220"/>
        <v/>
      </c>
      <c r="CB23" s="39" t="str">
        <f t="shared" si="221"/>
        <v/>
      </c>
      <c r="CC23" s="39" t="str">
        <f t="shared" si="222"/>
        <v/>
      </c>
      <c r="CD23" s="39" t="str">
        <f t="shared" si="223"/>
        <v/>
      </c>
      <c r="CE23" s="39" t="str">
        <f t="shared" si="224"/>
        <v/>
      </c>
      <c r="CF23" s="39" t="str">
        <f t="shared" si="225"/>
        <v/>
      </c>
      <c r="CG23" s="39" t="str">
        <f t="shared" si="226"/>
        <v/>
      </c>
      <c r="CH23" s="39" t="str">
        <f t="shared" si="227"/>
        <v/>
      </c>
      <c r="CI23" s="39" t="str">
        <f t="shared" si="228"/>
        <v/>
      </c>
      <c r="CJ23" s="39" t="str">
        <f t="shared" si="229"/>
        <v/>
      </c>
      <c r="CK23" s="39" t="str">
        <f t="shared" si="230"/>
        <v/>
      </c>
      <c r="CL23" s="39" t="str">
        <f t="shared" si="231"/>
        <v/>
      </c>
      <c r="CM23" s="39" t="str">
        <f t="shared" si="232"/>
        <v/>
      </c>
      <c r="CN23" s="39" t="str">
        <f t="shared" si="233"/>
        <v/>
      </c>
      <c r="CO23" s="39" t="str">
        <f t="shared" si="234"/>
        <v/>
      </c>
      <c r="CP23" s="39" t="str">
        <f t="shared" si="235"/>
        <v/>
      </c>
      <c r="CQ23" s="39" t="str">
        <f t="shared" si="236"/>
        <v/>
      </c>
      <c r="CR23" s="39" t="str">
        <f t="shared" si="237"/>
        <v/>
      </c>
      <c r="CS23" s="39" t="str">
        <f t="shared" si="238"/>
        <v/>
      </c>
      <c r="CT23" s="39" t="str">
        <f t="shared" si="239"/>
        <v/>
      </c>
      <c r="CU23" s="39" t="str">
        <f t="shared" si="240"/>
        <v/>
      </c>
      <c r="CV23" s="39" t="str">
        <f t="shared" si="241"/>
        <v/>
      </c>
      <c r="CW23" s="39" t="str">
        <f t="shared" si="242"/>
        <v/>
      </c>
      <c r="CX23" s="40" t="str">
        <f t="shared" si="243"/>
        <v/>
      </c>
      <c r="CY23" s="44" t="str">
        <f t="shared" si="244"/>
        <v/>
      </c>
      <c r="CZ23" s="39" t="str">
        <f t="shared" si="245"/>
        <v/>
      </c>
      <c r="DA23" s="39" t="str">
        <f t="shared" si="246"/>
        <v/>
      </c>
      <c r="DB23" s="39" t="str">
        <f t="shared" si="247"/>
        <v/>
      </c>
      <c r="DC23" s="39" t="str">
        <f t="shared" si="248"/>
        <v/>
      </c>
      <c r="DD23" s="39" t="str">
        <f t="shared" si="249"/>
        <v/>
      </c>
      <c r="DE23" s="39" t="str">
        <f t="shared" si="250"/>
        <v/>
      </c>
      <c r="DF23" s="39" t="str">
        <f t="shared" si="251"/>
        <v/>
      </c>
      <c r="DG23" s="39" t="str">
        <f t="shared" si="252"/>
        <v/>
      </c>
      <c r="DH23" s="39" t="str">
        <f t="shared" si="253"/>
        <v/>
      </c>
      <c r="DI23" s="39" t="str">
        <f t="shared" si="254"/>
        <v/>
      </c>
      <c r="DJ23" s="39" t="str">
        <f t="shared" si="255"/>
        <v/>
      </c>
      <c r="DK23" s="39" t="str">
        <f t="shared" si="256"/>
        <v/>
      </c>
      <c r="DL23" s="39" t="str">
        <f t="shared" si="257"/>
        <v/>
      </c>
      <c r="DM23" s="39" t="str">
        <f t="shared" si="258"/>
        <v/>
      </c>
      <c r="DN23" s="39" t="str">
        <f t="shared" si="259"/>
        <v/>
      </c>
      <c r="DO23" s="39" t="str">
        <f t="shared" si="260"/>
        <v/>
      </c>
      <c r="DP23" s="39" t="str">
        <f t="shared" si="261"/>
        <v/>
      </c>
      <c r="DQ23" s="39" t="str">
        <f t="shared" si="262"/>
        <v/>
      </c>
      <c r="DR23" s="39" t="str">
        <f t="shared" si="263"/>
        <v/>
      </c>
      <c r="DS23" s="39" t="str">
        <f t="shared" si="264"/>
        <v/>
      </c>
      <c r="DT23" s="39" t="str">
        <f t="shared" si="265"/>
        <v/>
      </c>
      <c r="DU23" s="39" t="str">
        <f t="shared" si="266"/>
        <v/>
      </c>
      <c r="DV23" s="39" t="str">
        <f t="shared" si="267"/>
        <v/>
      </c>
      <c r="DW23" s="39" t="str">
        <f t="shared" si="268"/>
        <v/>
      </c>
      <c r="DX23" s="39" t="str">
        <f t="shared" si="269"/>
        <v/>
      </c>
      <c r="DY23" s="39" t="str">
        <f t="shared" si="270"/>
        <v/>
      </c>
      <c r="DZ23" s="39" t="str">
        <f t="shared" si="271"/>
        <v/>
      </c>
      <c r="EA23" s="39" t="str">
        <f t="shared" si="272"/>
        <v/>
      </c>
      <c r="EB23" s="39" t="str">
        <f t="shared" si="273"/>
        <v/>
      </c>
      <c r="EC23" s="39" t="str">
        <f t="shared" si="274"/>
        <v/>
      </c>
      <c r="ED23" s="39" t="str">
        <f t="shared" si="275"/>
        <v/>
      </c>
      <c r="EE23" s="39" t="str">
        <f t="shared" si="276"/>
        <v/>
      </c>
      <c r="EF23" s="39" t="str">
        <f t="shared" si="277"/>
        <v/>
      </c>
      <c r="EG23" s="39" t="str">
        <f t="shared" si="278"/>
        <v/>
      </c>
      <c r="EH23" s="39" t="str">
        <f t="shared" si="279"/>
        <v/>
      </c>
      <c r="EI23" s="39" t="str">
        <f t="shared" si="280"/>
        <v/>
      </c>
      <c r="EJ23" s="39" t="str">
        <f t="shared" si="281"/>
        <v/>
      </c>
      <c r="EK23" s="39" t="str">
        <f t="shared" si="282"/>
        <v/>
      </c>
      <c r="EL23" s="39" t="str">
        <f t="shared" si="283"/>
        <v/>
      </c>
      <c r="EM23" s="39" t="str">
        <f t="shared" si="284"/>
        <v/>
      </c>
      <c r="EN23" s="39" t="str">
        <f t="shared" si="285"/>
        <v/>
      </c>
      <c r="EO23" s="39" t="str">
        <f t="shared" si="286"/>
        <v/>
      </c>
      <c r="EP23" s="39" t="str">
        <f t="shared" si="287"/>
        <v/>
      </c>
      <c r="EQ23" s="39" t="str">
        <f t="shared" si="288"/>
        <v/>
      </c>
      <c r="ER23" s="39" t="str">
        <f t="shared" si="289"/>
        <v/>
      </c>
      <c r="ES23" s="39" t="str">
        <f t="shared" si="290"/>
        <v/>
      </c>
      <c r="ET23" s="39" t="str">
        <f t="shared" si="291"/>
        <v/>
      </c>
      <c r="EU23" s="39" t="str">
        <f t="shared" si="292"/>
        <v/>
      </c>
      <c r="EV23" s="40" t="str">
        <f t="shared" si="293"/>
        <v/>
      </c>
      <c r="EW23" s="44" t="str">
        <f t="shared" si="294"/>
        <v/>
      </c>
      <c r="EX23" s="39" t="str">
        <f t="shared" si="295"/>
        <v/>
      </c>
      <c r="EY23" s="39" t="str">
        <f t="shared" si="296"/>
        <v/>
      </c>
      <c r="EZ23" s="39" t="str">
        <f t="shared" si="297"/>
        <v/>
      </c>
      <c r="FA23" s="39" t="str">
        <f t="shared" si="298"/>
        <v/>
      </c>
      <c r="FB23" s="39" t="str">
        <f t="shared" si="299"/>
        <v/>
      </c>
      <c r="FC23" s="39" t="str">
        <f t="shared" si="300"/>
        <v/>
      </c>
      <c r="FD23" s="39" t="str">
        <f t="shared" si="301"/>
        <v/>
      </c>
      <c r="FE23" s="39" t="str">
        <f t="shared" si="302"/>
        <v/>
      </c>
      <c r="FF23" s="39" t="str">
        <f t="shared" si="303"/>
        <v/>
      </c>
      <c r="FG23" s="39" t="str">
        <f t="shared" si="304"/>
        <v/>
      </c>
      <c r="FH23" s="39" t="str">
        <f t="shared" si="305"/>
        <v/>
      </c>
      <c r="FI23" s="39" t="str">
        <f t="shared" si="306"/>
        <v/>
      </c>
      <c r="FJ23" s="39" t="str">
        <f t="shared" si="307"/>
        <v/>
      </c>
      <c r="FK23" s="39" t="str">
        <f t="shared" si="308"/>
        <v/>
      </c>
      <c r="FL23" s="39" t="str">
        <f t="shared" si="309"/>
        <v/>
      </c>
      <c r="FM23" s="39" t="str">
        <f t="shared" si="310"/>
        <v/>
      </c>
      <c r="FN23" s="39" t="str">
        <f t="shared" si="311"/>
        <v/>
      </c>
      <c r="FO23" s="39" t="str">
        <f t="shared" si="312"/>
        <v/>
      </c>
      <c r="FP23" s="39" t="str">
        <f t="shared" si="313"/>
        <v/>
      </c>
      <c r="FQ23" s="39" t="str">
        <f t="shared" si="314"/>
        <v/>
      </c>
      <c r="FR23" s="39" t="str">
        <f t="shared" si="315"/>
        <v/>
      </c>
      <c r="FS23" s="39" t="str">
        <f t="shared" si="316"/>
        <v/>
      </c>
      <c r="FT23" s="39" t="str">
        <f t="shared" si="317"/>
        <v/>
      </c>
      <c r="FU23" s="39" t="str">
        <f t="shared" si="318"/>
        <v/>
      </c>
      <c r="FV23" s="39" t="str">
        <f t="shared" si="319"/>
        <v/>
      </c>
      <c r="FW23" s="39" t="str">
        <f t="shared" si="320"/>
        <v/>
      </c>
      <c r="FX23" s="39" t="str">
        <f t="shared" si="321"/>
        <v/>
      </c>
      <c r="FY23" s="39" t="str">
        <f t="shared" si="322"/>
        <v/>
      </c>
      <c r="FZ23" s="39" t="str">
        <f t="shared" si="323"/>
        <v/>
      </c>
      <c r="GA23" s="39" t="str">
        <f t="shared" si="324"/>
        <v/>
      </c>
      <c r="GB23" s="39" t="str">
        <f t="shared" si="325"/>
        <v/>
      </c>
      <c r="GC23" s="39" t="str">
        <f t="shared" si="326"/>
        <v/>
      </c>
      <c r="GD23" s="39" t="str">
        <f t="shared" si="327"/>
        <v/>
      </c>
      <c r="GE23" s="39" t="str">
        <f t="shared" si="328"/>
        <v/>
      </c>
      <c r="GF23" s="39" t="str">
        <f t="shared" si="329"/>
        <v/>
      </c>
      <c r="GG23" s="39" t="str">
        <f t="shared" si="330"/>
        <v/>
      </c>
      <c r="GH23" s="39" t="str">
        <f t="shared" si="331"/>
        <v/>
      </c>
      <c r="GI23" s="39" t="str">
        <f t="shared" si="332"/>
        <v/>
      </c>
      <c r="GJ23" s="39" t="str">
        <f t="shared" si="333"/>
        <v/>
      </c>
      <c r="GK23" s="39" t="str">
        <f t="shared" si="334"/>
        <v/>
      </c>
      <c r="GL23" s="39" t="str">
        <f t="shared" si="335"/>
        <v/>
      </c>
      <c r="GM23" s="39" t="str">
        <f t="shared" si="336"/>
        <v/>
      </c>
      <c r="GN23" s="39" t="str">
        <f t="shared" si="337"/>
        <v/>
      </c>
      <c r="GO23" s="39" t="str">
        <f t="shared" si="338"/>
        <v/>
      </c>
      <c r="GP23" s="39" t="str">
        <f t="shared" si="339"/>
        <v/>
      </c>
      <c r="GQ23" s="39" t="str">
        <f t="shared" si="340"/>
        <v/>
      </c>
      <c r="GR23" s="39" t="str">
        <f t="shared" si="341"/>
        <v/>
      </c>
      <c r="GS23" s="39" t="str">
        <f t="shared" si="342"/>
        <v/>
      </c>
      <c r="GT23" s="40" t="str">
        <f t="shared" si="343"/>
        <v/>
      </c>
      <c r="GU23" s="9"/>
    </row>
    <row r="24" spans="1:203" s="5" customFormat="1" x14ac:dyDescent="0.2">
      <c r="A24" s="1"/>
      <c r="B24" s="4"/>
      <c r="C24" s="18"/>
      <c r="D24" s="19"/>
      <c r="E24" s="19"/>
      <c r="F24" s="20"/>
      <c r="G24" s="19"/>
      <c r="H24" s="19"/>
      <c r="I24" s="19"/>
      <c r="J24" s="19"/>
      <c r="K24" s="21"/>
      <c r="L24" s="19"/>
      <c r="M24" s="22"/>
      <c r="N24" s="9"/>
      <c r="O24" s="67"/>
      <c r="P24" s="34" t="str" cm="1">
        <f t="array" ref="P24">IF(ISBLANK($C24),"",IF(SUMPRODUCT(--EXACT($C24,CrewOrPassenger[Crew or Passenger]))=1,"Pass","Fail"))</f>
        <v/>
      </c>
      <c r="Q24" s="31" t="str" cm="1">
        <f t="array" ref="Q24">IF(ISBLANK($D24),"",IF(SUMPRODUCT(--EXACT($D24,TravelDocumentType[Travel Document Type]))=1,"Pass","Fail"))</f>
        <v/>
      </c>
      <c r="R24" s="31" t="str" cm="1">
        <f t="array" ref="R24">IF(ISBLANK($E24),"",IF(SUMPRODUCT(--EXACT($E24,ISO3List[ISO3 List]))=1,"Pass","Fail"))</f>
        <v/>
      </c>
      <c r="S24" s="31" t="str" cm="1">
        <f t="array" ref="S24">IF(ISBLANK($F24),"",IF(SUMPRODUCT(--EXACT(AG24:AZ24,DocCharacters[Accepted Characters For Documents]))=20,"Pass","Fail"))</f>
        <v/>
      </c>
      <c r="T24" s="31" t="str" cm="1">
        <f t="array" ref="T24">IF(ISBLANK($G24),"",IF(SUMPRODUCT(--EXACT(BA24:CX24,NameCharacters[Accepted Characters For Names]))=50,"Pass","Fail"))</f>
        <v/>
      </c>
      <c r="U24" s="31" t="str" cm="1">
        <f t="array" ref="U24">IF(ISBLANK($H24),"",IF(SUMPRODUCT(--EXACT(CY24:EV24,NameCharacters[Accepted Characters For Names]))=50,"Pass","Fail"))</f>
        <v/>
      </c>
      <c r="V24" s="31" t="str" cm="1">
        <f t="array" ref="V24">IF(ISBLANK($I24),"",IF(SUMPRODUCT(--EXACT(EW24:GT24,NameCharacters[Accepted Characters For Names]))=50,"Pass","Fail"))</f>
        <v/>
      </c>
      <c r="W24" s="31" t="str" cm="1">
        <f t="array" ref="W24">IF(ISBLANK($J24),"",IF(SUMPRODUCT(--EXACT($J24,ISO3List[ISO3 List]))=1,"Pass","Fail"))</f>
        <v/>
      </c>
      <c r="X24" s="31" t="str">
        <f t="shared" ca="1" si="172"/>
        <v/>
      </c>
      <c r="Y24" s="31" t="str" cm="1">
        <f t="array" ref="Y24">IF(ISBLANK($L24),"",IF(SUMPRODUCT(--EXACT($L24,Sex[Sex]))=1,"Pass","Fail"))</f>
        <v/>
      </c>
      <c r="Z24" s="31" t="str">
        <f t="shared" ca="1" si="173"/>
        <v/>
      </c>
      <c r="AA24" s="51" t="str">
        <f t="shared" ca="1" si="1"/>
        <v/>
      </c>
      <c r="AB24" s="9"/>
      <c r="AC24" s="76"/>
      <c r="AD24" s="9"/>
      <c r="AE24" s="9"/>
      <c r="AF24" s="9"/>
      <c r="AG24" s="44" t="str">
        <f t="shared" si="174"/>
        <v/>
      </c>
      <c r="AH24" s="39" t="str">
        <f t="shared" si="175"/>
        <v/>
      </c>
      <c r="AI24" s="39" t="str">
        <f t="shared" si="176"/>
        <v/>
      </c>
      <c r="AJ24" s="39" t="str">
        <f t="shared" si="177"/>
        <v/>
      </c>
      <c r="AK24" s="39" t="str">
        <f t="shared" si="178"/>
        <v/>
      </c>
      <c r="AL24" s="39" t="str">
        <f t="shared" si="179"/>
        <v/>
      </c>
      <c r="AM24" s="39" t="str">
        <f t="shared" si="180"/>
        <v/>
      </c>
      <c r="AN24" s="39" t="str">
        <f t="shared" si="181"/>
        <v/>
      </c>
      <c r="AO24" s="39" t="str">
        <f t="shared" si="182"/>
        <v/>
      </c>
      <c r="AP24" s="39" t="str">
        <f t="shared" si="183"/>
        <v/>
      </c>
      <c r="AQ24" s="39" t="str">
        <f t="shared" si="184"/>
        <v/>
      </c>
      <c r="AR24" s="39" t="str">
        <f t="shared" si="185"/>
        <v/>
      </c>
      <c r="AS24" s="39" t="str">
        <f t="shared" si="186"/>
        <v/>
      </c>
      <c r="AT24" s="39" t="str">
        <f t="shared" si="187"/>
        <v/>
      </c>
      <c r="AU24" s="39" t="str">
        <f t="shared" si="188"/>
        <v/>
      </c>
      <c r="AV24" s="39" t="str">
        <f t="shared" si="189"/>
        <v/>
      </c>
      <c r="AW24" s="39" t="str">
        <f t="shared" si="190"/>
        <v/>
      </c>
      <c r="AX24" s="39" t="str">
        <f t="shared" si="191"/>
        <v/>
      </c>
      <c r="AY24" s="39" t="str">
        <f t="shared" si="192"/>
        <v/>
      </c>
      <c r="AZ24" s="40" t="str">
        <f t="shared" si="193"/>
        <v/>
      </c>
      <c r="BA24" s="44" t="str">
        <f t="shared" si="194"/>
        <v/>
      </c>
      <c r="BB24" s="39" t="str">
        <f t="shared" si="195"/>
        <v/>
      </c>
      <c r="BC24" s="39" t="str">
        <f t="shared" si="196"/>
        <v/>
      </c>
      <c r="BD24" s="39" t="str">
        <f t="shared" si="197"/>
        <v/>
      </c>
      <c r="BE24" s="39" t="str">
        <f t="shared" si="198"/>
        <v/>
      </c>
      <c r="BF24" s="39" t="str">
        <f t="shared" si="199"/>
        <v/>
      </c>
      <c r="BG24" s="39" t="str">
        <f t="shared" si="200"/>
        <v/>
      </c>
      <c r="BH24" s="39" t="str">
        <f t="shared" si="201"/>
        <v/>
      </c>
      <c r="BI24" s="39" t="str">
        <f t="shared" si="202"/>
        <v/>
      </c>
      <c r="BJ24" s="39" t="str">
        <f t="shared" si="203"/>
        <v/>
      </c>
      <c r="BK24" s="39" t="str">
        <f t="shared" si="204"/>
        <v/>
      </c>
      <c r="BL24" s="39" t="str">
        <f t="shared" si="205"/>
        <v/>
      </c>
      <c r="BM24" s="39" t="str">
        <f t="shared" si="206"/>
        <v/>
      </c>
      <c r="BN24" s="39" t="str">
        <f t="shared" si="207"/>
        <v/>
      </c>
      <c r="BO24" s="39" t="str">
        <f t="shared" si="208"/>
        <v/>
      </c>
      <c r="BP24" s="39" t="str">
        <f t="shared" si="209"/>
        <v/>
      </c>
      <c r="BQ24" s="39" t="str">
        <f t="shared" si="210"/>
        <v/>
      </c>
      <c r="BR24" s="39" t="str">
        <f t="shared" si="211"/>
        <v/>
      </c>
      <c r="BS24" s="39" t="str">
        <f t="shared" si="212"/>
        <v/>
      </c>
      <c r="BT24" s="39" t="str">
        <f t="shared" si="213"/>
        <v/>
      </c>
      <c r="BU24" s="39" t="str">
        <f t="shared" si="214"/>
        <v/>
      </c>
      <c r="BV24" s="39" t="str">
        <f t="shared" si="215"/>
        <v/>
      </c>
      <c r="BW24" s="39" t="str">
        <f t="shared" si="216"/>
        <v/>
      </c>
      <c r="BX24" s="39" t="str">
        <f t="shared" si="217"/>
        <v/>
      </c>
      <c r="BY24" s="39" t="str">
        <f t="shared" si="218"/>
        <v/>
      </c>
      <c r="BZ24" s="39" t="str">
        <f t="shared" si="219"/>
        <v/>
      </c>
      <c r="CA24" s="39" t="str">
        <f t="shared" si="220"/>
        <v/>
      </c>
      <c r="CB24" s="39" t="str">
        <f t="shared" si="221"/>
        <v/>
      </c>
      <c r="CC24" s="39" t="str">
        <f t="shared" si="222"/>
        <v/>
      </c>
      <c r="CD24" s="39" t="str">
        <f t="shared" si="223"/>
        <v/>
      </c>
      <c r="CE24" s="39" t="str">
        <f t="shared" si="224"/>
        <v/>
      </c>
      <c r="CF24" s="39" t="str">
        <f t="shared" si="225"/>
        <v/>
      </c>
      <c r="CG24" s="39" t="str">
        <f t="shared" si="226"/>
        <v/>
      </c>
      <c r="CH24" s="39" t="str">
        <f t="shared" si="227"/>
        <v/>
      </c>
      <c r="CI24" s="39" t="str">
        <f t="shared" si="228"/>
        <v/>
      </c>
      <c r="CJ24" s="39" t="str">
        <f t="shared" si="229"/>
        <v/>
      </c>
      <c r="CK24" s="39" t="str">
        <f t="shared" si="230"/>
        <v/>
      </c>
      <c r="CL24" s="39" t="str">
        <f t="shared" si="231"/>
        <v/>
      </c>
      <c r="CM24" s="39" t="str">
        <f t="shared" si="232"/>
        <v/>
      </c>
      <c r="CN24" s="39" t="str">
        <f t="shared" si="233"/>
        <v/>
      </c>
      <c r="CO24" s="39" t="str">
        <f t="shared" si="234"/>
        <v/>
      </c>
      <c r="CP24" s="39" t="str">
        <f t="shared" si="235"/>
        <v/>
      </c>
      <c r="CQ24" s="39" t="str">
        <f t="shared" si="236"/>
        <v/>
      </c>
      <c r="CR24" s="39" t="str">
        <f t="shared" si="237"/>
        <v/>
      </c>
      <c r="CS24" s="39" t="str">
        <f t="shared" si="238"/>
        <v/>
      </c>
      <c r="CT24" s="39" t="str">
        <f t="shared" si="239"/>
        <v/>
      </c>
      <c r="CU24" s="39" t="str">
        <f t="shared" si="240"/>
        <v/>
      </c>
      <c r="CV24" s="39" t="str">
        <f t="shared" si="241"/>
        <v/>
      </c>
      <c r="CW24" s="39" t="str">
        <f t="shared" si="242"/>
        <v/>
      </c>
      <c r="CX24" s="40" t="str">
        <f t="shared" si="243"/>
        <v/>
      </c>
      <c r="CY24" s="44" t="str">
        <f t="shared" si="244"/>
        <v/>
      </c>
      <c r="CZ24" s="39" t="str">
        <f t="shared" si="245"/>
        <v/>
      </c>
      <c r="DA24" s="39" t="str">
        <f t="shared" si="246"/>
        <v/>
      </c>
      <c r="DB24" s="39" t="str">
        <f t="shared" si="247"/>
        <v/>
      </c>
      <c r="DC24" s="39" t="str">
        <f t="shared" si="248"/>
        <v/>
      </c>
      <c r="DD24" s="39" t="str">
        <f t="shared" si="249"/>
        <v/>
      </c>
      <c r="DE24" s="39" t="str">
        <f t="shared" si="250"/>
        <v/>
      </c>
      <c r="DF24" s="39" t="str">
        <f t="shared" si="251"/>
        <v/>
      </c>
      <c r="DG24" s="39" t="str">
        <f t="shared" si="252"/>
        <v/>
      </c>
      <c r="DH24" s="39" t="str">
        <f t="shared" si="253"/>
        <v/>
      </c>
      <c r="DI24" s="39" t="str">
        <f t="shared" si="254"/>
        <v/>
      </c>
      <c r="DJ24" s="39" t="str">
        <f t="shared" si="255"/>
        <v/>
      </c>
      <c r="DK24" s="39" t="str">
        <f t="shared" si="256"/>
        <v/>
      </c>
      <c r="DL24" s="39" t="str">
        <f t="shared" si="257"/>
        <v/>
      </c>
      <c r="DM24" s="39" t="str">
        <f t="shared" si="258"/>
        <v/>
      </c>
      <c r="DN24" s="39" t="str">
        <f t="shared" si="259"/>
        <v/>
      </c>
      <c r="DO24" s="39" t="str">
        <f t="shared" si="260"/>
        <v/>
      </c>
      <c r="DP24" s="39" t="str">
        <f t="shared" si="261"/>
        <v/>
      </c>
      <c r="DQ24" s="39" t="str">
        <f t="shared" si="262"/>
        <v/>
      </c>
      <c r="DR24" s="39" t="str">
        <f t="shared" si="263"/>
        <v/>
      </c>
      <c r="DS24" s="39" t="str">
        <f t="shared" si="264"/>
        <v/>
      </c>
      <c r="DT24" s="39" t="str">
        <f t="shared" si="265"/>
        <v/>
      </c>
      <c r="DU24" s="39" t="str">
        <f t="shared" si="266"/>
        <v/>
      </c>
      <c r="DV24" s="39" t="str">
        <f t="shared" si="267"/>
        <v/>
      </c>
      <c r="DW24" s="39" t="str">
        <f t="shared" si="268"/>
        <v/>
      </c>
      <c r="DX24" s="39" t="str">
        <f t="shared" si="269"/>
        <v/>
      </c>
      <c r="DY24" s="39" t="str">
        <f t="shared" si="270"/>
        <v/>
      </c>
      <c r="DZ24" s="39" t="str">
        <f t="shared" si="271"/>
        <v/>
      </c>
      <c r="EA24" s="39" t="str">
        <f t="shared" si="272"/>
        <v/>
      </c>
      <c r="EB24" s="39" t="str">
        <f t="shared" si="273"/>
        <v/>
      </c>
      <c r="EC24" s="39" t="str">
        <f t="shared" si="274"/>
        <v/>
      </c>
      <c r="ED24" s="39" t="str">
        <f t="shared" si="275"/>
        <v/>
      </c>
      <c r="EE24" s="39" t="str">
        <f t="shared" si="276"/>
        <v/>
      </c>
      <c r="EF24" s="39" t="str">
        <f t="shared" si="277"/>
        <v/>
      </c>
      <c r="EG24" s="39" t="str">
        <f t="shared" si="278"/>
        <v/>
      </c>
      <c r="EH24" s="39" t="str">
        <f t="shared" si="279"/>
        <v/>
      </c>
      <c r="EI24" s="39" t="str">
        <f t="shared" si="280"/>
        <v/>
      </c>
      <c r="EJ24" s="39" t="str">
        <f t="shared" si="281"/>
        <v/>
      </c>
      <c r="EK24" s="39" t="str">
        <f t="shared" si="282"/>
        <v/>
      </c>
      <c r="EL24" s="39" t="str">
        <f t="shared" si="283"/>
        <v/>
      </c>
      <c r="EM24" s="39" t="str">
        <f t="shared" si="284"/>
        <v/>
      </c>
      <c r="EN24" s="39" t="str">
        <f t="shared" si="285"/>
        <v/>
      </c>
      <c r="EO24" s="39" t="str">
        <f t="shared" si="286"/>
        <v/>
      </c>
      <c r="EP24" s="39" t="str">
        <f t="shared" si="287"/>
        <v/>
      </c>
      <c r="EQ24" s="39" t="str">
        <f t="shared" si="288"/>
        <v/>
      </c>
      <c r="ER24" s="39" t="str">
        <f t="shared" si="289"/>
        <v/>
      </c>
      <c r="ES24" s="39" t="str">
        <f t="shared" si="290"/>
        <v/>
      </c>
      <c r="ET24" s="39" t="str">
        <f t="shared" si="291"/>
        <v/>
      </c>
      <c r="EU24" s="39" t="str">
        <f t="shared" si="292"/>
        <v/>
      </c>
      <c r="EV24" s="40" t="str">
        <f t="shared" si="293"/>
        <v/>
      </c>
      <c r="EW24" s="44" t="str">
        <f t="shared" si="294"/>
        <v/>
      </c>
      <c r="EX24" s="39" t="str">
        <f t="shared" si="295"/>
        <v/>
      </c>
      <c r="EY24" s="39" t="str">
        <f t="shared" si="296"/>
        <v/>
      </c>
      <c r="EZ24" s="39" t="str">
        <f t="shared" si="297"/>
        <v/>
      </c>
      <c r="FA24" s="39" t="str">
        <f t="shared" si="298"/>
        <v/>
      </c>
      <c r="FB24" s="39" t="str">
        <f t="shared" si="299"/>
        <v/>
      </c>
      <c r="FC24" s="39" t="str">
        <f t="shared" si="300"/>
        <v/>
      </c>
      <c r="FD24" s="39" t="str">
        <f t="shared" si="301"/>
        <v/>
      </c>
      <c r="FE24" s="39" t="str">
        <f t="shared" si="302"/>
        <v/>
      </c>
      <c r="FF24" s="39" t="str">
        <f t="shared" si="303"/>
        <v/>
      </c>
      <c r="FG24" s="39" t="str">
        <f t="shared" si="304"/>
        <v/>
      </c>
      <c r="FH24" s="39" t="str">
        <f t="shared" si="305"/>
        <v/>
      </c>
      <c r="FI24" s="39" t="str">
        <f t="shared" si="306"/>
        <v/>
      </c>
      <c r="FJ24" s="39" t="str">
        <f t="shared" si="307"/>
        <v/>
      </c>
      <c r="FK24" s="39" t="str">
        <f t="shared" si="308"/>
        <v/>
      </c>
      <c r="FL24" s="39" t="str">
        <f t="shared" si="309"/>
        <v/>
      </c>
      <c r="FM24" s="39" t="str">
        <f t="shared" si="310"/>
        <v/>
      </c>
      <c r="FN24" s="39" t="str">
        <f t="shared" si="311"/>
        <v/>
      </c>
      <c r="FO24" s="39" t="str">
        <f t="shared" si="312"/>
        <v/>
      </c>
      <c r="FP24" s="39" t="str">
        <f t="shared" si="313"/>
        <v/>
      </c>
      <c r="FQ24" s="39" t="str">
        <f t="shared" si="314"/>
        <v/>
      </c>
      <c r="FR24" s="39" t="str">
        <f t="shared" si="315"/>
        <v/>
      </c>
      <c r="FS24" s="39" t="str">
        <f t="shared" si="316"/>
        <v/>
      </c>
      <c r="FT24" s="39" t="str">
        <f t="shared" si="317"/>
        <v/>
      </c>
      <c r="FU24" s="39" t="str">
        <f t="shared" si="318"/>
        <v/>
      </c>
      <c r="FV24" s="39" t="str">
        <f t="shared" si="319"/>
        <v/>
      </c>
      <c r="FW24" s="39" t="str">
        <f t="shared" si="320"/>
        <v/>
      </c>
      <c r="FX24" s="39" t="str">
        <f t="shared" si="321"/>
        <v/>
      </c>
      <c r="FY24" s="39" t="str">
        <f t="shared" si="322"/>
        <v/>
      </c>
      <c r="FZ24" s="39" t="str">
        <f t="shared" si="323"/>
        <v/>
      </c>
      <c r="GA24" s="39" t="str">
        <f t="shared" si="324"/>
        <v/>
      </c>
      <c r="GB24" s="39" t="str">
        <f t="shared" si="325"/>
        <v/>
      </c>
      <c r="GC24" s="39" t="str">
        <f t="shared" si="326"/>
        <v/>
      </c>
      <c r="GD24" s="39" t="str">
        <f t="shared" si="327"/>
        <v/>
      </c>
      <c r="GE24" s="39" t="str">
        <f t="shared" si="328"/>
        <v/>
      </c>
      <c r="GF24" s="39" t="str">
        <f t="shared" si="329"/>
        <v/>
      </c>
      <c r="GG24" s="39" t="str">
        <f t="shared" si="330"/>
        <v/>
      </c>
      <c r="GH24" s="39" t="str">
        <f t="shared" si="331"/>
        <v/>
      </c>
      <c r="GI24" s="39" t="str">
        <f t="shared" si="332"/>
        <v/>
      </c>
      <c r="GJ24" s="39" t="str">
        <f t="shared" si="333"/>
        <v/>
      </c>
      <c r="GK24" s="39" t="str">
        <f t="shared" si="334"/>
        <v/>
      </c>
      <c r="GL24" s="39" t="str">
        <f t="shared" si="335"/>
        <v/>
      </c>
      <c r="GM24" s="39" t="str">
        <f t="shared" si="336"/>
        <v/>
      </c>
      <c r="GN24" s="39" t="str">
        <f t="shared" si="337"/>
        <v/>
      </c>
      <c r="GO24" s="39" t="str">
        <f t="shared" si="338"/>
        <v/>
      </c>
      <c r="GP24" s="39" t="str">
        <f t="shared" si="339"/>
        <v/>
      </c>
      <c r="GQ24" s="39" t="str">
        <f t="shared" si="340"/>
        <v/>
      </c>
      <c r="GR24" s="39" t="str">
        <f t="shared" si="341"/>
        <v/>
      </c>
      <c r="GS24" s="39" t="str">
        <f t="shared" si="342"/>
        <v/>
      </c>
      <c r="GT24" s="40" t="str">
        <f t="shared" si="343"/>
        <v/>
      </c>
      <c r="GU24" s="9"/>
    </row>
    <row r="25" spans="1:203" s="5" customFormat="1" x14ac:dyDescent="0.2">
      <c r="A25" s="1"/>
      <c r="B25" s="4"/>
      <c r="C25" s="18"/>
      <c r="D25" s="19"/>
      <c r="E25" s="19"/>
      <c r="F25" s="20"/>
      <c r="G25" s="19"/>
      <c r="H25" s="19"/>
      <c r="I25" s="19"/>
      <c r="J25" s="19"/>
      <c r="K25" s="21"/>
      <c r="L25" s="19"/>
      <c r="M25" s="22"/>
      <c r="N25" s="9"/>
      <c r="O25" s="67"/>
      <c r="P25" s="34" t="str" cm="1">
        <f t="array" ref="P25">IF(ISBLANK($C25),"",IF(SUMPRODUCT(--EXACT($C25,CrewOrPassenger[Crew or Passenger]))=1,"Pass","Fail"))</f>
        <v/>
      </c>
      <c r="Q25" s="31" t="str" cm="1">
        <f t="array" ref="Q25">IF(ISBLANK($D25),"",IF(SUMPRODUCT(--EXACT($D25,TravelDocumentType[Travel Document Type]))=1,"Pass","Fail"))</f>
        <v/>
      </c>
      <c r="R25" s="31" t="str" cm="1">
        <f t="array" ref="R25">IF(ISBLANK($E25),"",IF(SUMPRODUCT(--EXACT($E25,ISO3List[ISO3 List]))=1,"Pass","Fail"))</f>
        <v/>
      </c>
      <c r="S25" s="31" t="str" cm="1">
        <f t="array" ref="S25">IF(ISBLANK($F25),"",IF(SUMPRODUCT(--EXACT(AG25:AZ25,DocCharacters[Accepted Characters For Documents]))=20,"Pass","Fail"))</f>
        <v/>
      </c>
      <c r="T25" s="31" t="str" cm="1">
        <f t="array" ref="T25">IF(ISBLANK($G25),"",IF(SUMPRODUCT(--EXACT(BA25:CX25,NameCharacters[Accepted Characters For Names]))=50,"Pass","Fail"))</f>
        <v/>
      </c>
      <c r="U25" s="31" t="str" cm="1">
        <f t="array" ref="U25">IF(ISBLANK($H25),"",IF(SUMPRODUCT(--EXACT(CY25:EV25,NameCharacters[Accepted Characters For Names]))=50,"Pass","Fail"))</f>
        <v/>
      </c>
      <c r="V25" s="31" t="str" cm="1">
        <f t="array" ref="V25">IF(ISBLANK($I25),"",IF(SUMPRODUCT(--EXACT(EW25:GT25,NameCharacters[Accepted Characters For Names]))=50,"Pass","Fail"))</f>
        <v/>
      </c>
      <c r="W25" s="31" t="str" cm="1">
        <f t="array" ref="W25">IF(ISBLANK($J25),"",IF(SUMPRODUCT(--EXACT($J25,ISO3List[ISO3 List]))=1,"Pass","Fail"))</f>
        <v/>
      </c>
      <c r="X25" s="31" t="str">
        <f t="shared" ca="1" si="172"/>
        <v/>
      </c>
      <c r="Y25" s="31" t="str" cm="1">
        <f t="array" ref="Y25">IF(ISBLANK($L25),"",IF(SUMPRODUCT(--EXACT($L25,Sex[Sex]))=1,"Pass","Fail"))</f>
        <v/>
      </c>
      <c r="Z25" s="31" t="str">
        <f t="shared" ca="1" si="173"/>
        <v/>
      </c>
      <c r="AA25" s="51" t="str">
        <f t="shared" ca="1" si="1"/>
        <v/>
      </c>
      <c r="AB25" s="9"/>
      <c r="AC25" s="76"/>
      <c r="AD25" s="9"/>
      <c r="AE25" s="9"/>
      <c r="AF25" s="9"/>
      <c r="AG25" s="44" t="str">
        <f t="shared" si="174"/>
        <v/>
      </c>
      <c r="AH25" s="39" t="str">
        <f t="shared" si="175"/>
        <v/>
      </c>
      <c r="AI25" s="39" t="str">
        <f t="shared" si="176"/>
        <v/>
      </c>
      <c r="AJ25" s="39" t="str">
        <f t="shared" si="177"/>
        <v/>
      </c>
      <c r="AK25" s="39" t="str">
        <f t="shared" si="178"/>
        <v/>
      </c>
      <c r="AL25" s="39" t="str">
        <f t="shared" si="179"/>
        <v/>
      </c>
      <c r="AM25" s="39" t="str">
        <f t="shared" si="180"/>
        <v/>
      </c>
      <c r="AN25" s="39" t="str">
        <f t="shared" si="181"/>
        <v/>
      </c>
      <c r="AO25" s="39" t="str">
        <f t="shared" si="182"/>
        <v/>
      </c>
      <c r="AP25" s="39" t="str">
        <f t="shared" si="183"/>
        <v/>
      </c>
      <c r="AQ25" s="39" t="str">
        <f t="shared" si="184"/>
        <v/>
      </c>
      <c r="AR25" s="39" t="str">
        <f t="shared" si="185"/>
        <v/>
      </c>
      <c r="AS25" s="39" t="str">
        <f t="shared" si="186"/>
        <v/>
      </c>
      <c r="AT25" s="39" t="str">
        <f t="shared" si="187"/>
        <v/>
      </c>
      <c r="AU25" s="39" t="str">
        <f t="shared" si="188"/>
        <v/>
      </c>
      <c r="AV25" s="39" t="str">
        <f t="shared" si="189"/>
        <v/>
      </c>
      <c r="AW25" s="39" t="str">
        <f t="shared" si="190"/>
        <v/>
      </c>
      <c r="AX25" s="39" t="str">
        <f t="shared" si="191"/>
        <v/>
      </c>
      <c r="AY25" s="39" t="str">
        <f t="shared" si="192"/>
        <v/>
      </c>
      <c r="AZ25" s="40" t="str">
        <f t="shared" si="193"/>
        <v/>
      </c>
      <c r="BA25" s="44" t="str">
        <f t="shared" si="194"/>
        <v/>
      </c>
      <c r="BB25" s="39" t="str">
        <f t="shared" si="195"/>
        <v/>
      </c>
      <c r="BC25" s="39" t="str">
        <f t="shared" si="196"/>
        <v/>
      </c>
      <c r="BD25" s="39" t="str">
        <f t="shared" si="197"/>
        <v/>
      </c>
      <c r="BE25" s="39" t="str">
        <f t="shared" si="198"/>
        <v/>
      </c>
      <c r="BF25" s="39" t="str">
        <f t="shared" si="199"/>
        <v/>
      </c>
      <c r="BG25" s="39" t="str">
        <f t="shared" si="200"/>
        <v/>
      </c>
      <c r="BH25" s="39" t="str">
        <f t="shared" si="201"/>
        <v/>
      </c>
      <c r="BI25" s="39" t="str">
        <f t="shared" si="202"/>
        <v/>
      </c>
      <c r="BJ25" s="39" t="str">
        <f t="shared" si="203"/>
        <v/>
      </c>
      <c r="BK25" s="39" t="str">
        <f t="shared" si="204"/>
        <v/>
      </c>
      <c r="BL25" s="39" t="str">
        <f t="shared" si="205"/>
        <v/>
      </c>
      <c r="BM25" s="39" t="str">
        <f t="shared" si="206"/>
        <v/>
      </c>
      <c r="BN25" s="39" t="str">
        <f t="shared" si="207"/>
        <v/>
      </c>
      <c r="BO25" s="39" t="str">
        <f t="shared" si="208"/>
        <v/>
      </c>
      <c r="BP25" s="39" t="str">
        <f t="shared" si="209"/>
        <v/>
      </c>
      <c r="BQ25" s="39" t="str">
        <f t="shared" si="210"/>
        <v/>
      </c>
      <c r="BR25" s="39" t="str">
        <f t="shared" si="211"/>
        <v/>
      </c>
      <c r="BS25" s="39" t="str">
        <f t="shared" si="212"/>
        <v/>
      </c>
      <c r="BT25" s="39" t="str">
        <f t="shared" si="213"/>
        <v/>
      </c>
      <c r="BU25" s="39" t="str">
        <f t="shared" si="214"/>
        <v/>
      </c>
      <c r="BV25" s="39" t="str">
        <f t="shared" si="215"/>
        <v/>
      </c>
      <c r="BW25" s="39" t="str">
        <f t="shared" si="216"/>
        <v/>
      </c>
      <c r="BX25" s="39" t="str">
        <f t="shared" si="217"/>
        <v/>
      </c>
      <c r="BY25" s="39" t="str">
        <f t="shared" si="218"/>
        <v/>
      </c>
      <c r="BZ25" s="39" t="str">
        <f t="shared" si="219"/>
        <v/>
      </c>
      <c r="CA25" s="39" t="str">
        <f t="shared" si="220"/>
        <v/>
      </c>
      <c r="CB25" s="39" t="str">
        <f t="shared" si="221"/>
        <v/>
      </c>
      <c r="CC25" s="39" t="str">
        <f t="shared" si="222"/>
        <v/>
      </c>
      <c r="CD25" s="39" t="str">
        <f t="shared" si="223"/>
        <v/>
      </c>
      <c r="CE25" s="39" t="str">
        <f t="shared" si="224"/>
        <v/>
      </c>
      <c r="CF25" s="39" t="str">
        <f t="shared" si="225"/>
        <v/>
      </c>
      <c r="CG25" s="39" t="str">
        <f t="shared" si="226"/>
        <v/>
      </c>
      <c r="CH25" s="39" t="str">
        <f t="shared" si="227"/>
        <v/>
      </c>
      <c r="CI25" s="39" t="str">
        <f t="shared" si="228"/>
        <v/>
      </c>
      <c r="CJ25" s="39" t="str">
        <f t="shared" si="229"/>
        <v/>
      </c>
      <c r="CK25" s="39" t="str">
        <f t="shared" si="230"/>
        <v/>
      </c>
      <c r="CL25" s="39" t="str">
        <f t="shared" si="231"/>
        <v/>
      </c>
      <c r="CM25" s="39" t="str">
        <f t="shared" si="232"/>
        <v/>
      </c>
      <c r="CN25" s="39" t="str">
        <f t="shared" si="233"/>
        <v/>
      </c>
      <c r="CO25" s="39" t="str">
        <f t="shared" si="234"/>
        <v/>
      </c>
      <c r="CP25" s="39" t="str">
        <f t="shared" si="235"/>
        <v/>
      </c>
      <c r="CQ25" s="39" t="str">
        <f t="shared" si="236"/>
        <v/>
      </c>
      <c r="CR25" s="39" t="str">
        <f t="shared" si="237"/>
        <v/>
      </c>
      <c r="CS25" s="39" t="str">
        <f t="shared" si="238"/>
        <v/>
      </c>
      <c r="CT25" s="39" t="str">
        <f t="shared" si="239"/>
        <v/>
      </c>
      <c r="CU25" s="39" t="str">
        <f t="shared" si="240"/>
        <v/>
      </c>
      <c r="CV25" s="39" t="str">
        <f t="shared" si="241"/>
        <v/>
      </c>
      <c r="CW25" s="39" t="str">
        <f t="shared" si="242"/>
        <v/>
      </c>
      <c r="CX25" s="40" t="str">
        <f t="shared" si="243"/>
        <v/>
      </c>
      <c r="CY25" s="44" t="str">
        <f t="shared" si="244"/>
        <v/>
      </c>
      <c r="CZ25" s="39" t="str">
        <f t="shared" si="245"/>
        <v/>
      </c>
      <c r="DA25" s="39" t="str">
        <f t="shared" si="246"/>
        <v/>
      </c>
      <c r="DB25" s="39" t="str">
        <f t="shared" si="247"/>
        <v/>
      </c>
      <c r="DC25" s="39" t="str">
        <f t="shared" si="248"/>
        <v/>
      </c>
      <c r="DD25" s="39" t="str">
        <f t="shared" si="249"/>
        <v/>
      </c>
      <c r="DE25" s="39" t="str">
        <f t="shared" si="250"/>
        <v/>
      </c>
      <c r="DF25" s="39" t="str">
        <f t="shared" si="251"/>
        <v/>
      </c>
      <c r="DG25" s="39" t="str">
        <f t="shared" si="252"/>
        <v/>
      </c>
      <c r="DH25" s="39" t="str">
        <f t="shared" si="253"/>
        <v/>
      </c>
      <c r="DI25" s="39" t="str">
        <f t="shared" si="254"/>
        <v/>
      </c>
      <c r="DJ25" s="39" t="str">
        <f t="shared" si="255"/>
        <v/>
      </c>
      <c r="DK25" s="39" t="str">
        <f t="shared" si="256"/>
        <v/>
      </c>
      <c r="DL25" s="39" t="str">
        <f t="shared" si="257"/>
        <v/>
      </c>
      <c r="DM25" s="39" t="str">
        <f t="shared" si="258"/>
        <v/>
      </c>
      <c r="DN25" s="39" t="str">
        <f t="shared" si="259"/>
        <v/>
      </c>
      <c r="DO25" s="39" t="str">
        <f t="shared" si="260"/>
        <v/>
      </c>
      <c r="DP25" s="39" t="str">
        <f t="shared" si="261"/>
        <v/>
      </c>
      <c r="DQ25" s="39" t="str">
        <f t="shared" si="262"/>
        <v/>
      </c>
      <c r="DR25" s="39" t="str">
        <f t="shared" si="263"/>
        <v/>
      </c>
      <c r="DS25" s="39" t="str">
        <f t="shared" si="264"/>
        <v/>
      </c>
      <c r="DT25" s="39" t="str">
        <f t="shared" si="265"/>
        <v/>
      </c>
      <c r="DU25" s="39" t="str">
        <f t="shared" si="266"/>
        <v/>
      </c>
      <c r="DV25" s="39" t="str">
        <f t="shared" si="267"/>
        <v/>
      </c>
      <c r="DW25" s="39" t="str">
        <f t="shared" si="268"/>
        <v/>
      </c>
      <c r="DX25" s="39" t="str">
        <f t="shared" si="269"/>
        <v/>
      </c>
      <c r="DY25" s="39" t="str">
        <f t="shared" si="270"/>
        <v/>
      </c>
      <c r="DZ25" s="39" t="str">
        <f t="shared" si="271"/>
        <v/>
      </c>
      <c r="EA25" s="39" t="str">
        <f t="shared" si="272"/>
        <v/>
      </c>
      <c r="EB25" s="39" t="str">
        <f t="shared" si="273"/>
        <v/>
      </c>
      <c r="EC25" s="39" t="str">
        <f t="shared" si="274"/>
        <v/>
      </c>
      <c r="ED25" s="39" t="str">
        <f t="shared" si="275"/>
        <v/>
      </c>
      <c r="EE25" s="39" t="str">
        <f t="shared" si="276"/>
        <v/>
      </c>
      <c r="EF25" s="39" t="str">
        <f t="shared" si="277"/>
        <v/>
      </c>
      <c r="EG25" s="39" t="str">
        <f t="shared" si="278"/>
        <v/>
      </c>
      <c r="EH25" s="39" t="str">
        <f t="shared" si="279"/>
        <v/>
      </c>
      <c r="EI25" s="39" t="str">
        <f t="shared" si="280"/>
        <v/>
      </c>
      <c r="EJ25" s="39" t="str">
        <f t="shared" si="281"/>
        <v/>
      </c>
      <c r="EK25" s="39" t="str">
        <f t="shared" si="282"/>
        <v/>
      </c>
      <c r="EL25" s="39" t="str">
        <f t="shared" si="283"/>
        <v/>
      </c>
      <c r="EM25" s="39" t="str">
        <f t="shared" si="284"/>
        <v/>
      </c>
      <c r="EN25" s="39" t="str">
        <f t="shared" si="285"/>
        <v/>
      </c>
      <c r="EO25" s="39" t="str">
        <f t="shared" si="286"/>
        <v/>
      </c>
      <c r="EP25" s="39" t="str">
        <f t="shared" si="287"/>
        <v/>
      </c>
      <c r="EQ25" s="39" t="str">
        <f t="shared" si="288"/>
        <v/>
      </c>
      <c r="ER25" s="39" t="str">
        <f t="shared" si="289"/>
        <v/>
      </c>
      <c r="ES25" s="39" t="str">
        <f t="shared" si="290"/>
        <v/>
      </c>
      <c r="ET25" s="39" t="str">
        <f t="shared" si="291"/>
        <v/>
      </c>
      <c r="EU25" s="39" t="str">
        <f t="shared" si="292"/>
        <v/>
      </c>
      <c r="EV25" s="40" t="str">
        <f t="shared" si="293"/>
        <v/>
      </c>
      <c r="EW25" s="44" t="str">
        <f t="shared" si="294"/>
        <v/>
      </c>
      <c r="EX25" s="39" t="str">
        <f t="shared" si="295"/>
        <v/>
      </c>
      <c r="EY25" s="39" t="str">
        <f t="shared" si="296"/>
        <v/>
      </c>
      <c r="EZ25" s="39" t="str">
        <f t="shared" si="297"/>
        <v/>
      </c>
      <c r="FA25" s="39" t="str">
        <f t="shared" si="298"/>
        <v/>
      </c>
      <c r="FB25" s="39" t="str">
        <f t="shared" si="299"/>
        <v/>
      </c>
      <c r="FC25" s="39" t="str">
        <f t="shared" si="300"/>
        <v/>
      </c>
      <c r="FD25" s="39" t="str">
        <f t="shared" si="301"/>
        <v/>
      </c>
      <c r="FE25" s="39" t="str">
        <f t="shared" si="302"/>
        <v/>
      </c>
      <c r="FF25" s="39" t="str">
        <f t="shared" si="303"/>
        <v/>
      </c>
      <c r="FG25" s="39" t="str">
        <f t="shared" si="304"/>
        <v/>
      </c>
      <c r="FH25" s="39" t="str">
        <f t="shared" si="305"/>
        <v/>
      </c>
      <c r="FI25" s="39" t="str">
        <f t="shared" si="306"/>
        <v/>
      </c>
      <c r="FJ25" s="39" t="str">
        <f t="shared" si="307"/>
        <v/>
      </c>
      <c r="FK25" s="39" t="str">
        <f t="shared" si="308"/>
        <v/>
      </c>
      <c r="FL25" s="39" t="str">
        <f t="shared" si="309"/>
        <v/>
      </c>
      <c r="FM25" s="39" t="str">
        <f t="shared" si="310"/>
        <v/>
      </c>
      <c r="FN25" s="39" t="str">
        <f t="shared" si="311"/>
        <v/>
      </c>
      <c r="FO25" s="39" t="str">
        <f t="shared" si="312"/>
        <v/>
      </c>
      <c r="FP25" s="39" t="str">
        <f t="shared" si="313"/>
        <v/>
      </c>
      <c r="FQ25" s="39" t="str">
        <f t="shared" si="314"/>
        <v/>
      </c>
      <c r="FR25" s="39" t="str">
        <f t="shared" si="315"/>
        <v/>
      </c>
      <c r="FS25" s="39" t="str">
        <f t="shared" si="316"/>
        <v/>
      </c>
      <c r="FT25" s="39" t="str">
        <f t="shared" si="317"/>
        <v/>
      </c>
      <c r="FU25" s="39" t="str">
        <f t="shared" si="318"/>
        <v/>
      </c>
      <c r="FV25" s="39" t="str">
        <f t="shared" si="319"/>
        <v/>
      </c>
      <c r="FW25" s="39" t="str">
        <f t="shared" si="320"/>
        <v/>
      </c>
      <c r="FX25" s="39" t="str">
        <f t="shared" si="321"/>
        <v/>
      </c>
      <c r="FY25" s="39" t="str">
        <f t="shared" si="322"/>
        <v/>
      </c>
      <c r="FZ25" s="39" t="str">
        <f t="shared" si="323"/>
        <v/>
      </c>
      <c r="GA25" s="39" t="str">
        <f t="shared" si="324"/>
        <v/>
      </c>
      <c r="GB25" s="39" t="str">
        <f t="shared" si="325"/>
        <v/>
      </c>
      <c r="GC25" s="39" t="str">
        <f t="shared" si="326"/>
        <v/>
      </c>
      <c r="GD25" s="39" t="str">
        <f t="shared" si="327"/>
        <v/>
      </c>
      <c r="GE25" s="39" t="str">
        <f t="shared" si="328"/>
        <v/>
      </c>
      <c r="GF25" s="39" t="str">
        <f t="shared" si="329"/>
        <v/>
      </c>
      <c r="GG25" s="39" t="str">
        <f t="shared" si="330"/>
        <v/>
      </c>
      <c r="GH25" s="39" t="str">
        <f t="shared" si="331"/>
        <v/>
      </c>
      <c r="GI25" s="39" t="str">
        <f t="shared" si="332"/>
        <v/>
      </c>
      <c r="GJ25" s="39" t="str">
        <f t="shared" si="333"/>
        <v/>
      </c>
      <c r="GK25" s="39" t="str">
        <f t="shared" si="334"/>
        <v/>
      </c>
      <c r="GL25" s="39" t="str">
        <f t="shared" si="335"/>
        <v/>
      </c>
      <c r="GM25" s="39" t="str">
        <f t="shared" si="336"/>
        <v/>
      </c>
      <c r="GN25" s="39" t="str">
        <f t="shared" si="337"/>
        <v/>
      </c>
      <c r="GO25" s="39" t="str">
        <f t="shared" si="338"/>
        <v/>
      </c>
      <c r="GP25" s="39" t="str">
        <f t="shared" si="339"/>
        <v/>
      </c>
      <c r="GQ25" s="39" t="str">
        <f t="shared" si="340"/>
        <v/>
      </c>
      <c r="GR25" s="39" t="str">
        <f t="shared" si="341"/>
        <v/>
      </c>
      <c r="GS25" s="39" t="str">
        <f t="shared" si="342"/>
        <v/>
      </c>
      <c r="GT25" s="40" t="str">
        <f t="shared" si="343"/>
        <v/>
      </c>
      <c r="GU25" s="9"/>
    </row>
    <row r="26" spans="1:203" s="5" customFormat="1" x14ac:dyDescent="0.2">
      <c r="A26" s="1"/>
      <c r="B26" s="4"/>
      <c r="C26" s="18"/>
      <c r="D26" s="19"/>
      <c r="E26" s="19"/>
      <c r="F26" s="20"/>
      <c r="G26" s="19"/>
      <c r="H26" s="19"/>
      <c r="I26" s="19"/>
      <c r="J26" s="19"/>
      <c r="K26" s="21"/>
      <c r="L26" s="19"/>
      <c r="M26" s="22"/>
      <c r="N26" s="9"/>
      <c r="O26" s="67"/>
      <c r="P26" s="34" t="str" cm="1">
        <f t="array" ref="P26">IF(ISBLANK($C26),"",IF(SUMPRODUCT(--EXACT($C26,CrewOrPassenger[Crew or Passenger]))=1,"Pass","Fail"))</f>
        <v/>
      </c>
      <c r="Q26" s="31" t="str" cm="1">
        <f t="array" ref="Q26">IF(ISBLANK($D26),"",IF(SUMPRODUCT(--EXACT($D26,TravelDocumentType[Travel Document Type]))=1,"Pass","Fail"))</f>
        <v/>
      </c>
      <c r="R26" s="31" t="str" cm="1">
        <f t="array" ref="R26">IF(ISBLANK($E26),"",IF(SUMPRODUCT(--EXACT($E26,ISO3List[ISO3 List]))=1,"Pass","Fail"))</f>
        <v/>
      </c>
      <c r="S26" s="31" t="str" cm="1">
        <f t="array" ref="S26">IF(ISBLANK($F26),"",IF(SUMPRODUCT(--EXACT(AG26:AZ26,DocCharacters[Accepted Characters For Documents]))=20,"Pass","Fail"))</f>
        <v/>
      </c>
      <c r="T26" s="31" t="str" cm="1">
        <f t="array" ref="T26">IF(ISBLANK($G26),"",IF(SUMPRODUCT(--EXACT(BA26:CX26,NameCharacters[Accepted Characters For Names]))=50,"Pass","Fail"))</f>
        <v/>
      </c>
      <c r="U26" s="31" t="str" cm="1">
        <f t="array" ref="U26">IF(ISBLANK($H26),"",IF(SUMPRODUCT(--EXACT(CY26:EV26,NameCharacters[Accepted Characters For Names]))=50,"Pass","Fail"))</f>
        <v/>
      </c>
      <c r="V26" s="31" t="str" cm="1">
        <f t="array" ref="V26">IF(ISBLANK($I26),"",IF(SUMPRODUCT(--EXACT(EW26:GT26,NameCharacters[Accepted Characters For Names]))=50,"Pass","Fail"))</f>
        <v/>
      </c>
      <c r="W26" s="31" t="str" cm="1">
        <f t="array" ref="W26">IF(ISBLANK($J26),"",IF(SUMPRODUCT(--EXACT($J26,ISO3List[ISO3 List]))=1,"Pass","Fail"))</f>
        <v/>
      </c>
      <c r="X26" s="31" t="str">
        <f t="shared" ca="1" si="172"/>
        <v/>
      </c>
      <c r="Y26" s="31" t="str" cm="1">
        <f t="array" ref="Y26">IF(ISBLANK($L26),"",IF(SUMPRODUCT(--EXACT($L26,Sex[Sex]))=1,"Pass","Fail"))</f>
        <v/>
      </c>
      <c r="Z26" s="31" t="str">
        <f t="shared" ca="1" si="173"/>
        <v/>
      </c>
      <c r="AA26" s="51" t="str">
        <f t="shared" ca="1" si="1"/>
        <v/>
      </c>
      <c r="AB26" s="9"/>
      <c r="AC26" s="76"/>
      <c r="AD26" s="9"/>
      <c r="AE26" s="9"/>
      <c r="AF26" s="9"/>
      <c r="AG26" s="44" t="str">
        <f t="shared" si="174"/>
        <v/>
      </c>
      <c r="AH26" s="39" t="str">
        <f t="shared" si="175"/>
        <v/>
      </c>
      <c r="AI26" s="39" t="str">
        <f t="shared" si="176"/>
        <v/>
      </c>
      <c r="AJ26" s="39" t="str">
        <f t="shared" si="177"/>
        <v/>
      </c>
      <c r="AK26" s="39" t="str">
        <f t="shared" si="178"/>
        <v/>
      </c>
      <c r="AL26" s="39" t="str">
        <f t="shared" si="179"/>
        <v/>
      </c>
      <c r="AM26" s="39" t="str">
        <f t="shared" si="180"/>
        <v/>
      </c>
      <c r="AN26" s="39" t="str">
        <f t="shared" si="181"/>
        <v/>
      </c>
      <c r="AO26" s="39" t="str">
        <f t="shared" si="182"/>
        <v/>
      </c>
      <c r="AP26" s="39" t="str">
        <f t="shared" si="183"/>
        <v/>
      </c>
      <c r="AQ26" s="39" t="str">
        <f t="shared" si="184"/>
        <v/>
      </c>
      <c r="AR26" s="39" t="str">
        <f t="shared" si="185"/>
        <v/>
      </c>
      <c r="AS26" s="39" t="str">
        <f t="shared" si="186"/>
        <v/>
      </c>
      <c r="AT26" s="39" t="str">
        <f t="shared" si="187"/>
        <v/>
      </c>
      <c r="AU26" s="39" t="str">
        <f t="shared" si="188"/>
        <v/>
      </c>
      <c r="AV26" s="39" t="str">
        <f t="shared" si="189"/>
        <v/>
      </c>
      <c r="AW26" s="39" t="str">
        <f t="shared" si="190"/>
        <v/>
      </c>
      <c r="AX26" s="39" t="str">
        <f t="shared" si="191"/>
        <v/>
      </c>
      <c r="AY26" s="39" t="str">
        <f t="shared" si="192"/>
        <v/>
      </c>
      <c r="AZ26" s="40" t="str">
        <f t="shared" si="193"/>
        <v/>
      </c>
      <c r="BA26" s="44" t="str">
        <f t="shared" si="194"/>
        <v/>
      </c>
      <c r="BB26" s="39" t="str">
        <f t="shared" si="195"/>
        <v/>
      </c>
      <c r="BC26" s="39" t="str">
        <f t="shared" si="196"/>
        <v/>
      </c>
      <c r="BD26" s="39" t="str">
        <f t="shared" si="197"/>
        <v/>
      </c>
      <c r="BE26" s="39" t="str">
        <f t="shared" si="198"/>
        <v/>
      </c>
      <c r="BF26" s="39" t="str">
        <f t="shared" si="199"/>
        <v/>
      </c>
      <c r="BG26" s="39" t="str">
        <f t="shared" si="200"/>
        <v/>
      </c>
      <c r="BH26" s="39" t="str">
        <f t="shared" si="201"/>
        <v/>
      </c>
      <c r="BI26" s="39" t="str">
        <f t="shared" si="202"/>
        <v/>
      </c>
      <c r="BJ26" s="39" t="str">
        <f t="shared" si="203"/>
        <v/>
      </c>
      <c r="BK26" s="39" t="str">
        <f t="shared" si="204"/>
        <v/>
      </c>
      <c r="BL26" s="39" t="str">
        <f t="shared" si="205"/>
        <v/>
      </c>
      <c r="BM26" s="39" t="str">
        <f t="shared" si="206"/>
        <v/>
      </c>
      <c r="BN26" s="39" t="str">
        <f t="shared" si="207"/>
        <v/>
      </c>
      <c r="BO26" s="39" t="str">
        <f t="shared" si="208"/>
        <v/>
      </c>
      <c r="BP26" s="39" t="str">
        <f t="shared" si="209"/>
        <v/>
      </c>
      <c r="BQ26" s="39" t="str">
        <f t="shared" si="210"/>
        <v/>
      </c>
      <c r="BR26" s="39" t="str">
        <f t="shared" si="211"/>
        <v/>
      </c>
      <c r="BS26" s="39" t="str">
        <f t="shared" si="212"/>
        <v/>
      </c>
      <c r="BT26" s="39" t="str">
        <f t="shared" si="213"/>
        <v/>
      </c>
      <c r="BU26" s="39" t="str">
        <f t="shared" si="214"/>
        <v/>
      </c>
      <c r="BV26" s="39" t="str">
        <f t="shared" si="215"/>
        <v/>
      </c>
      <c r="BW26" s="39" t="str">
        <f t="shared" si="216"/>
        <v/>
      </c>
      <c r="BX26" s="39" t="str">
        <f t="shared" si="217"/>
        <v/>
      </c>
      <c r="BY26" s="39" t="str">
        <f t="shared" si="218"/>
        <v/>
      </c>
      <c r="BZ26" s="39" t="str">
        <f t="shared" si="219"/>
        <v/>
      </c>
      <c r="CA26" s="39" t="str">
        <f t="shared" si="220"/>
        <v/>
      </c>
      <c r="CB26" s="39" t="str">
        <f t="shared" si="221"/>
        <v/>
      </c>
      <c r="CC26" s="39" t="str">
        <f t="shared" si="222"/>
        <v/>
      </c>
      <c r="CD26" s="39" t="str">
        <f t="shared" si="223"/>
        <v/>
      </c>
      <c r="CE26" s="39" t="str">
        <f t="shared" si="224"/>
        <v/>
      </c>
      <c r="CF26" s="39" t="str">
        <f t="shared" si="225"/>
        <v/>
      </c>
      <c r="CG26" s="39" t="str">
        <f t="shared" si="226"/>
        <v/>
      </c>
      <c r="CH26" s="39" t="str">
        <f t="shared" si="227"/>
        <v/>
      </c>
      <c r="CI26" s="39" t="str">
        <f t="shared" si="228"/>
        <v/>
      </c>
      <c r="CJ26" s="39" t="str">
        <f t="shared" si="229"/>
        <v/>
      </c>
      <c r="CK26" s="39" t="str">
        <f t="shared" si="230"/>
        <v/>
      </c>
      <c r="CL26" s="39" t="str">
        <f t="shared" si="231"/>
        <v/>
      </c>
      <c r="CM26" s="39" t="str">
        <f t="shared" si="232"/>
        <v/>
      </c>
      <c r="CN26" s="39" t="str">
        <f t="shared" si="233"/>
        <v/>
      </c>
      <c r="CO26" s="39" t="str">
        <f t="shared" si="234"/>
        <v/>
      </c>
      <c r="CP26" s="39" t="str">
        <f t="shared" si="235"/>
        <v/>
      </c>
      <c r="CQ26" s="39" t="str">
        <f t="shared" si="236"/>
        <v/>
      </c>
      <c r="CR26" s="39" t="str">
        <f t="shared" si="237"/>
        <v/>
      </c>
      <c r="CS26" s="39" t="str">
        <f t="shared" si="238"/>
        <v/>
      </c>
      <c r="CT26" s="39" t="str">
        <f t="shared" si="239"/>
        <v/>
      </c>
      <c r="CU26" s="39" t="str">
        <f t="shared" si="240"/>
        <v/>
      </c>
      <c r="CV26" s="39" t="str">
        <f t="shared" si="241"/>
        <v/>
      </c>
      <c r="CW26" s="39" t="str">
        <f t="shared" si="242"/>
        <v/>
      </c>
      <c r="CX26" s="40" t="str">
        <f t="shared" si="243"/>
        <v/>
      </c>
      <c r="CY26" s="44" t="str">
        <f t="shared" si="244"/>
        <v/>
      </c>
      <c r="CZ26" s="39" t="str">
        <f t="shared" si="245"/>
        <v/>
      </c>
      <c r="DA26" s="39" t="str">
        <f t="shared" si="246"/>
        <v/>
      </c>
      <c r="DB26" s="39" t="str">
        <f t="shared" si="247"/>
        <v/>
      </c>
      <c r="DC26" s="39" t="str">
        <f t="shared" si="248"/>
        <v/>
      </c>
      <c r="DD26" s="39" t="str">
        <f t="shared" si="249"/>
        <v/>
      </c>
      <c r="DE26" s="39" t="str">
        <f t="shared" si="250"/>
        <v/>
      </c>
      <c r="DF26" s="39" t="str">
        <f t="shared" si="251"/>
        <v/>
      </c>
      <c r="DG26" s="39" t="str">
        <f t="shared" si="252"/>
        <v/>
      </c>
      <c r="DH26" s="39" t="str">
        <f t="shared" si="253"/>
        <v/>
      </c>
      <c r="DI26" s="39" t="str">
        <f t="shared" si="254"/>
        <v/>
      </c>
      <c r="DJ26" s="39" t="str">
        <f t="shared" si="255"/>
        <v/>
      </c>
      <c r="DK26" s="39" t="str">
        <f t="shared" si="256"/>
        <v/>
      </c>
      <c r="DL26" s="39" t="str">
        <f t="shared" si="257"/>
        <v/>
      </c>
      <c r="DM26" s="39" t="str">
        <f t="shared" si="258"/>
        <v/>
      </c>
      <c r="DN26" s="39" t="str">
        <f t="shared" si="259"/>
        <v/>
      </c>
      <c r="DO26" s="39" t="str">
        <f t="shared" si="260"/>
        <v/>
      </c>
      <c r="DP26" s="39" t="str">
        <f t="shared" si="261"/>
        <v/>
      </c>
      <c r="DQ26" s="39" t="str">
        <f t="shared" si="262"/>
        <v/>
      </c>
      <c r="DR26" s="39" t="str">
        <f t="shared" si="263"/>
        <v/>
      </c>
      <c r="DS26" s="39" t="str">
        <f t="shared" si="264"/>
        <v/>
      </c>
      <c r="DT26" s="39" t="str">
        <f t="shared" si="265"/>
        <v/>
      </c>
      <c r="DU26" s="39" t="str">
        <f t="shared" si="266"/>
        <v/>
      </c>
      <c r="DV26" s="39" t="str">
        <f t="shared" si="267"/>
        <v/>
      </c>
      <c r="DW26" s="39" t="str">
        <f t="shared" si="268"/>
        <v/>
      </c>
      <c r="DX26" s="39" t="str">
        <f t="shared" si="269"/>
        <v/>
      </c>
      <c r="DY26" s="39" t="str">
        <f t="shared" si="270"/>
        <v/>
      </c>
      <c r="DZ26" s="39" t="str">
        <f t="shared" si="271"/>
        <v/>
      </c>
      <c r="EA26" s="39" t="str">
        <f t="shared" si="272"/>
        <v/>
      </c>
      <c r="EB26" s="39" t="str">
        <f t="shared" si="273"/>
        <v/>
      </c>
      <c r="EC26" s="39" t="str">
        <f t="shared" si="274"/>
        <v/>
      </c>
      <c r="ED26" s="39" t="str">
        <f t="shared" si="275"/>
        <v/>
      </c>
      <c r="EE26" s="39" t="str">
        <f t="shared" si="276"/>
        <v/>
      </c>
      <c r="EF26" s="39" t="str">
        <f t="shared" si="277"/>
        <v/>
      </c>
      <c r="EG26" s="39" t="str">
        <f t="shared" si="278"/>
        <v/>
      </c>
      <c r="EH26" s="39" t="str">
        <f t="shared" si="279"/>
        <v/>
      </c>
      <c r="EI26" s="39" t="str">
        <f t="shared" si="280"/>
        <v/>
      </c>
      <c r="EJ26" s="39" t="str">
        <f t="shared" si="281"/>
        <v/>
      </c>
      <c r="EK26" s="39" t="str">
        <f t="shared" si="282"/>
        <v/>
      </c>
      <c r="EL26" s="39" t="str">
        <f t="shared" si="283"/>
        <v/>
      </c>
      <c r="EM26" s="39" t="str">
        <f t="shared" si="284"/>
        <v/>
      </c>
      <c r="EN26" s="39" t="str">
        <f t="shared" si="285"/>
        <v/>
      </c>
      <c r="EO26" s="39" t="str">
        <f t="shared" si="286"/>
        <v/>
      </c>
      <c r="EP26" s="39" t="str">
        <f t="shared" si="287"/>
        <v/>
      </c>
      <c r="EQ26" s="39" t="str">
        <f t="shared" si="288"/>
        <v/>
      </c>
      <c r="ER26" s="39" t="str">
        <f t="shared" si="289"/>
        <v/>
      </c>
      <c r="ES26" s="39" t="str">
        <f t="shared" si="290"/>
        <v/>
      </c>
      <c r="ET26" s="39" t="str">
        <f t="shared" si="291"/>
        <v/>
      </c>
      <c r="EU26" s="39" t="str">
        <f t="shared" si="292"/>
        <v/>
      </c>
      <c r="EV26" s="40" t="str">
        <f t="shared" si="293"/>
        <v/>
      </c>
      <c r="EW26" s="44" t="str">
        <f t="shared" si="294"/>
        <v/>
      </c>
      <c r="EX26" s="39" t="str">
        <f t="shared" si="295"/>
        <v/>
      </c>
      <c r="EY26" s="39" t="str">
        <f t="shared" si="296"/>
        <v/>
      </c>
      <c r="EZ26" s="39" t="str">
        <f t="shared" si="297"/>
        <v/>
      </c>
      <c r="FA26" s="39" t="str">
        <f t="shared" si="298"/>
        <v/>
      </c>
      <c r="FB26" s="39" t="str">
        <f t="shared" si="299"/>
        <v/>
      </c>
      <c r="FC26" s="39" t="str">
        <f t="shared" si="300"/>
        <v/>
      </c>
      <c r="FD26" s="39" t="str">
        <f t="shared" si="301"/>
        <v/>
      </c>
      <c r="FE26" s="39" t="str">
        <f t="shared" si="302"/>
        <v/>
      </c>
      <c r="FF26" s="39" t="str">
        <f t="shared" si="303"/>
        <v/>
      </c>
      <c r="FG26" s="39" t="str">
        <f t="shared" si="304"/>
        <v/>
      </c>
      <c r="FH26" s="39" t="str">
        <f t="shared" si="305"/>
        <v/>
      </c>
      <c r="FI26" s="39" t="str">
        <f t="shared" si="306"/>
        <v/>
      </c>
      <c r="FJ26" s="39" t="str">
        <f t="shared" si="307"/>
        <v/>
      </c>
      <c r="FK26" s="39" t="str">
        <f t="shared" si="308"/>
        <v/>
      </c>
      <c r="FL26" s="39" t="str">
        <f t="shared" si="309"/>
        <v/>
      </c>
      <c r="FM26" s="39" t="str">
        <f t="shared" si="310"/>
        <v/>
      </c>
      <c r="FN26" s="39" t="str">
        <f t="shared" si="311"/>
        <v/>
      </c>
      <c r="FO26" s="39" t="str">
        <f t="shared" si="312"/>
        <v/>
      </c>
      <c r="FP26" s="39" t="str">
        <f t="shared" si="313"/>
        <v/>
      </c>
      <c r="FQ26" s="39" t="str">
        <f t="shared" si="314"/>
        <v/>
      </c>
      <c r="FR26" s="39" t="str">
        <f t="shared" si="315"/>
        <v/>
      </c>
      <c r="FS26" s="39" t="str">
        <f t="shared" si="316"/>
        <v/>
      </c>
      <c r="FT26" s="39" t="str">
        <f t="shared" si="317"/>
        <v/>
      </c>
      <c r="FU26" s="39" t="str">
        <f t="shared" si="318"/>
        <v/>
      </c>
      <c r="FV26" s="39" t="str">
        <f t="shared" si="319"/>
        <v/>
      </c>
      <c r="FW26" s="39" t="str">
        <f t="shared" si="320"/>
        <v/>
      </c>
      <c r="FX26" s="39" t="str">
        <f t="shared" si="321"/>
        <v/>
      </c>
      <c r="FY26" s="39" t="str">
        <f t="shared" si="322"/>
        <v/>
      </c>
      <c r="FZ26" s="39" t="str">
        <f t="shared" si="323"/>
        <v/>
      </c>
      <c r="GA26" s="39" t="str">
        <f t="shared" si="324"/>
        <v/>
      </c>
      <c r="GB26" s="39" t="str">
        <f t="shared" si="325"/>
        <v/>
      </c>
      <c r="GC26" s="39" t="str">
        <f t="shared" si="326"/>
        <v/>
      </c>
      <c r="GD26" s="39" t="str">
        <f t="shared" si="327"/>
        <v/>
      </c>
      <c r="GE26" s="39" t="str">
        <f t="shared" si="328"/>
        <v/>
      </c>
      <c r="GF26" s="39" t="str">
        <f t="shared" si="329"/>
        <v/>
      </c>
      <c r="GG26" s="39" t="str">
        <f t="shared" si="330"/>
        <v/>
      </c>
      <c r="GH26" s="39" t="str">
        <f t="shared" si="331"/>
        <v/>
      </c>
      <c r="GI26" s="39" t="str">
        <f t="shared" si="332"/>
        <v/>
      </c>
      <c r="GJ26" s="39" t="str">
        <f t="shared" si="333"/>
        <v/>
      </c>
      <c r="GK26" s="39" t="str">
        <f t="shared" si="334"/>
        <v/>
      </c>
      <c r="GL26" s="39" t="str">
        <f t="shared" si="335"/>
        <v/>
      </c>
      <c r="GM26" s="39" t="str">
        <f t="shared" si="336"/>
        <v/>
      </c>
      <c r="GN26" s="39" t="str">
        <f t="shared" si="337"/>
        <v/>
      </c>
      <c r="GO26" s="39" t="str">
        <f t="shared" si="338"/>
        <v/>
      </c>
      <c r="GP26" s="39" t="str">
        <f t="shared" si="339"/>
        <v/>
      </c>
      <c r="GQ26" s="39" t="str">
        <f t="shared" si="340"/>
        <v/>
      </c>
      <c r="GR26" s="39" t="str">
        <f t="shared" si="341"/>
        <v/>
      </c>
      <c r="GS26" s="39" t="str">
        <f t="shared" si="342"/>
        <v/>
      </c>
      <c r="GT26" s="40" t="str">
        <f t="shared" si="343"/>
        <v/>
      </c>
      <c r="GU26" s="9"/>
    </row>
    <row r="27" spans="1:203" s="5" customFormat="1" x14ac:dyDescent="0.2">
      <c r="A27" s="1"/>
      <c r="B27" s="4"/>
      <c r="C27" s="18"/>
      <c r="D27" s="19"/>
      <c r="E27" s="19"/>
      <c r="F27" s="20"/>
      <c r="G27" s="19"/>
      <c r="H27" s="19"/>
      <c r="I27" s="19"/>
      <c r="J27" s="19"/>
      <c r="K27" s="21"/>
      <c r="L27" s="19"/>
      <c r="M27" s="22"/>
      <c r="N27" s="9"/>
      <c r="O27" s="67"/>
      <c r="P27" s="34" t="str" cm="1">
        <f t="array" ref="P27">IF(ISBLANK($C27),"",IF(SUMPRODUCT(--EXACT($C27,CrewOrPassenger[Crew or Passenger]))=1,"Pass","Fail"))</f>
        <v/>
      </c>
      <c r="Q27" s="31" t="str" cm="1">
        <f t="array" ref="Q27">IF(ISBLANK($D27),"",IF(SUMPRODUCT(--EXACT($D27,TravelDocumentType[Travel Document Type]))=1,"Pass","Fail"))</f>
        <v/>
      </c>
      <c r="R27" s="31" t="str" cm="1">
        <f t="array" ref="R27">IF(ISBLANK($E27),"",IF(SUMPRODUCT(--EXACT($E27,ISO3List[ISO3 List]))=1,"Pass","Fail"))</f>
        <v/>
      </c>
      <c r="S27" s="31" t="str" cm="1">
        <f t="array" ref="S27">IF(ISBLANK($F27),"",IF(SUMPRODUCT(--EXACT(AG27:AZ27,DocCharacters[Accepted Characters For Documents]))=20,"Pass","Fail"))</f>
        <v/>
      </c>
      <c r="T27" s="31" t="str" cm="1">
        <f t="array" ref="T27">IF(ISBLANK($G27),"",IF(SUMPRODUCT(--EXACT(BA27:CX27,NameCharacters[Accepted Characters For Names]))=50,"Pass","Fail"))</f>
        <v/>
      </c>
      <c r="U27" s="31" t="str" cm="1">
        <f t="array" ref="U27">IF(ISBLANK($H27),"",IF(SUMPRODUCT(--EXACT(CY27:EV27,NameCharacters[Accepted Characters For Names]))=50,"Pass","Fail"))</f>
        <v/>
      </c>
      <c r="V27" s="31" t="str" cm="1">
        <f t="array" ref="V27">IF(ISBLANK($I27),"",IF(SUMPRODUCT(--EXACT(EW27:GT27,NameCharacters[Accepted Characters For Names]))=50,"Pass","Fail"))</f>
        <v/>
      </c>
      <c r="W27" s="31" t="str" cm="1">
        <f t="array" ref="W27">IF(ISBLANK($J27),"",IF(SUMPRODUCT(--EXACT($J27,ISO3List[ISO3 List]))=1,"Pass","Fail"))</f>
        <v/>
      </c>
      <c r="X27" s="31" t="str">
        <f t="shared" ca="1" si="172"/>
        <v/>
      </c>
      <c r="Y27" s="31" t="str" cm="1">
        <f t="array" ref="Y27">IF(ISBLANK($L27),"",IF(SUMPRODUCT(--EXACT($L27,Sex[Sex]))=1,"Pass","Fail"))</f>
        <v/>
      </c>
      <c r="Z27" s="31" t="str">
        <f t="shared" ca="1" si="173"/>
        <v/>
      </c>
      <c r="AA27" s="51" t="str">
        <f t="shared" ca="1" si="1"/>
        <v/>
      </c>
      <c r="AB27" s="9"/>
      <c r="AC27" s="76"/>
      <c r="AD27" s="9"/>
      <c r="AE27" s="9"/>
      <c r="AF27" s="9"/>
      <c r="AG27" s="44" t="str">
        <f t="shared" si="174"/>
        <v/>
      </c>
      <c r="AH27" s="39" t="str">
        <f t="shared" si="175"/>
        <v/>
      </c>
      <c r="AI27" s="39" t="str">
        <f t="shared" si="176"/>
        <v/>
      </c>
      <c r="AJ27" s="39" t="str">
        <f t="shared" si="177"/>
        <v/>
      </c>
      <c r="AK27" s="39" t="str">
        <f t="shared" si="178"/>
        <v/>
      </c>
      <c r="AL27" s="39" t="str">
        <f t="shared" si="179"/>
        <v/>
      </c>
      <c r="AM27" s="39" t="str">
        <f t="shared" si="180"/>
        <v/>
      </c>
      <c r="AN27" s="39" t="str">
        <f t="shared" si="181"/>
        <v/>
      </c>
      <c r="AO27" s="39" t="str">
        <f t="shared" si="182"/>
        <v/>
      </c>
      <c r="AP27" s="39" t="str">
        <f t="shared" si="183"/>
        <v/>
      </c>
      <c r="AQ27" s="39" t="str">
        <f t="shared" si="184"/>
        <v/>
      </c>
      <c r="AR27" s="39" t="str">
        <f t="shared" si="185"/>
        <v/>
      </c>
      <c r="AS27" s="39" t="str">
        <f t="shared" si="186"/>
        <v/>
      </c>
      <c r="AT27" s="39" t="str">
        <f t="shared" si="187"/>
        <v/>
      </c>
      <c r="AU27" s="39" t="str">
        <f t="shared" si="188"/>
        <v/>
      </c>
      <c r="AV27" s="39" t="str">
        <f t="shared" si="189"/>
        <v/>
      </c>
      <c r="AW27" s="39" t="str">
        <f t="shared" si="190"/>
        <v/>
      </c>
      <c r="AX27" s="39" t="str">
        <f t="shared" si="191"/>
        <v/>
      </c>
      <c r="AY27" s="39" t="str">
        <f t="shared" si="192"/>
        <v/>
      </c>
      <c r="AZ27" s="40" t="str">
        <f t="shared" si="193"/>
        <v/>
      </c>
      <c r="BA27" s="44" t="str">
        <f t="shared" si="194"/>
        <v/>
      </c>
      <c r="BB27" s="39" t="str">
        <f t="shared" si="195"/>
        <v/>
      </c>
      <c r="BC27" s="39" t="str">
        <f t="shared" si="196"/>
        <v/>
      </c>
      <c r="BD27" s="39" t="str">
        <f t="shared" si="197"/>
        <v/>
      </c>
      <c r="BE27" s="39" t="str">
        <f t="shared" si="198"/>
        <v/>
      </c>
      <c r="BF27" s="39" t="str">
        <f t="shared" si="199"/>
        <v/>
      </c>
      <c r="BG27" s="39" t="str">
        <f t="shared" si="200"/>
        <v/>
      </c>
      <c r="BH27" s="39" t="str">
        <f t="shared" si="201"/>
        <v/>
      </c>
      <c r="BI27" s="39" t="str">
        <f t="shared" si="202"/>
        <v/>
      </c>
      <c r="BJ27" s="39" t="str">
        <f t="shared" si="203"/>
        <v/>
      </c>
      <c r="BK27" s="39" t="str">
        <f t="shared" si="204"/>
        <v/>
      </c>
      <c r="BL27" s="39" t="str">
        <f t="shared" si="205"/>
        <v/>
      </c>
      <c r="BM27" s="39" t="str">
        <f t="shared" si="206"/>
        <v/>
      </c>
      <c r="BN27" s="39" t="str">
        <f t="shared" si="207"/>
        <v/>
      </c>
      <c r="BO27" s="39" t="str">
        <f t="shared" si="208"/>
        <v/>
      </c>
      <c r="BP27" s="39" t="str">
        <f t="shared" si="209"/>
        <v/>
      </c>
      <c r="BQ27" s="39" t="str">
        <f t="shared" si="210"/>
        <v/>
      </c>
      <c r="BR27" s="39" t="str">
        <f t="shared" si="211"/>
        <v/>
      </c>
      <c r="BS27" s="39" t="str">
        <f t="shared" si="212"/>
        <v/>
      </c>
      <c r="BT27" s="39" t="str">
        <f t="shared" si="213"/>
        <v/>
      </c>
      <c r="BU27" s="39" t="str">
        <f t="shared" si="214"/>
        <v/>
      </c>
      <c r="BV27" s="39" t="str">
        <f t="shared" si="215"/>
        <v/>
      </c>
      <c r="BW27" s="39" t="str">
        <f t="shared" si="216"/>
        <v/>
      </c>
      <c r="BX27" s="39" t="str">
        <f t="shared" si="217"/>
        <v/>
      </c>
      <c r="BY27" s="39" t="str">
        <f t="shared" si="218"/>
        <v/>
      </c>
      <c r="BZ27" s="39" t="str">
        <f t="shared" si="219"/>
        <v/>
      </c>
      <c r="CA27" s="39" t="str">
        <f t="shared" si="220"/>
        <v/>
      </c>
      <c r="CB27" s="39" t="str">
        <f t="shared" si="221"/>
        <v/>
      </c>
      <c r="CC27" s="39" t="str">
        <f t="shared" si="222"/>
        <v/>
      </c>
      <c r="CD27" s="39" t="str">
        <f t="shared" si="223"/>
        <v/>
      </c>
      <c r="CE27" s="39" t="str">
        <f t="shared" si="224"/>
        <v/>
      </c>
      <c r="CF27" s="39" t="str">
        <f t="shared" si="225"/>
        <v/>
      </c>
      <c r="CG27" s="39" t="str">
        <f t="shared" si="226"/>
        <v/>
      </c>
      <c r="CH27" s="39" t="str">
        <f t="shared" si="227"/>
        <v/>
      </c>
      <c r="CI27" s="39" t="str">
        <f t="shared" si="228"/>
        <v/>
      </c>
      <c r="CJ27" s="39" t="str">
        <f t="shared" si="229"/>
        <v/>
      </c>
      <c r="CK27" s="39" t="str">
        <f t="shared" si="230"/>
        <v/>
      </c>
      <c r="CL27" s="39" t="str">
        <f t="shared" si="231"/>
        <v/>
      </c>
      <c r="CM27" s="39" t="str">
        <f t="shared" si="232"/>
        <v/>
      </c>
      <c r="CN27" s="39" t="str">
        <f t="shared" si="233"/>
        <v/>
      </c>
      <c r="CO27" s="39" t="str">
        <f t="shared" si="234"/>
        <v/>
      </c>
      <c r="CP27" s="39" t="str">
        <f t="shared" si="235"/>
        <v/>
      </c>
      <c r="CQ27" s="39" t="str">
        <f t="shared" si="236"/>
        <v/>
      </c>
      <c r="CR27" s="39" t="str">
        <f t="shared" si="237"/>
        <v/>
      </c>
      <c r="CS27" s="39" t="str">
        <f t="shared" si="238"/>
        <v/>
      </c>
      <c r="CT27" s="39" t="str">
        <f t="shared" si="239"/>
        <v/>
      </c>
      <c r="CU27" s="39" t="str">
        <f t="shared" si="240"/>
        <v/>
      </c>
      <c r="CV27" s="39" t="str">
        <f t="shared" si="241"/>
        <v/>
      </c>
      <c r="CW27" s="39" t="str">
        <f t="shared" si="242"/>
        <v/>
      </c>
      <c r="CX27" s="40" t="str">
        <f t="shared" si="243"/>
        <v/>
      </c>
      <c r="CY27" s="44" t="str">
        <f t="shared" si="244"/>
        <v/>
      </c>
      <c r="CZ27" s="39" t="str">
        <f t="shared" si="245"/>
        <v/>
      </c>
      <c r="DA27" s="39" t="str">
        <f t="shared" si="246"/>
        <v/>
      </c>
      <c r="DB27" s="39" t="str">
        <f t="shared" si="247"/>
        <v/>
      </c>
      <c r="DC27" s="39" t="str">
        <f t="shared" si="248"/>
        <v/>
      </c>
      <c r="DD27" s="39" t="str">
        <f t="shared" si="249"/>
        <v/>
      </c>
      <c r="DE27" s="39" t="str">
        <f t="shared" si="250"/>
        <v/>
      </c>
      <c r="DF27" s="39" t="str">
        <f t="shared" si="251"/>
        <v/>
      </c>
      <c r="DG27" s="39" t="str">
        <f t="shared" si="252"/>
        <v/>
      </c>
      <c r="DH27" s="39" t="str">
        <f t="shared" si="253"/>
        <v/>
      </c>
      <c r="DI27" s="39" t="str">
        <f t="shared" si="254"/>
        <v/>
      </c>
      <c r="DJ27" s="39" t="str">
        <f t="shared" si="255"/>
        <v/>
      </c>
      <c r="DK27" s="39" t="str">
        <f t="shared" si="256"/>
        <v/>
      </c>
      <c r="DL27" s="39" t="str">
        <f t="shared" si="257"/>
        <v/>
      </c>
      <c r="DM27" s="39" t="str">
        <f t="shared" si="258"/>
        <v/>
      </c>
      <c r="DN27" s="39" t="str">
        <f t="shared" si="259"/>
        <v/>
      </c>
      <c r="DO27" s="39" t="str">
        <f t="shared" si="260"/>
        <v/>
      </c>
      <c r="DP27" s="39" t="str">
        <f t="shared" si="261"/>
        <v/>
      </c>
      <c r="DQ27" s="39" t="str">
        <f t="shared" si="262"/>
        <v/>
      </c>
      <c r="DR27" s="39" t="str">
        <f t="shared" si="263"/>
        <v/>
      </c>
      <c r="DS27" s="39" t="str">
        <f t="shared" si="264"/>
        <v/>
      </c>
      <c r="DT27" s="39" t="str">
        <f t="shared" si="265"/>
        <v/>
      </c>
      <c r="DU27" s="39" t="str">
        <f t="shared" si="266"/>
        <v/>
      </c>
      <c r="DV27" s="39" t="str">
        <f t="shared" si="267"/>
        <v/>
      </c>
      <c r="DW27" s="39" t="str">
        <f t="shared" si="268"/>
        <v/>
      </c>
      <c r="DX27" s="39" t="str">
        <f t="shared" si="269"/>
        <v/>
      </c>
      <c r="DY27" s="39" t="str">
        <f t="shared" si="270"/>
        <v/>
      </c>
      <c r="DZ27" s="39" t="str">
        <f t="shared" si="271"/>
        <v/>
      </c>
      <c r="EA27" s="39" t="str">
        <f t="shared" si="272"/>
        <v/>
      </c>
      <c r="EB27" s="39" t="str">
        <f t="shared" si="273"/>
        <v/>
      </c>
      <c r="EC27" s="39" t="str">
        <f t="shared" si="274"/>
        <v/>
      </c>
      <c r="ED27" s="39" t="str">
        <f t="shared" si="275"/>
        <v/>
      </c>
      <c r="EE27" s="39" t="str">
        <f t="shared" si="276"/>
        <v/>
      </c>
      <c r="EF27" s="39" t="str">
        <f t="shared" si="277"/>
        <v/>
      </c>
      <c r="EG27" s="39" t="str">
        <f t="shared" si="278"/>
        <v/>
      </c>
      <c r="EH27" s="39" t="str">
        <f t="shared" si="279"/>
        <v/>
      </c>
      <c r="EI27" s="39" t="str">
        <f t="shared" si="280"/>
        <v/>
      </c>
      <c r="EJ27" s="39" t="str">
        <f t="shared" si="281"/>
        <v/>
      </c>
      <c r="EK27" s="39" t="str">
        <f t="shared" si="282"/>
        <v/>
      </c>
      <c r="EL27" s="39" t="str">
        <f t="shared" si="283"/>
        <v/>
      </c>
      <c r="EM27" s="39" t="str">
        <f t="shared" si="284"/>
        <v/>
      </c>
      <c r="EN27" s="39" t="str">
        <f t="shared" si="285"/>
        <v/>
      </c>
      <c r="EO27" s="39" t="str">
        <f t="shared" si="286"/>
        <v/>
      </c>
      <c r="EP27" s="39" t="str">
        <f t="shared" si="287"/>
        <v/>
      </c>
      <c r="EQ27" s="39" t="str">
        <f t="shared" si="288"/>
        <v/>
      </c>
      <c r="ER27" s="39" t="str">
        <f t="shared" si="289"/>
        <v/>
      </c>
      <c r="ES27" s="39" t="str">
        <f t="shared" si="290"/>
        <v/>
      </c>
      <c r="ET27" s="39" t="str">
        <f t="shared" si="291"/>
        <v/>
      </c>
      <c r="EU27" s="39" t="str">
        <f t="shared" si="292"/>
        <v/>
      </c>
      <c r="EV27" s="40" t="str">
        <f t="shared" si="293"/>
        <v/>
      </c>
      <c r="EW27" s="44" t="str">
        <f t="shared" si="294"/>
        <v/>
      </c>
      <c r="EX27" s="39" t="str">
        <f t="shared" si="295"/>
        <v/>
      </c>
      <c r="EY27" s="39" t="str">
        <f t="shared" si="296"/>
        <v/>
      </c>
      <c r="EZ27" s="39" t="str">
        <f t="shared" si="297"/>
        <v/>
      </c>
      <c r="FA27" s="39" t="str">
        <f t="shared" si="298"/>
        <v/>
      </c>
      <c r="FB27" s="39" t="str">
        <f t="shared" si="299"/>
        <v/>
      </c>
      <c r="FC27" s="39" t="str">
        <f t="shared" si="300"/>
        <v/>
      </c>
      <c r="FD27" s="39" t="str">
        <f t="shared" si="301"/>
        <v/>
      </c>
      <c r="FE27" s="39" t="str">
        <f t="shared" si="302"/>
        <v/>
      </c>
      <c r="FF27" s="39" t="str">
        <f t="shared" si="303"/>
        <v/>
      </c>
      <c r="FG27" s="39" t="str">
        <f t="shared" si="304"/>
        <v/>
      </c>
      <c r="FH27" s="39" t="str">
        <f t="shared" si="305"/>
        <v/>
      </c>
      <c r="FI27" s="39" t="str">
        <f t="shared" si="306"/>
        <v/>
      </c>
      <c r="FJ27" s="39" t="str">
        <f t="shared" si="307"/>
        <v/>
      </c>
      <c r="FK27" s="39" t="str">
        <f t="shared" si="308"/>
        <v/>
      </c>
      <c r="FL27" s="39" t="str">
        <f t="shared" si="309"/>
        <v/>
      </c>
      <c r="FM27" s="39" t="str">
        <f t="shared" si="310"/>
        <v/>
      </c>
      <c r="FN27" s="39" t="str">
        <f t="shared" si="311"/>
        <v/>
      </c>
      <c r="FO27" s="39" t="str">
        <f t="shared" si="312"/>
        <v/>
      </c>
      <c r="FP27" s="39" t="str">
        <f t="shared" si="313"/>
        <v/>
      </c>
      <c r="FQ27" s="39" t="str">
        <f t="shared" si="314"/>
        <v/>
      </c>
      <c r="FR27" s="39" t="str">
        <f t="shared" si="315"/>
        <v/>
      </c>
      <c r="FS27" s="39" t="str">
        <f t="shared" si="316"/>
        <v/>
      </c>
      <c r="FT27" s="39" t="str">
        <f t="shared" si="317"/>
        <v/>
      </c>
      <c r="FU27" s="39" t="str">
        <f t="shared" si="318"/>
        <v/>
      </c>
      <c r="FV27" s="39" t="str">
        <f t="shared" si="319"/>
        <v/>
      </c>
      <c r="FW27" s="39" t="str">
        <f t="shared" si="320"/>
        <v/>
      </c>
      <c r="FX27" s="39" t="str">
        <f t="shared" si="321"/>
        <v/>
      </c>
      <c r="FY27" s="39" t="str">
        <f t="shared" si="322"/>
        <v/>
      </c>
      <c r="FZ27" s="39" t="str">
        <f t="shared" si="323"/>
        <v/>
      </c>
      <c r="GA27" s="39" t="str">
        <f t="shared" si="324"/>
        <v/>
      </c>
      <c r="GB27" s="39" t="str">
        <f t="shared" si="325"/>
        <v/>
      </c>
      <c r="GC27" s="39" t="str">
        <f t="shared" si="326"/>
        <v/>
      </c>
      <c r="GD27" s="39" t="str">
        <f t="shared" si="327"/>
        <v/>
      </c>
      <c r="GE27" s="39" t="str">
        <f t="shared" si="328"/>
        <v/>
      </c>
      <c r="GF27" s="39" t="str">
        <f t="shared" si="329"/>
        <v/>
      </c>
      <c r="GG27" s="39" t="str">
        <f t="shared" si="330"/>
        <v/>
      </c>
      <c r="GH27" s="39" t="str">
        <f t="shared" si="331"/>
        <v/>
      </c>
      <c r="GI27" s="39" t="str">
        <f t="shared" si="332"/>
        <v/>
      </c>
      <c r="GJ27" s="39" t="str">
        <f t="shared" si="333"/>
        <v/>
      </c>
      <c r="GK27" s="39" t="str">
        <f t="shared" si="334"/>
        <v/>
      </c>
      <c r="GL27" s="39" t="str">
        <f t="shared" si="335"/>
        <v/>
      </c>
      <c r="GM27" s="39" t="str">
        <f t="shared" si="336"/>
        <v/>
      </c>
      <c r="GN27" s="39" t="str">
        <f t="shared" si="337"/>
        <v/>
      </c>
      <c r="GO27" s="39" t="str">
        <f t="shared" si="338"/>
        <v/>
      </c>
      <c r="GP27" s="39" t="str">
        <f t="shared" si="339"/>
        <v/>
      </c>
      <c r="GQ27" s="39" t="str">
        <f t="shared" si="340"/>
        <v/>
      </c>
      <c r="GR27" s="39" t="str">
        <f t="shared" si="341"/>
        <v/>
      </c>
      <c r="GS27" s="39" t="str">
        <f t="shared" si="342"/>
        <v/>
      </c>
      <c r="GT27" s="40" t="str">
        <f t="shared" si="343"/>
        <v/>
      </c>
      <c r="GU27" s="9"/>
    </row>
    <row r="28" spans="1:203" s="5" customFormat="1" x14ac:dyDescent="0.2">
      <c r="A28" s="1"/>
      <c r="B28" s="4"/>
      <c r="C28" s="18"/>
      <c r="D28" s="19"/>
      <c r="E28" s="19"/>
      <c r="F28" s="20"/>
      <c r="G28" s="19"/>
      <c r="H28" s="19"/>
      <c r="I28" s="19"/>
      <c r="J28" s="19"/>
      <c r="K28" s="21"/>
      <c r="L28" s="19"/>
      <c r="M28" s="22"/>
      <c r="N28" s="9"/>
      <c r="O28" s="67"/>
      <c r="P28" s="34" t="str" cm="1">
        <f t="array" ref="P28">IF(ISBLANK($C28),"",IF(SUMPRODUCT(--EXACT($C28,CrewOrPassenger[Crew or Passenger]))=1,"Pass","Fail"))</f>
        <v/>
      </c>
      <c r="Q28" s="31" t="str" cm="1">
        <f t="array" ref="Q28">IF(ISBLANK($D28),"",IF(SUMPRODUCT(--EXACT($D28,TravelDocumentType[Travel Document Type]))=1,"Pass","Fail"))</f>
        <v/>
      </c>
      <c r="R28" s="31" t="str" cm="1">
        <f t="array" ref="R28">IF(ISBLANK($E28),"",IF(SUMPRODUCT(--EXACT($E28,ISO3List[ISO3 List]))=1,"Pass","Fail"))</f>
        <v/>
      </c>
      <c r="S28" s="31" t="str" cm="1">
        <f t="array" ref="S28">IF(ISBLANK($F28),"",IF(SUMPRODUCT(--EXACT(AG28:AZ28,DocCharacters[Accepted Characters For Documents]))=20,"Pass","Fail"))</f>
        <v/>
      </c>
      <c r="T28" s="31" t="str" cm="1">
        <f t="array" ref="T28">IF(ISBLANK($G28),"",IF(SUMPRODUCT(--EXACT(BA28:CX28,NameCharacters[Accepted Characters For Names]))=50,"Pass","Fail"))</f>
        <v/>
      </c>
      <c r="U28" s="31" t="str" cm="1">
        <f t="array" ref="U28">IF(ISBLANK($H28),"",IF(SUMPRODUCT(--EXACT(CY28:EV28,NameCharacters[Accepted Characters For Names]))=50,"Pass","Fail"))</f>
        <v/>
      </c>
      <c r="V28" s="31" t="str" cm="1">
        <f t="array" ref="V28">IF(ISBLANK($I28),"",IF(SUMPRODUCT(--EXACT(EW28:GT28,NameCharacters[Accepted Characters For Names]))=50,"Pass","Fail"))</f>
        <v/>
      </c>
      <c r="W28" s="31" t="str" cm="1">
        <f t="array" ref="W28">IF(ISBLANK($J28),"",IF(SUMPRODUCT(--EXACT($J28,ISO3List[ISO3 List]))=1,"Pass","Fail"))</f>
        <v/>
      </c>
      <c r="X28" s="31" t="str">
        <f t="shared" ca="1" si="172"/>
        <v/>
      </c>
      <c r="Y28" s="31" t="str" cm="1">
        <f t="array" ref="Y28">IF(ISBLANK($L28),"",IF(SUMPRODUCT(--EXACT($L28,Sex[Sex]))=1,"Pass","Fail"))</f>
        <v/>
      </c>
      <c r="Z28" s="31" t="str">
        <f t="shared" ca="1" si="173"/>
        <v/>
      </c>
      <c r="AA28" s="51" t="str">
        <f t="shared" ca="1" si="1"/>
        <v/>
      </c>
      <c r="AB28" s="9"/>
      <c r="AC28" s="76"/>
      <c r="AD28" s="9"/>
      <c r="AE28" s="9"/>
      <c r="AF28" s="9"/>
      <c r="AG28" s="44" t="str">
        <f t="shared" si="174"/>
        <v/>
      </c>
      <c r="AH28" s="39" t="str">
        <f t="shared" si="175"/>
        <v/>
      </c>
      <c r="AI28" s="39" t="str">
        <f t="shared" si="176"/>
        <v/>
      </c>
      <c r="AJ28" s="39" t="str">
        <f t="shared" si="177"/>
        <v/>
      </c>
      <c r="AK28" s="39" t="str">
        <f t="shared" si="178"/>
        <v/>
      </c>
      <c r="AL28" s="39" t="str">
        <f t="shared" si="179"/>
        <v/>
      </c>
      <c r="AM28" s="39" t="str">
        <f t="shared" si="180"/>
        <v/>
      </c>
      <c r="AN28" s="39" t="str">
        <f t="shared" si="181"/>
        <v/>
      </c>
      <c r="AO28" s="39" t="str">
        <f t="shared" si="182"/>
        <v/>
      </c>
      <c r="AP28" s="39" t="str">
        <f t="shared" si="183"/>
        <v/>
      </c>
      <c r="AQ28" s="39" t="str">
        <f t="shared" si="184"/>
        <v/>
      </c>
      <c r="AR28" s="39" t="str">
        <f t="shared" si="185"/>
        <v/>
      </c>
      <c r="AS28" s="39" t="str">
        <f t="shared" si="186"/>
        <v/>
      </c>
      <c r="AT28" s="39" t="str">
        <f t="shared" si="187"/>
        <v/>
      </c>
      <c r="AU28" s="39" t="str">
        <f t="shared" si="188"/>
        <v/>
      </c>
      <c r="AV28" s="39" t="str">
        <f t="shared" si="189"/>
        <v/>
      </c>
      <c r="AW28" s="39" t="str">
        <f t="shared" si="190"/>
        <v/>
      </c>
      <c r="AX28" s="39" t="str">
        <f t="shared" si="191"/>
        <v/>
      </c>
      <c r="AY28" s="39" t="str">
        <f t="shared" si="192"/>
        <v/>
      </c>
      <c r="AZ28" s="40" t="str">
        <f t="shared" si="193"/>
        <v/>
      </c>
      <c r="BA28" s="44" t="str">
        <f t="shared" si="194"/>
        <v/>
      </c>
      <c r="BB28" s="39" t="str">
        <f t="shared" si="195"/>
        <v/>
      </c>
      <c r="BC28" s="39" t="str">
        <f t="shared" si="196"/>
        <v/>
      </c>
      <c r="BD28" s="39" t="str">
        <f t="shared" si="197"/>
        <v/>
      </c>
      <c r="BE28" s="39" t="str">
        <f t="shared" si="198"/>
        <v/>
      </c>
      <c r="BF28" s="39" t="str">
        <f t="shared" si="199"/>
        <v/>
      </c>
      <c r="BG28" s="39" t="str">
        <f t="shared" si="200"/>
        <v/>
      </c>
      <c r="BH28" s="39" t="str">
        <f t="shared" si="201"/>
        <v/>
      </c>
      <c r="BI28" s="39" t="str">
        <f t="shared" si="202"/>
        <v/>
      </c>
      <c r="BJ28" s="39" t="str">
        <f t="shared" si="203"/>
        <v/>
      </c>
      <c r="BK28" s="39" t="str">
        <f t="shared" si="204"/>
        <v/>
      </c>
      <c r="BL28" s="39" t="str">
        <f t="shared" si="205"/>
        <v/>
      </c>
      <c r="BM28" s="39" t="str">
        <f t="shared" si="206"/>
        <v/>
      </c>
      <c r="BN28" s="39" t="str">
        <f t="shared" si="207"/>
        <v/>
      </c>
      <c r="BO28" s="39" t="str">
        <f t="shared" si="208"/>
        <v/>
      </c>
      <c r="BP28" s="39" t="str">
        <f t="shared" si="209"/>
        <v/>
      </c>
      <c r="BQ28" s="39" t="str">
        <f t="shared" si="210"/>
        <v/>
      </c>
      <c r="BR28" s="39" t="str">
        <f t="shared" si="211"/>
        <v/>
      </c>
      <c r="BS28" s="39" t="str">
        <f t="shared" si="212"/>
        <v/>
      </c>
      <c r="BT28" s="39" t="str">
        <f t="shared" si="213"/>
        <v/>
      </c>
      <c r="BU28" s="39" t="str">
        <f t="shared" si="214"/>
        <v/>
      </c>
      <c r="BV28" s="39" t="str">
        <f t="shared" si="215"/>
        <v/>
      </c>
      <c r="BW28" s="39" t="str">
        <f t="shared" si="216"/>
        <v/>
      </c>
      <c r="BX28" s="39" t="str">
        <f t="shared" si="217"/>
        <v/>
      </c>
      <c r="BY28" s="39" t="str">
        <f t="shared" si="218"/>
        <v/>
      </c>
      <c r="BZ28" s="39" t="str">
        <f t="shared" si="219"/>
        <v/>
      </c>
      <c r="CA28" s="39" t="str">
        <f t="shared" si="220"/>
        <v/>
      </c>
      <c r="CB28" s="39" t="str">
        <f t="shared" si="221"/>
        <v/>
      </c>
      <c r="CC28" s="39" t="str">
        <f t="shared" si="222"/>
        <v/>
      </c>
      <c r="CD28" s="39" t="str">
        <f t="shared" si="223"/>
        <v/>
      </c>
      <c r="CE28" s="39" t="str">
        <f t="shared" si="224"/>
        <v/>
      </c>
      <c r="CF28" s="39" t="str">
        <f t="shared" si="225"/>
        <v/>
      </c>
      <c r="CG28" s="39" t="str">
        <f t="shared" si="226"/>
        <v/>
      </c>
      <c r="CH28" s="39" t="str">
        <f t="shared" si="227"/>
        <v/>
      </c>
      <c r="CI28" s="39" t="str">
        <f t="shared" si="228"/>
        <v/>
      </c>
      <c r="CJ28" s="39" t="str">
        <f t="shared" si="229"/>
        <v/>
      </c>
      <c r="CK28" s="39" t="str">
        <f t="shared" si="230"/>
        <v/>
      </c>
      <c r="CL28" s="39" t="str">
        <f t="shared" si="231"/>
        <v/>
      </c>
      <c r="CM28" s="39" t="str">
        <f t="shared" si="232"/>
        <v/>
      </c>
      <c r="CN28" s="39" t="str">
        <f t="shared" si="233"/>
        <v/>
      </c>
      <c r="CO28" s="39" t="str">
        <f t="shared" si="234"/>
        <v/>
      </c>
      <c r="CP28" s="39" t="str">
        <f t="shared" si="235"/>
        <v/>
      </c>
      <c r="CQ28" s="39" t="str">
        <f t="shared" si="236"/>
        <v/>
      </c>
      <c r="CR28" s="39" t="str">
        <f t="shared" si="237"/>
        <v/>
      </c>
      <c r="CS28" s="39" t="str">
        <f t="shared" si="238"/>
        <v/>
      </c>
      <c r="CT28" s="39" t="str">
        <f t="shared" si="239"/>
        <v/>
      </c>
      <c r="CU28" s="39" t="str">
        <f t="shared" si="240"/>
        <v/>
      </c>
      <c r="CV28" s="39" t="str">
        <f t="shared" si="241"/>
        <v/>
      </c>
      <c r="CW28" s="39" t="str">
        <f t="shared" si="242"/>
        <v/>
      </c>
      <c r="CX28" s="40" t="str">
        <f t="shared" si="243"/>
        <v/>
      </c>
      <c r="CY28" s="44" t="str">
        <f t="shared" si="244"/>
        <v/>
      </c>
      <c r="CZ28" s="39" t="str">
        <f t="shared" si="245"/>
        <v/>
      </c>
      <c r="DA28" s="39" t="str">
        <f t="shared" si="246"/>
        <v/>
      </c>
      <c r="DB28" s="39" t="str">
        <f t="shared" si="247"/>
        <v/>
      </c>
      <c r="DC28" s="39" t="str">
        <f t="shared" si="248"/>
        <v/>
      </c>
      <c r="DD28" s="39" t="str">
        <f t="shared" si="249"/>
        <v/>
      </c>
      <c r="DE28" s="39" t="str">
        <f t="shared" si="250"/>
        <v/>
      </c>
      <c r="DF28" s="39" t="str">
        <f t="shared" si="251"/>
        <v/>
      </c>
      <c r="DG28" s="39" t="str">
        <f t="shared" si="252"/>
        <v/>
      </c>
      <c r="DH28" s="39" t="str">
        <f t="shared" si="253"/>
        <v/>
      </c>
      <c r="DI28" s="39" t="str">
        <f t="shared" si="254"/>
        <v/>
      </c>
      <c r="DJ28" s="39" t="str">
        <f t="shared" si="255"/>
        <v/>
      </c>
      <c r="DK28" s="39" t="str">
        <f t="shared" si="256"/>
        <v/>
      </c>
      <c r="DL28" s="39" t="str">
        <f t="shared" si="257"/>
        <v/>
      </c>
      <c r="DM28" s="39" t="str">
        <f t="shared" si="258"/>
        <v/>
      </c>
      <c r="DN28" s="39" t="str">
        <f t="shared" si="259"/>
        <v/>
      </c>
      <c r="DO28" s="39" t="str">
        <f t="shared" si="260"/>
        <v/>
      </c>
      <c r="DP28" s="39" t="str">
        <f t="shared" si="261"/>
        <v/>
      </c>
      <c r="DQ28" s="39" t="str">
        <f t="shared" si="262"/>
        <v/>
      </c>
      <c r="DR28" s="39" t="str">
        <f t="shared" si="263"/>
        <v/>
      </c>
      <c r="DS28" s="39" t="str">
        <f t="shared" si="264"/>
        <v/>
      </c>
      <c r="DT28" s="39" t="str">
        <f t="shared" si="265"/>
        <v/>
      </c>
      <c r="DU28" s="39" t="str">
        <f t="shared" si="266"/>
        <v/>
      </c>
      <c r="DV28" s="39" t="str">
        <f t="shared" si="267"/>
        <v/>
      </c>
      <c r="DW28" s="39" t="str">
        <f t="shared" si="268"/>
        <v/>
      </c>
      <c r="DX28" s="39" t="str">
        <f t="shared" si="269"/>
        <v/>
      </c>
      <c r="DY28" s="39" t="str">
        <f t="shared" si="270"/>
        <v/>
      </c>
      <c r="DZ28" s="39" t="str">
        <f t="shared" si="271"/>
        <v/>
      </c>
      <c r="EA28" s="39" t="str">
        <f t="shared" si="272"/>
        <v/>
      </c>
      <c r="EB28" s="39" t="str">
        <f t="shared" si="273"/>
        <v/>
      </c>
      <c r="EC28" s="39" t="str">
        <f t="shared" si="274"/>
        <v/>
      </c>
      <c r="ED28" s="39" t="str">
        <f t="shared" si="275"/>
        <v/>
      </c>
      <c r="EE28" s="39" t="str">
        <f t="shared" si="276"/>
        <v/>
      </c>
      <c r="EF28" s="39" t="str">
        <f t="shared" si="277"/>
        <v/>
      </c>
      <c r="EG28" s="39" t="str">
        <f t="shared" si="278"/>
        <v/>
      </c>
      <c r="EH28" s="39" t="str">
        <f t="shared" si="279"/>
        <v/>
      </c>
      <c r="EI28" s="39" t="str">
        <f t="shared" si="280"/>
        <v/>
      </c>
      <c r="EJ28" s="39" t="str">
        <f t="shared" si="281"/>
        <v/>
      </c>
      <c r="EK28" s="39" t="str">
        <f t="shared" si="282"/>
        <v/>
      </c>
      <c r="EL28" s="39" t="str">
        <f t="shared" si="283"/>
        <v/>
      </c>
      <c r="EM28" s="39" t="str">
        <f t="shared" si="284"/>
        <v/>
      </c>
      <c r="EN28" s="39" t="str">
        <f t="shared" si="285"/>
        <v/>
      </c>
      <c r="EO28" s="39" t="str">
        <f t="shared" si="286"/>
        <v/>
      </c>
      <c r="EP28" s="39" t="str">
        <f t="shared" si="287"/>
        <v/>
      </c>
      <c r="EQ28" s="39" t="str">
        <f t="shared" si="288"/>
        <v/>
      </c>
      <c r="ER28" s="39" t="str">
        <f t="shared" si="289"/>
        <v/>
      </c>
      <c r="ES28" s="39" t="str">
        <f t="shared" si="290"/>
        <v/>
      </c>
      <c r="ET28" s="39" t="str">
        <f t="shared" si="291"/>
        <v/>
      </c>
      <c r="EU28" s="39" t="str">
        <f t="shared" si="292"/>
        <v/>
      </c>
      <c r="EV28" s="40" t="str">
        <f t="shared" si="293"/>
        <v/>
      </c>
      <c r="EW28" s="44" t="str">
        <f t="shared" si="294"/>
        <v/>
      </c>
      <c r="EX28" s="39" t="str">
        <f t="shared" si="295"/>
        <v/>
      </c>
      <c r="EY28" s="39" t="str">
        <f t="shared" si="296"/>
        <v/>
      </c>
      <c r="EZ28" s="39" t="str">
        <f t="shared" si="297"/>
        <v/>
      </c>
      <c r="FA28" s="39" t="str">
        <f t="shared" si="298"/>
        <v/>
      </c>
      <c r="FB28" s="39" t="str">
        <f t="shared" si="299"/>
        <v/>
      </c>
      <c r="FC28" s="39" t="str">
        <f t="shared" si="300"/>
        <v/>
      </c>
      <c r="FD28" s="39" t="str">
        <f t="shared" si="301"/>
        <v/>
      </c>
      <c r="FE28" s="39" t="str">
        <f t="shared" si="302"/>
        <v/>
      </c>
      <c r="FF28" s="39" t="str">
        <f t="shared" si="303"/>
        <v/>
      </c>
      <c r="FG28" s="39" t="str">
        <f t="shared" si="304"/>
        <v/>
      </c>
      <c r="FH28" s="39" t="str">
        <f t="shared" si="305"/>
        <v/>
      </c>
      <c r="FI28" s="39" t="str">
        <f t="shared" si="306"/>
        <v/>
      </c>
      <c r="FJ28" s="39" t="str">
        <f t="shared" si="307"/>
        <v/>
      </c>
      <c r="FK28" s="39" t="str">
        <f t="shared" si="308"/>
        <v/>
      </c>
      <c r="FL28" s="39" t="str">
        <f t="shared" si="309"/>
        <v/>
      </c>
      <c r="FM28" s="39" t="str">
        <f t="shared" si="310"/>
        <v/>
      </c>
      <c r="FN28" s="39" t="str">
        <f t="shared" si="311"/>
        <v/>
      </c>
      <c r="FO28" s="39" t="str">
        <f t="shared" si="312"/>
        <v/>
      </c>
      <c r="FP28" s="39" t="str">
        <f t="shared" si="313"/>
        <v/>
      </c>
      <c r="FQ28" s="39" t="str">
        <f t="shared" si="314"/>
        <v/>
      </c>
      <c r="FR28" s="39" t="str">
        <f t="shared" si="315"/>
        <v/>
      </c>
      <c r="FS28" s="39" t="str">
        <f t="shared" si="316"/>
        <v/>
      </c>
      <c r="FT28" s="39" t="str">
        <f t="shared" si="317"/>
        <v/>
      </c>
      <c r="FU28" s="39" t="str">
        <f t="shared" si="318"/>
        <v/>
      </c>
      <c r="FV28" s="39" t="str">
        <f t="shared" si="319"/>
        <v/>
      </c>
      <c r="FW28" s="39" t="str">
        <f t="shared" si="320"/>
        <v/>
      </c>
      <c r="FX28" s="39" t="str">
        <f t="shared" si="321"/>
        <v/>
      </c>
      <c r="FY28" s="39" t="str">
        <f t="shared" si="322"/>
        <v/>
      </c>
      <c r="FZ28" s="39" t="str">
        <f t="shared" si="323"/>
        <v/>
      </c>
      <c r="GA28" s="39" t="str">
        <f t="shared" si="324"/>
        <v/>
      </c>
      <c r="GB28" s="39" t="str">
        <f t="shared" si="325"/>
        <v/>
      </c>
      <c r="GC28" s="39" t="str">
        <f t="shared" si="326"/>
        <v/>
      </c>
      <c r="GD28" s="39" t="str">
        <f t="shared" si="327"/>
        <v/>
      </c>
      <c r="GE28" s="39" t="str">
        <f t="shared" si="328"/>
        <v/>
      </c>
      <c r="GF28" s="39" t="str">
        <f t="shared" si="329"/>
        <v/>
      </c>
      <c r="GG28" s="39" t="str">
        <f t="shared" si="330"/>
        <v/>
      </c>
      <c r="GH28" s="39" t="str">
        <f t="shared" si="331"/>
        <v/>
      </c>
      <c r="GI28" s="39" t="str">
        <f t="shared" si="332"/>
        <v/>
      </c>
      <c r="GJ28" s="39" t="str">
        <f t="shared" si="333"/>
        <v/>
      </c>
      <c r="GK28" s="39" t="str">
        <f t="shared" si="334"/>
        <v/>
      </c>
      <c r="GL28" s="39" t="str">
        <f t="shared" si="335"/>
        <v/>
      </c>
      <c r="GM28" s="39" t="str">
        <f t="shared" si="336"/>
        <v/>
      </c>
      <c r="GN28" s="39" t="str">
        <f t="shared" si="337"/>
        <v/>
      </c>
      <c r="GO28" s="39" t="str">
        <f t="shared" si="338"/>
        <v/>
      </c>
      <c r="GP28" s="39" t="str">
        <f t="shared" si="339"/>
        <v/>
      </c>
      <c r="GQ28" s="39" t="str">
        <f t="shared" si="340"/>
        <v/>
      </c>
      <c r="GR28" s="39" t="str">
        <f t="shared" si="341"/>
        <v/>
      </c>
      <c r="GS28" s="39" t="str">
        <f t="shared" si="342"/>
        <v/>
      </c>
      <c r="GT28" s="40" t="str">
        <f t="shared" si="343"/>
        <v/>
      </c>
      <c r="GU28" s="9"/>
    </row>
    <row r="29" spans="1:203" s="5" customFormat="1" x14ac:dyDescent="0.2">
      <c r="A29" s="1"/>
      <c r="B29" s="4"/>
      <c r="C29" s="18"/>
      <c r="D29" s="19"/>
      <c r="E29" s="19"/>
      <c r="F29" s="20"/>
      <c r="G29" s="19"/>
      <c r="H29" s="19"/>
      <c r="I29" s="19"/>
      <c r="J29" s="19"/>
      <c r="K29" s="21"/>
      <c r="L29" s="19"/>
      <c r="M29" s="22"/>
      <c r="N29" s="9"/>
      <c r="O29" s="67"/>
      <c r="P29" s="34" t="str" cm="1">
        <f t="array" ref="P29">IF(ISBLANK($C29),"",IF(SUMPRODUCT(--EXACT($C29,CrewOrPassenger[Crew or Passenger]))=1,"Pass","Fail"))</f>
        <v/>
      </c>
      <c r="Q29" s="31" t="str" cm="1">
        <f t="array" ref="Q29">IF(ISBLANK($D29),"",IF(SUMPRODUCT(--EXACT($D29,TravelDocumentType[Travel Document Type]))=1,"Pass","Fail"))</f>
        <v/>
      </c>
      <c r="R29" s="31" t="str" cm="1">
        <f t="array" ref="R29">IF(ISBLANK($E29),"",IF(SUMPRODUCT(--EXACT($E29,ISO3List[ISO3 List]))=1,"Pass","Fail"))</f>
        <v/>
      </c>
      <c r="S29" s="31" t="str" cm="1">
        <f t="array" ref="S29">IF(ISBLANK($F29),"",IF(SUMPRODUCT(--EXACT(AG29:AZ29,DocCharacters[Accepted Characters For Documents]))=20,"Pass","Fail"))</f>
        <v/>
      </c>
      <c r="T29" s="31" t="str" cm="1">
        <f t="array" ref="T29">IF(ISBLANK($G29),"",IF(SUMPRODUCT(--EXACT(BA29:CX29,NameCharacters[Accepted Characters For Names]))=50,"Pass","Fail"))</f>
        <v/>
      </c>
      <c r="U29" s="31" t="str" cm="1">
        <f t="array" ref="U29">IF(ISBLANK($H29),"",IF(SUMPRODUCT(--EXACT(CY29:EV29,NameCharacters[Accepted Characters For Names]))=50,"Pass","Fail"))</f>
        <v/>
      </c>
      <c r="V29" s="31" t="str" cm="1">
        <f t="array" ref="V29">IF(ISBLANK($I29),"",IF(SUMPRODUCT(--EXACT(EW29:GT29,NameCharacters[Accepted Characters For Names]))=50,"Pass","Fail"))</f>
        <v/>
      </c>
      <c r="W29" s="31" t="str" cm="1">
        <f t="array" ref="W29">IF(ISBLANK($J29),"",IF(SUMPRODUCT(--EXACT($J29,ISO3List[ISO3 List]))=1,"Pass","Fail"))</f>
        <v/>
      </c>
      <c r="X29" s="31" t="str">
        <f t="shared" ca="1" si="172"/>
        <v/>
      </c>
      <c r="Y29" s="31" t="str" cm="1">
        <f t="array" ref="Y29">IF(ISBLANK($L29),"",IF(SUMPRODUCT(--EXACT($L29,Sex[Sex]))=1,"Pass","Fail"))</f>
        <v/>
      </c>
      <c r="Z29" s="31" t="str">
        <f t="shared" ca="1" si="173"/>
        <v/>
      </c>
      <c r="AA29" s="51" t="str">
        <f t="shared" ca="1" si="1"/>
        <v/>
      </c>
      <c r="AB29" s="9"/>
      <c r="AC29" s="76"/>
      <c r="AD29" s="9"/>
      <c r="AE29" s="9"/>
      <c r="AF29" s="9"/>
      <c r="AG29" s="44" t="str">
        <f t="shared" si="174"/>
        <v/>
      </c>
      <c r="AH29" s="39" t="str">
        <f t="shared" si="175"/>
        <v/>
      </c>
      <c r="AI29" s="39" t="str">
        <f t="shared" si="176"/>
        <v/>
      </c>
      <c r="AJ29" s="39" t="str">
        <f t="shared" si="177"/>
        <v/>
      </c>
      <c r="AK29" s="39" t="str">
        <f t="shared" si="178"/>
        <v/>
      </c>
      <c r="AL29" s="39" t="str">
        <f t="shared" si="179"/>
        <v/>
      </c>
      <c r="AM29" s="39" t="str">
        <f t="shared" si="180"/>
        <v/>
      </c>
      <c r="AN29" s="39" t="str">
        <f t="shared" si="181"/>
        <v/>
      </c>
      <c r="AO29" s="39" t="str">
        <f t="shared" si="182"/>
        <v/>
      </c>
      <c r="AP29" s="39" t="str">
        <f t="shared" si="183"/>
        <v/>
      </c>
      <c r="AQ29" s="39" t="str">
        <f t="shared" si="184"/>
        <v/>
      </c>
      <c r="AR29" s="39" t="str">
        <f t="shared" si="185"/>
        <v/>
      </c>
      <c r="AS29" s="39" t="str">
        <f t="shared" si="186"/>
        <v/>
      </c>
      <c r="AT29" s="39" t="str">
        <f t="shared" si="187"/>
        <v/>
      </c>
      <c r="AU29" s="39" t="str">
        <f t="shared" si="188"/>
        <v/>
      </c>
      <c r="AV29" s="39" t="str">
        <f t="shared" si="189"/>
        <v/>
      </c>
      <c r="AW29" s="39" t="str">
        <f t="shared" si="190"/>
        <v/>
      </c>
      <c r="AX29" s="39" t="str">
        <f t="shared" si="191"/>
        <v/>
      </c>
      <c r="AY29" s="39" t="str">
        <f t="shared" si="192"/>
        <v/>
      </c>
      <c r="AZ29" s="40" t="str">
        <f t="shared" si="193"/>
        <v/>
      </c>
      <c r="BA29" s="44" t="str">
        <f t="shared" si="194"/>
        <v/>
      </c>
      <c r="BB29" s="39" t="str">
        <f t="shared" si="195"/>
        <v/>
      </c>
      <c r="BC29" s="39" t="str">
        <f t="shared" si="196"/>
        <v/>
      </c>
      <c r="BD29" s="39" t="str">
        <f t="shared" si="197"/>
        <v/>
      </c>
      <c r="BE29" s="39" t="str">
        <f t="shared" si="198"/>
        <v/>
      </c>
      <c r="BF29" s="39" t="str">
        <f t="shared" si="199"/>
        <v/>
      </c>
      <c r="BG29" s="39" t="str">
        <f t="shared" si="200"/>
        <v/>
      </c>
      <c r="BH29" s="39" t="str">
        <f t="shared" si="201"/>
        <v/>
      </c>
      <c r="BI29" s="39" t="str">
        <f t="shared" si="202"/>
        <v/>
      </c>
      <c r="BJ29" s="39" t="str">
        <f t="shared" si="203"/>
        <v/>
      </c>
      <c r="BK29" s="39" t="str">
        <f t="shared" si="204"/>
        <v/>
      </c>
      <c r="BL29" s="39" t="str">
        <f t="shared" si="205"/>
        <v/>
      </c>
      <c r="BM29" s="39" t="str">
        <f t="shared" si="206"/>
        <v/>
      </c>
      <c r="BN29" s="39" t="str">
        <f t="shared" si="207"/>
        <v/>
      </c>
      <c r="BO29" s="39" t="str">
        <f t="shared" si="208"/>
        <v/>
      </c>
      <c r="BP29" s="39" t="str">
        <f t="shared" si="209"/>
        <v/>
      </c>
      <c r="BQ29" s="39" t="str">
        <f t="shared" si="210"/>
        <v/>
      </c>
      <c r="BR29" s="39" t="str">
        <f t="shared" si="211"/>
        <v/>
      </c>
      <c r="BS29" s="39" t="str">
        <f t="shared" si="212"/>
        <v/>
      </c>
      <c r="BT29" s="39" t="str">
        <f t="shared" si="213"/>
        <v/>
      </c>
      <c r="BU29" s="39" t="str">
        <f t="shared" si="214"/>
        <v/>
      </c>
      <c r="BV29" s="39" t="str">
        <f t="shared" si="215"/>
        <v/>
      </c>
      <c r="BW29" s="39" t="str">
        <f t="shared" si="216"/>
        <v/>
      </c>
      <c r="BX29" s="39" t="str">
        <f t="shared" si="217"/>
        <v/>
      </c>
      <c r="BY29" s="39" t="str">
        <f t="shared" si="218"/>
        <v/>
      </c>
      <c r="BZ29" s="39" t="str">
        <f t="shared" si="219"/>
        <v/>
      </c>
      <c r="CA29" s="39" t="str">
        <f t="shared" si="220"/>
        <v/>
      </c>
      <c r="CB29" s="39" t="str">
        <f t="shared" si="221"/>
        <v/>
      </c>
      <c r="CC29" s="39" t="str">
        <f t="shared" si="222"/>
        <v/>
      </c>
      <c r="CD29" s="39" t="str">
        <f t="shared" si="223"/>
        <v/>
      </c>
      <c r="CE29" s="39" t="str">
        <f t="shared" si="224"/>
        <v/>
      </c>
      <c r="CF29" s="39" t="str">
        <f t="shared" si="225"/>
        <v/>
      </c>
      <c r="CG29" s="39" t="str">
        <f t="shared" si="226"/>
        <v/>
      </c>
      <c r="CH29" s="39" t="str">
        <f t="shared" si="227"/>
        <v/>
      </c>
      <c r="CI29" s="39" t="str">
        <f t="shared" si="228"/>
        <v/>
      </c>
      <c r="CJ29" s="39" t="str">
        <f t="shared" si="229"/>
        <v/>
      </c>
      <c r="CK29" s="39" t="str">
        <f t="shared" si="230"/>
        <v/>
      </c>
      <c r="CL29" s="39" t="str">
        <f t="shared" si="231"/>
        <v/>
      </c>
      <c r="CM29" s="39" t="str">
        <f t="shared" si="232"/>
        <v/>
      </c>
      <c r="CN29" s="39" t="str">
        <f t="shared" si="233"/>
        <v/>
      </c>
      <c r="CO29" s="39" t="str">
        <f t="shared" si="234"/>
        <v/>
      </c>
      <c r="CP29" s="39" t="str">
        <f t="shared" si="235"/>
        <v/>
      </c>
      <c r="CQ29" s="39" t="str">
        <f t="shared" si="236"/>
        <v/>
      </c>
      <c r="CR29" s="39" t="str">
        <f t="shared" si="237"/>
        <v/>
      </c>
      <c r="CS29" s="39" t="str">
        <f t="shared" si="238"/>
        <v/>
      </c>
      <c r="CT29" s="39" t="str">
        <f t="shared" si="239"/>
        <v/>
      </c>
      <c r="CU29" s="39" t="str">
        <f t="shared" si="240"/>
        <v/>
      </c>
      <c r="CV29" s="39" t="str">
        <f t="shared" si="241"/>
        <v/>
      </c>
      <c r="CW29" s="39" t="str">
        <f t="shared" si="242"/>
        <v/>
      </c>
      <c r="CX29" s="40" t="str">
        <f t="shared" si="243"/>
        <v/>
      </c>
      <c r="CY29" s="44" t="str">
        <f t="shared" si="244"/>
        <v/>
      </c>
      <c r="CZ29" s="39" t="str">
        <f t="shared" si="245"/>
        <v/>
      </c>
      <c r="DA29" s="39" t="str">
        <f t="shared" si="246"/>
        <v/>
      </c>
      <c r="DB29" s="39" t="str">
        <f t="shared" si="247"/>
        <v/>
      </c>
      <c r="DC29" s="39" t="str">
        <f t="shared" si="248"/>
        <v/>
      </c>
      <c r="DD29" s="39" t="str">
        <f t="shared" si="249"/>
        <v/>
      </c>
      <c r="DE29" s="39" t="str">
        <f t="shared" si="250"/>
        <v/>
      </c>
      <c r="DF29" s="39" t="str">
        <f t="shared" si="251"/>
        <v/>
      </c>
      <c r="DG29" s="39" t="str">
        <f t="shared" si="252"/>
        <v/>
      </c>
      <c r="DH29" s="39" t="str">
        <f t="shared" si="253"/>
        <v/>
      </c>
      <c r="DI29" s="39" t="str">
        <f t="shared" si="254"/>
        <v/>
      </c>
      <c r="DJ29" s="39" t="str">
        <f t="shared" si="255"/>
        <v/>
      </c>
      <c r="DK29" s="39" t="str">
        <f t="shared" si="256"/>
        <v/>
      </c>
      <c r="DL29" s="39" t="str">
        <f t="shared" si="257"/>
        <v/>
      </c>
      <c r="DM29" s="39" t="str">
        <f t="shared" si="258"/>
        <v/>
      </c>
      <c r="DN29" s="39" t="str">
        <f t="shared" si="259"/>
        <v/>
      </c>
      <c r="DO29" s="39" t="str">
        <f t="shared" si="260"/>
        <v/>
      </c>
      <c r="DP29" s="39" t="str">
        <f t="shared" si="261"/>
        <v/>
      </c>
      <c r="DQ29" s="39" t="str">
        <f t="shared" si="262"/>
        <v/>
      </c>
      <c r="DR29" s="39" t="str">
        <f t="shared" si="263"/>
        <v/>
      </c>
      <c r="DS29" s="39" t="str">
        <f t="shared" si="264"/>
        <v/>
      </c>
      <c r="DT29" s="39" t="str">
        <f t="shared" si="265"/>
        <v/>
      </c>
      <c r="DU29" s="39" t="str">
        <f t="shared" si="266"/>
        <v/>
      </c>
      <c r="DV29" s="39" t="str">
        <f t="shared" si="267"/>
        <v/>
      </c>
      <c r="DW29" s="39" t="str">
        <f t="shared" si="268"/>
        <v/>
      </c>
      <c r="DX29" s="39" t="str">
        <f t="shared" si="269"/>
        <v/>
      </c>
      <c r="DY29" s="39" t="str">
        <f t="shared" si="270"/>
        <v/>
      </c>
      <c r="DZ29" s="39" t="str">
        <f t="shared" si="271"/>
        <v/>
      </c>
      <c r="EA29" s="39" t="str">
        <f t="shared" si="272"/>
        <v/>
      </c>
      <c r="EB29" s="39" t="str">
        <f t="shared" si="273"/>
        <v/>
      </c>
      <c r="EC29" s="39" t="str">
        <f t="shared" si="274"/>
        <v/>
      </c>
      <c r="ED29" s="39" t="str">
        <f t="shared" si="275"/>
        <v/>
      </c>
      <c r="EE29" s="39" t="str">
        <f t="shared" si="276"/>
        <v/>
      </c>
      <c r="EF29" s="39" t="str">
        <f t="shared" si="277"/>
        <v/>
      </c>
      <c r="EG29" s="39" t="str">
        <f t="shared" si="278"/>
        <v/>
      </c>
      <c r="EH29" s="39" t="str">
        <f t="shared" si="279"/>
        <v/>
      </c>
      <c r="EI29" s="39" t="str">
        <f t="shared" si="280"/>
        <v/>
      </c>
      <c r="EJ29" s="39" t="str">
        <f t="shared" si="281"/>
        <v/>
      </c>
      <c r="EK29" s="39" t="str">
        <f t="shared" si="282"/>
        <v/>
      </c>
      <c r="EL29" s="39" t="str">
        <f t="shared" si="283"/>
        <v/>
      </c>
      <c r="EM29" s="39" t="str">
        <f t="shared" si="284"/>
        <v/>
      </c>
      <c r="EN29" s="39" t="str">
        <f t="shared" si="285"/>
        <v/>
      </c>
      <c r="EO29" s="39" t="str">
        <f t="shared" si="286"/>
        <v/>
      </c>
      <c r="EP29" s="39" t="str">
        <f t="shared" si="287"/>
        <v/>
      </c>
      <c r="EQ29" s="39" t="str">
        <f t="shared" si="288"/>
        <v/>
      </c>
      <c r="ER29" s="39" t="str">
        <f t="shared" si="289"/>
        <v/>
      </c>
      <c r="ES29" s="39" t="str">
        <f t="shared" si="290"/>
        <v/>
      </c>
      <c r="ET29" s="39" t="str">
        <f t="shared" si="291"/>
        <v/>
      </c>
      <c r="EU29" s="39" t="str">
        <f t="shared" si="292"/>
        <v/>
      </c>
      <c r="EV29" s="40" t="str">
        <f t="shared" si="293"/>
        <v/>
      </c>
      <c r="EW29" s="44" t="str">
        <f t="shared" si="294"/>
        <v/>
      </c>
      <c r="EX29" s="39" t="str">
        <f t="shared" si="295"/>
        <v/>
      </c>
      <c r="EY29" s="39" t="str">
        <f t="shared" si="296"/>
        <v/>
      </c>
      <c r="EZ29" s="39" t="str">
        <f t="shared" si="297"/>
        <v/>
      </c>
      <c r="FA29" s="39" t="str">
        <f t="shared" si="298"/>
        <v/>
      </c>
      <c r="FB29" s="39" t="str">
        <f t="shared" si="299"/>
        <v/>
      </c>
      <c r="FC29" s="39" t="str">
        <f t="shared" si="300"/>
        <v/>
      </c>
      <c r="FD29" s="39" t="str">
        <f t="shared" si="301"/>
        <v/>
      </c>
      <c r="FE29" s="39" t="str">
        <f t="shared" si="302"/>
        <v/>
      </c>
      <c r="FF29" s="39" t="str">
        <f t="shared" si="303"/>
        <v/>
      </c>
      <c r="FG29" s="39" t="str">
        <f t="shared" si="304"/>
        <v/>
      </c>
      <c r="FH29" s="39" t="str">
        <f t="shared" si="305"/>
        <v/>
      </c>
      <c r="FI29" s="39" t="str">
        <f t="shared" si="306"/>
        <v/>
      </c>
      <c r="FJ29" s="39" t="str">
        <f t="shared" si="307"/>
        <v/>
      </c>
      <c r="FK29" s="39" t="str">
        <f t="shared" si="308"/>
        <v/>
      </c>
      <c r="FL29" s="39" t="str">
        <f t="shared" si="309"/>
        <v/>
      </c>
      <c r="FM29" s="39" t="str">
        <f t="shared" si="310"/>
        <v/>
      </c>
      <c r="FN29" s="39" t="str">
        <f t="shared" si="311"/>
        <v/>
      </c>
      <c r="FO29" s="39" t="str">
        <f t="shared" si="312"/>
        <v/>
      </c>
      <c r="FP29" s="39" t="str">
        <f t="shared" si="313"/>
        <v/>
      </c>
      <c r="FQ29" s="39" t="str">
        <f t="shared" si="314"/>
        <v/>
      </c>
      <c r="FR29" s="39" t="str">
        <f t="shared" si="315"/>
        <v/>
      </c>
      <c r="FS29" s="39" t="str">
        <f t="shared" si="316"/>
        <v/>
      </c>
      <c r="FT29" s="39" t="str">
        <f t="shared" si="317"/>
        <v/>
      </c>
      <c r="FU29" s="39" t="str">
        <f t="shared" si="318"/>
        <v/>
      </c>
      <c r="FV29" s="39" t="str">
        <f t="shared" si="319"/>
        <v/>
      </c>
      <c r="FW29" s="39" t="str">
        <f t="shared" si="320"/>
        <v/>
      </c>
      <c r="FX29" s="39" t="str">
        <f t="shared" si="321"/>
        <v/>
      </c>
      <c r="FY29" s="39" t="str">
        <f t="shared" si="322"/>
        <v/>
      </c>
      <c r="FZ29" s="39" t="str">
        <f t="shared" si="323"/>
        <v/>
      </c>
      <c r="GA29" s="39" t="str">
        <f t="shared" si="324"/>
        <v/>
      </c>
      <c r="GB29" s="39" t="str">
        <f t="shared" si="325"/>
        <v/>
      </c>
      <c r="GC29" s="39" t="str">
        <f t="shared" si="326"/>
        <v/>
      </c>
      <c r="GD29" s="39" t="str">
        <f t="shared" si="327"/>
        <v/>
      </c>
      <c r="GE29" s="39" t="str">
        <f t="shared" si="328"/>
        <v/>
      </c>
      <c r="GF29" s="39" t="str">
        <f t="shared" si="329"/>
        <v/>
      </c>
      <c r="GG29" s="39" t="str">
        <f t="shared" si="330"/>
        <v/>
      </c>
      <c r="GH29" s="39" t="str">
        <f t="shared" si="331"/>
        <v/>
      </c>
      <c r="GI29" s="39" t="str">
        <f t="shared" si="332"/>
        <v/>
      </c>
      <c r="GJ29" s="39" t="str">
        <f t="shared" si="333"/>
        <v/>
      </c>
      <c r="GK29" s="39" t="str">
        <f t="shared" si="334"/>
        <v/>
      </c>
      <c r="GL29" s="39" t="str">
        <f t="shared" si="335"/>
        <v/>
      </c>
      <c r="GM29" s="39" t="str">
        <f t="shared" si="336"/>
        <v/>
      </c>
      <c r="GN29" s="39" t="str">
        <f t="shared" si="337"/>
        <v/>
      </c>
      <c r="GO29" s="39" t="str">
        <f t="shared" si="338"/>
        <v/>
      </c>
      <c r="GP29" s="39" t="str">
        <f t="shared" si="339"/>
        <v/>
      </c>
      <c r="GQ29" s="39" t="str">
        <f t="shared" si="340"/>
        <v/>
      </c>
      <c r="GR29" s="39" t="str">
        <f t="shared" si="341"/>
        <v/>
      </c>
      <c r="GS29" s="39" t="str">
        <f t="shared" si="342"/>
        <v/>
      </c>
      <c r="GT29" s="40" t="str">
        <f t="shared" si="343"/>
        <v/>
      </c>
      <c r="GU29" s="9"/>
    </row>
    <row r="30" spans="1:203" s="5" customFormat="1" x14ac:dyDescent="0.2">
      <c r="A30" s="1"/>
      <c r="B30" s="4"/>
      <c r="C30" s="18"/>
      <c r="D30" s="19"/>
      <c r="E30" s="19"/>
      <c r="F30" s="20"/>
      <c r="G30" s="19"/>
      <c r="H30" s="19"/>
      <c r="I30" s="19"/>
      <c r="J30" s="19"/>
      <c r="K30" s="21"/>
      <c r="L30" s="19"/>
      <c r="M30" s="22"/>
      <c r="N30" s="9"/>
      <c r="O30" s="67"/>
      <c r="P30" s="34" t="str" cm="1">
        <f t="array" ref="P30">IF(ISBLANK($C30),"",IF(SUMPRODUCT(--EXACT($C30,CrewOrPassenger[Crew or Passenger]))=1,"Pass","Fail"))</f>
        <v/>
      </c>
      <c r="Q30" s="31" t="str" cm="1">
        <f t="array" ref="Q30">IF(ISBLANK($D30),"",IF(SUMPRODUCT(--EXACT($D30,TravelDocumentType[Travel Document Type]))=1,"Pass","Fail"))</f>
        <v/>
      </c>
      <c r="R30" s="31" t="str" cm="1">
        <f t="array" ref="R30">IF(ISBLANK($E30),"",IF(SUMPRODUCT(--EXACT($E30,ISO3List[ISO3 List]))=1,"Pass","Fail"))</f>
        <v/>
      </c>
      <c r="S30" s="31" t="str" cm="1">
        <f t="array" ref="S30">IF(ISBLANK($F30),"",IF(SUMPRODUCT(--EXACT(AG30:AZ30,DocCharacters[Accepted Characters For Documents]))=20,"Pass","Fail"))</f>
        <v/>
      </c>
      <c r="T30" s="31" t="str" cm="1">
        <f t="array" ref="T30">IF(ISBLANK($G30),"",IF(SUMPRODUCT(--EXACT(BA30:CX30,NameCharacters[Accepted Characters For Names]))=50,"Pass","Fail"))</f>
        <v/>
      </c>
      <c r="U30" s="31" t="str" cm="1">
        <f t="array" ref="U30">IF(ISBLANK($H30),"",IF(SUMPRODUCT(--EXACT(CY30:EV30,NameCharacters[Accepted Characters For Names]))=50,"Pass","Fail"))</f>
        <v/>
      </c>
      <c r="V30" s="31" t="str" cm="1">
        <f t="array" ref="V30">IF(ISBLANK($I30),"",IF(SUMPRODUCT(--EXACT(EW30:GT30,NameCharacters[Accepted Characters For Names]))=50,"Pass","Fail"))</f>
        <v/>
      </c>
      <c r="W30" s="31" t="str" cm="1">
        <f t="array" ref="W30">IF(ISBLANK($J30),"",IF(SUMPRODUCT(--EXACT($J30,ISO3List[ISO3 List]))=1,"Pass","Fail"))</f>
        <v/>
      </c>
      <c r="X30" s="31" t="str">
        <f t="shared" ca="1" si="172"/>
        <v/>
      </c>
      <c r="Y30" s="31" t="str" cm="1">
        <f t="array" ref="Y30">IF(ISBLANK($L30),"",IF(SUMPRODUCT(--EXACT($L30,Sex[Sex]))=1,"Pass","Fail"))</f>
        <v/>
      </c>
      <c r="Z30" s="31" t="str">
        <f t="shared" ca="1" si="173"/>
        <v/>
      </c>
      <c r="AA30" s="51" t="str">
        <f t="shared" ca="1" si="1"/>
        <v/>
      </c>
      <c r="AB30" s="9"/>
      <c r="AC30" s="76"/>
      <c r="AD30" s="9"/>
      <c r="AE30" s="9"/>
      <c r="AF30" s="9"/>
      <c r="AG30" s="44" t="str">
        <f t="shared" si="174"/>
        <v/>
      </c>
      <c r="AH30" s="39" t="str">
        <f t="shared" si="175"/>
        <v/>
      </c>
      <c r="AI30" s="39" t="str">
        <f t="shared" si="176"/>
        <v/>
      </c>
      <c r="AJ30" s="39" t="str">
        <f t="shared" si="177"/>
        <v/>
      </c>
      <c r="AK30" s="39" t="str">
        <f t="shared" si="178"/>
        <v/>
      </c>
      <c r="AL30" s="39" t="str">
        <f t="shared" si="179"/>
        <v/>
      </c>
      <c r="AM30" s="39" t="str">
        <f t="shared" si="180"/>
        <v/>
      </c>
      <c r="AN30" s="39" t="str">
        <f t="shared" si="181"/>
        <v/>
      </c>
      <c r="AO30" s="39" t="str">
        <f t="shared" si="182"/>
        <v/>
      </c>
      <c r="AP30" s="39" t="str">
        <f t="shared" si="183"/>
        <v/>
      </c>
      <c r="AQ30" s="39" t="str">
        <f t="shared" si="184"/>
        <v/>
      </c>
      <c r="AR30" s="39" t="str">
        <f t="shared" si="185"/>
        <v/>
      </c>
      <c r="AS30" s="39" t="str">
        <f t="shared" si="186"/>
        <v/>
      </c>
      <c r="AT30" s="39" t="str">
        <f t="shared" si="187"/>
        <v/>
      </c>
      <c r="AU30" s="39" t="str">
        <f t="shared" si="188"/>
        <v/>
      </c>
      <c r="AV30" s="39" t="str">
        <f t="shared" si="189"/>
        <v/>
      </c>
      <c r="AW30" s="39" t="str">
        <f t="shared" si="190"/>
        <v/>
      </c>
      <c r="AX30" s="39" t="str">
        <f t="shared" si="191"/>
        <v/>
      </c>
      <c r="AY30" s="39" t="str">
        <f t="shared" si="192"/>
        <v/>
      </c>
      <c r="AZ30" s="40" t="str">
        <f t="shared" si="193"/>
        <v/>
      </c>
      <c r="BA30" s="44" t="str">
        <f t="shared" si="194"/>
        <v/>
      </c>
      <c r="BB30" s="39" t="str">
        <f t="shared" si="195"/>
        <v/>
      </c>
      <c r="BC30" s="39" t="str">
        <f t="shared" si="196"/>
        <v/>
      </c>
      <c r="BD30" s="39" t="str">
        <f t="shared" si="197"/>
        <v/>
      </c>
      <c r="BE30" s="39" t="str">
        <f t="shared" si="198"/>
        <v/>
      </c>
      <c r="BF30" s="39" t="str">
        <f t="shared" si="199"/>
        <v/>
      </c>
      <c r="BG30" s="39" t="str">
        <f t="shared" si="200"/>
        <v/>
      </c>
      <c r="BH30" s="39" t="str">
        <f t="shared" si="201"/>
        <v/>
      </c>
      <c r="BI30" s="39" t="str">
        <f t="shared" si="202"/>
        <v/>
      </c>
      <c r="BJ30" s="39" t="str">
        <f t="shared" si="203"/>
        <v/>
      </c>
      <c r="BK30" s="39" t="str">
        <f t="shared" si="204"/>
        <v/>
      </c>
      <c r="BL30" s="39" t="str">
        <f t="shared" si="205"/>
        <v/>
      </c>
      <c r="BM30" s="39" t="str">
        <f t="shared" si="206"/>
        <v/>
      </c>
      <c r="BN30" s="39" t="str">
        <f t="shared" si="207"/>
        <v/>
      </c>
      <c r="BO30" s="39" t="str">
        <f t="shared" si="208"/>
        <v/>
      </c>
      <c r="BP30" s="39" t="str">
        <f t="shared" si="209"/>
        <v/>
      </c>
      <c r="BQ30" s="39" t="str">
        <f t="shared" si="210"/>
        <v/>
      </c>
      <c r="BR30" s="39" t="str">
        <f t="shared" si="211"/>
        <v/>
      </c>
      <c r="BS30" s="39" t="str">
        <f t="shared" si="212"/>
        <v/>
      </c>
      <c r="BT30" s="39" t="str">
        <f t="shared" si="213"/>
        <v/>
      </c>
      <c r="BU30" s="39" t="str">
        <f t="shared" si="214"/>
        <v/>
      </c>
      <c r="BV30" s="39" t="str">
        <f t="shared" si="215"/>
        <v/>
      </c>
      <c r="BW30" s="39" t="str">
        <f t="shared" si="216"/>
        <v/>
      </c>
      <c r="BX30" s="39" t="str">
        <f t="shared" si="217"/>
        <v/>
      </c>
      <c r="BY30" s="39" t="str">
        <f t="shared" si="218"/>
        <v/>
      </c>
      <c r="BZ30" s="39" t="str">
        <f t="shared" si="219"/>
        <v/>
      </c>
      <c r="CA30" s="39" t="str">
        <f t="shared" si="220"/>
        <v/>
      </c>
      <c r="CB30" s="39" t="str">
        <f t="shared" si="221"/>
        <v/>
      </c>
      <c r="CC30" s="39" t="str">
        <f t="shared" si="222"/>
        <v/>
      </c>
      <c r="CD30" s="39" t="str">
        <f t="shared" si="223"/>
        <v/>
      </c>
      <c r="CE30" s="39" t="str">
        <f t="shared" si="224"/>
        <v/>
      </c>
      <c r="CF30" s="39" t="str">
        <f t="shared" si="225"/>
        <v/>
      </c>
      <c r="CG30" s="39" t="str">
        <f t="shared" si="226"/>
        <v/>
      </c>
      <c r="CH30" s="39" t="str">
        <f t="shared" si="227"/>
        <v/>
      </c>
      <c r="CI30" s="39" t="str">
        <f t="shared" si="228"/>
        <v/>
      </c>
      <c r="CJ30" s="39" t="str">
        <f t="shared" si="229"/>
        <v/>
      </c>
      <c r="CK30" s="39" t="str">
        <f t="shared" si="230"/>
        <v/>
      </c>
      <c r="CL30" s="39" t="str">
        <f t="shared" si="231"/>
        <v/>
      </c>
      <c r="CM30" s="39" t="str">
        <f t="shared" si="232"/>
        <v/>
      </c>
      <c r="CN30" s="39" t="str">
        <f t="shared" si="233"/>
        <v/>
      </c>
      <c r="CO30" s="39" t="str">
        <f t="shared" si="234"/>
        <v/>
      </c>
      <c r="CP30" s="39" t="str">
        <f t="shared" si="235"/>
        <v/>
      </c>
      <c r="CQ30" s="39" t="str">
        <f t="shared" si="236"/>
        <v/>
      </c>
      <c r="CR30" s="39" t="str">
        <f t="shared" si="237"/>
        <v/>
      </c>
      <c r="CS30" s="39" t="str">
        <f t="shared" si="238"/>
        <v/>
      </c>
      <c r="CT30" s="39" t="str">
        <f t="shared" si="239"/>
        <v/>
      </c>
      <c r="CU30" s="39" t="str">
        <f t="shared" si="240"/>
        <v/>
      </c>
      <c r="CV30" s="39" t="str">
        <f t="shared" si="241"/>
        <v/>
      </c>
      <c r="CW30" s="39" t="str">
        <f t="shared" si="242"/>
        <v/>
      </c>
      <c r="CX30" s="40" t="str">
        <f t="shared" si="243"/>
        <v/>
      </c>
      <c r="CY30" s="44" t="str">
        <f t="shared" si="244"/>
        <v/>
      </c>
      <c r="CZ30" s="39" t="str">
        <f t="shared" si="245"/>
        <v/>
      </c>
      <c r="DA30" s="39" t="str">
        <f t="shared" si="246"/>
        <v/>
      </c>
      <c r="DB30" s="39" t="str">
        <f t="shared" si="247"/>
        <v/>
      </c>
      <c r="DC30" s="39" t="str">
        <f t="shared" si="248"/>
        <v/>
      </c>
      <c r="DD30" s="39" t="str">
        <f t="shared" si="249"/>
        <v/>
      </c>
      <c r="DE30" s="39" t="str">
        <f t="shared" si="250"/>
        <v/>
      </c>
      <c r="DF30" s="39" t="str">
        <f t="shared" si="251"/>
        <v/>
      </c>
      <c r="DG30" s="39" t="str">
        <f t="shared" si="252"/>
        <v/>
      </c>
      <c r="DH30" s="39" t="str">
        <f t="shared" si="253"/>
        <v/>
      </c>
      <c r="DI30" s="39" t="str">
        <f t="shared" si="254"/>
        <v/>
      </c>
      <c r="DJ30" s="39" t="str">
        <f t="shared" si="255"/>
        <v/>
      </c>
      <c r="DK30" s="39" t="str">
        <f t="shared" si="256"/>
        <v/>
      </c>
      <c r="DL30" s="39" t="str">
        <f t="shared" si="257"/>
        <v/>
      </c>
      <c r="DM30" s="39" t="str">
        <f t="shared" si="258"/>
        <v/>
      </c>
      <c r="DN30" s="39" t="str">
        <f t="shared" si="259"/>
        <v/>
      </c>
      <c r="DO30" s="39" t="str">
        <f t="shared" si="260"/>
        <v/>
      </c>
      <c r="DP30" s="39" t="str">
        <f t="shared" si="261"/>
        <v/>
      </c>
      <c r="DQ30" s="39" t="str">
        <f t="shared" si="262"/>
        <v/>
      </c>
      <c r="DR30" s="39" t="str">
        <f t="shared" si="263"/>
        <v/>
      </c>
      <c r="DS30" s="39" t="str">
        <f t="shared" si="264"/>
        <v/>
      </c>
      <c r="DT30" s="39" t="str">
        <f t="shared" si="265"/>
        <v/>
      </c>
      <c r="DU30" s="39" t="str">
        <f t="shared" si="266"/>
        <v/>
      </c>
      <c r="DV30" s="39" t="str">
        <f t="shared" si="267"/>
        <v/>
      </c>
      <c r="DW30" s="39" t="str">
        <f t="shared" si="268"/>
        <v/>
      </c>
      <c r="DX30" s="39" t="str">
        <f t="shared" si="269"/>
        <v/>
      </c>
      <c r="DY30" s="39" t="str">
        <f t="shared" si="270"/>
        <v/>
      </c>
      <c r="DZ30" s="39" t="str">
        <f t="shared" si="271"/>
        <v/>
      </c>
      <c r="EA30" s="39" t="str">
        <f t="shared" si="272"/>
        <v/>
      </c>
      <c r="EB30" s="39" t="str">
        <f t="shared" si="273"/>
        <v/>
      </c>
      <c r="EC30" s="39" t="str">
        <f t="shared" si="274"/>
        <v/>
      </c>
      <c r="ED30" s="39" t="str">
        <f t="shared" si="275"/>
        <v/>
      </c>
      <c r="EE30" s="39" t="str">
        <f t="shared" si="276"/>
        <v/>
      </c>
      <c r="EF30" s="39" t="str">
        <f t="shared" si="277"/>
        <v/>
      </c>
      <c r="EG30" s="39" t="str">
        <f t="shared" si="278"/>
        <v/>
      </c>
      <c r="EH30" s="39" t="str">
        <f t="shared" si="279"/>
        <v/>
      </c>
      <c r="EI30" s="39" t="str">
        <f t="shared" si="280"/>
        <v/>
      </c>
      <c r="EJ30" s="39" t="str">
        <f t="shared" si="281"/>
        <v/>
      </c>
      <c r="EK30" s="39" t="str">
        <f t="shared" si="282"/>
        <v/>
      </c>
      <c r="EL30" s="39" t="str">
        <f t="shared" si="283"/>
        <v/>
      </c>
      <c r="EM30" s="39" t="str">
        <f t="shared" si="284"/>
        <v/>
      </c>
      <c r="EN30" s="39" t="str">
        <f t="shared" si="285"/>
        <v/>
      </c>
      <c r="EO30" s="39" t="str">
        <f t="shared" si="286"/>
        <v/>
      </c>
      <c r="EP30" s="39" t="str">
        <f t="shared" si="287"/>
        <v/>
      </c>
      <c r="EQ30" s="39" t="str">
        <f t="shared" si="288"/>
        <v/>
      </c>
      <c r="ER30" s="39" t="str">
        <f t="shared" si="289"/>
        <v/>
      </c>
      <c r="ES30" s="39" t="str">
        <f t="shared" si="290"/>
        <v/>
      </c>
      <c r="ET30" s="39" t="str">
        <f t="shared" si="291"/>
        <v/>
      </c>
      <c r="EU30" s="39" t="str">
        <f t="shared" si="292"/>
        <v/>
      </c>
      <c r="EV30" s="40" t="str">
        <f t="shared" si="293"/>
        <v/>
      </c>
      <c r="EW30" s="44" t="str">
        <f t="shared" si="294"/>
        <v/>
      </c>
      <c r="EX30" s="39" t="str">
        <f t="shared" si="295"/>
        <v/>
      </c>
      <c r="EY30" s="39" t="str">
        <f t="shared" si="296"/>
        <v/>
      </c>
      <c r="EZ30" s="39" t="str">
        <f t="shared" si="297"/>
        <v/>
      </c>
      <c r="FA30" s="39" t="str">
        <f t="shared" si="298"/>
        <v/>
      </c>
      <c r="FB30" s="39" t="str">
        <f t="shared" si="299"/>
        <v/>
      </c>
      <c r="FC30" s="39" t="str">
        <f t="shared" si="300"/>
        <v/>
      </c>
      <c r="FD30" s="39" t="str">
        <f t="shared" si="301"/>
        <v/>
      </c>
      <c r="FE30" s="39" t="str">
        <f t="shared" si="302"/>
        <v/>
      </c>
      <c r="FF30" s="39" t="str">
        <f t="shared" si="303"/>
        <v/>
      </c>
      <c r="FG30" s="39" t="str">
        <f t="shared" si="304"/>
        <v/>
      </c>
      <c r="FH30" s="39" t="str">
        <f t="shared" si="305"/>
        <v/>
      </c>
      <c r="FI30" s="39" t="str">
        <f t="shared" si="306"/>
        <v/>
      </c>
      <c r="FJ30" s="39" t="str">
        <f t="shared" si="307"/>
        <v/>
      </c>
      <c r="FK30" s="39" t="str">
        <f t="shared" si="308"/>
        <v/>
      </c>
      <c r="FL30" s="39" t="str">
        <f t="shared" si="309"/>
        <v/>
      </c>
      <c r="FM30" s="39" t="str">
        <f t="shared" si="310"/>
        <v/>
      </c>
      <c r="FN30" s="39" t="str">
        <f t="shared" si="311"/>
        <v/>
      </c>
      <c r="FO30" s="39" t="str">
        <f t="shared" si="312"/>
        <v/>
      </c>
      <c r="FP30" s="39" t="str">
        <f t="shared" si="313"/>
        <v/>
      </c>
      <c r="FQ30" s="39" t="str">
        <f t="shared" si="314"/>
        <v/>
      </c>
      <c r="FR30" s="39" t="str">
        <f t="shared" si="315"/>
        <v/>
      </c>
      <c r="FS30" s="39" t="str">
        <f t="shared" si="316"/>
        <v/>
      </c>
      <c r="FT30" s="39" t="str">
        <f t="shared" si="317"/>
        <v/>
      </c>
      <c r="FU30" s="39" t="str">
        <f t="shared" si="318"/>
        <v/>
      </c>
      <c r="FV30" s="39" t="str">
        <f t="shared" si="319"/>
        <v/>
      </c>
      <c r="FW30" s="39" t="str">
        <f t="shared" si="320"/>
        <v/>
      </c>
      <c r="FX30" s="39" t="str">
        <f t="shared" si="321"/>
        <v/>
      </c>
      <c r="FY30" s="39" t="str">
        <f t="shared" si="322"/>
        <v/>
      </c>
      <c r="FZ30" s="39" t="str">
        <f t="shared" si="323"/>
        <v/>
      </c>
      <c r="GA30" s="39" t="str">
        <f t="shared" si="324"/>
        <v/>
      </c>
      <c r="GB30" s="39" t="str">
        <f t="shared" si="325"/>
        <v/>
      </c>
      <c r="GC30" s="39" t="str">
        <f t="shared" si="326"/>
        <v/>
      </c>
      <c r="GD30" s="39" t="str">
        <f t="shared" si="327"/>
        <v/>
      </c>
      <c r="GE30" s="39" t="str">
        <f t="shared" si="328"/>
        <v/>
      </c>
      <c r="GF30" s="39" t="str">
        <f t="shared" si="329"/>
        <v/>
      </c>
      <c r="GG30" s="39" t="str">
        <f t="shared" si="330"/>
        <v/>
      </c>
      <c r="GH30" s="39" t="str">
        <f t="shared" si="331"/>
        <v/>
      </c>
      <c r="GI30" s="39" t="str">
        <f t="shared" si="332"/>
        <v/>
      </c>
      <c r="GJ30" s="39" t="str">
        <f t="shared" si="333"/>
        <v/>
      </c>
      <c r="GK30" s="39" t="str">
        <f t="shared" si="334"/>
        <v/>
      </c>
      <c r="GL30" s="39" t="str">
        <f t="shared" si="335"/>
        <v/>
      </c>
      <c r="GM30" s="39" t="str">
        <f t="shared" si="336"/>
        <v/>
      </c>
      <c r="GN30" s="39" t="str">
        <f t="shared" si="337"/>
        <v/>
      </c>
      <c r="GO30" s="39" t="str">
        <f t="shared" si="338"/>
        <v/>
      </c>
      <c r="GP30" s="39" t="str">
        <f t="shared" si="339"/>
        <v/>
      </c>
      <c r="GQ30" s="39" t="str">
        <f t="shared" si="340"/>
        <v/>
      </c>
      <c r="GR30" s="39" t="str">
        <f t="shared" si="341"/>
        <v/>
      </c>
      <c r="GS30" s="39" t="str">
        <f t="shared" si="342"/>
        <v/>
      </c>
      <c r="GT30" s="40" t="str">
        <f t="shared" si="343"/>
        <v/>
      </c>
      <c r="GU30" s="9"/>
    </row>
    <row r="31" spans="1:203" s="5" customFormat="1" x14ac:dyDescent="0.2">
      <c r="A31" s="1"/>
      <c r="B31" s="4"/>
      <c r="C31" s="18"/>
      <c r="D31" s="19"/>
      <c r="E31" s="19"/>
      <c r="F31" s="20"/>
      <c r="G31" s="19"/>
      <c r="H31" s="19"/>
      <c r="I31" s="19"/>
      <c r="J31" s="19"/>
      <c r="K31" s="21"/>
      <c r="L31" s="19"/>
      <c r="M31" s="22"/>
      <c r="N31" s="9"/>
      <c r="O31" s="67"/>
      <c r="P31" s="34" t="str" cm="1">
        <f t="array" ref="P31">IF(ISBLANK($C31),"",IF(SUMPRODUCT(--EXACT($C31,CrewOrPassenger[Crew or Passenger]))=1,"Pass","Fail"))</f>
        <v/>
      </c>
      <c r="Q31" s="31" t="str" cm="1">
        <f t="array" ref="Q31">IF(ISBLANK($D31),"",IF(SUMPRODUCT(--EXACT($D31,TravelDocumentType[Travel Document Type]))=1,"Pass","Fail"))</f>
        <v/>
      </c>
      <c r="R31" s="31" t="str" cm="1">
        <f t="array" ref="R31">IF(ISBLANK($E31),"",IF(SUMPRODUCT(--EXACT($E31,ISO3List[ISO3 List]))=1,"Pass","Fail"))</f>
        <v/>
      </c>
      <c r="S31" s="31" t="str" cm="1">
        <f t="array" ref="S31">IF(ISBLANK($F31),"",IF(SUMPRODUCT(--EXACT(AG31:AZ31,DocCharacters[Accepted Characters For Documents]))=20,"Pass","Fail"))</f>
        <v/>
      </c>
      <c r="T31" s="31" t="str" cm="1">
        <f t="array" ref="T31">IF(ISBLANK($G31),"",IF(SUMPRODUCT(--EXACT(BA31:CX31,NameCharacters[Accepted Characters For Names]))=50,"Pass","Fail"))</f>
        <v/>
      </c>
      <c r="U31" s="31" t="str" cm="1">
        <f t="array" ref="U31">IF(ISBLANK($H31),"",IF(SUMPRODUCT(--EXACT(CY31:EV31,NameCharacters[Accepted Characters For Names]))=50,"Pass","Fail"))</f>
        <v/>
      </c>
      <c r="V31" s="31" t="str" cm="1">
        <f t="array" ref="V31">IF(ISBLANK($I31),"",IF(SUMPRODUCT(--EXACT(EW31:GT31,NameCharacters[Accepted Characters For Names]))=50,"Pass","Fail"))</f>
        <v/>
      </c>
      <c r="W31" s="31" t="str" cm="1">
        <f t="array" ref="W31">IF(ISBLANK($J31),"",IF(SUMPRODUCT(--EXACT($J31,ISO3List[ISO3 List]))=1,"Pass","Fail"))</f>
        <v/>
      </c>
      <c r="X31" s="31" t="str">
        <f t="shared" ca="1" si="172"/>
        <v/>
      </c>
      <c r="Y31" s="31" t="str" cm="1">
        <f t="array" ref="Y31">IF(ISBLANK($L31),"",IF(SUMPRODUCT(--EXACT($L31,Sex[Sex]))=1,"Pass","Fail"))</f>
        <v/>
      </c>
      <c r="Z31" s="31" t="str">
        <f t="shared" ca="1" si="173"/>
        <v/>
      </c>
      <c r="AA31" s="51" t="str">
        <f t="shared" ca="1" si="1"/>
        <v/>
      </c>
      <c r="AB31" s="9"/>
      <c r="AC31" s="76"/>
      <c r="AD31" s="9"/>
      <c r="AE31" s="9"/>
      <c r="AF31" s="9"/>
      <c r="AG31" s="44" t="str">
        <f t="shared" si="174"/>
        <v/>
      </c>
      <c r="AH31" s="39" t="str">
        <f t="shared" si="175"/>
        <v/>
      </c>
      <c r="AI31" s="39" t="str">
        <f t="shared" si="176"/>
        <v/>
      </c>
      <c r="AJ31" s="39" t="str">
        <f t="shared" si="177"/>
        <v/>
      </c>
      <c r="AK31" s="39" t="str">
        <f t="shared" si="178"/>
        <v/>
      </c>
      <c r="AL31" s="39" t="str">
        <f t="shared" si="179"/>
        <v/>
      </c>
      <c r="AM31" s="39" t="str">
        <f t="shared" si="180"/>
        <v/>
      </c>
      <c r="AN31" s="39" t="str">
        <f t="shared" si="181"/>
        <v/>
      </c>
      <c r="AO31" s="39" t="str">
        <f t="shared" si="182"/>
        <v/>
      </c>
      <c r="AP31" s="39" t="str">
        <f t="shared" si="183"/>
        <v/>
      </c>
      <c r="AQ31" s="39" t="str">
        <f t="shared" si="184"/>
        <v/>
      </c>
      <c r="AR31" s="39" t="str">
        <f t="shared" si="185"/>
        <v/>
      </c>
      <c r="AS31" s="39" t="str">
        <f t="shared" si="186"/>
        <v/>
      </c>
      <c r="AT31" s="39" t="str">
        <f t="shared" si="187"/>
        <v/>
      </c>
      <c r="AU31" s="39" t="str">
        <f t="shared" si="188"/>
        <v/>
      </c>
      <c r="AV31" s="39" t="str">
        <f t="shared" si="189"/>
        <v/>
      </c>
      <c r="AW31" s="39" t="str">
        <f t="shared" si="190"/>
        <v/>
      </c>
      <c r="AX31" s="39" t="str">
        <f t="shared" si="191"/>
        <v/>
      </c>
      <c r="AY31" s="39" t="str">
        <f t="shared" si="192"/>
        <v/>
      </c>
      <c r="AZ31" s="40" t="str">
        <f t="shared" si="193"/>
        <v/>
      </c>
      <c r="BA31" s="44" t="str">
        <f t="shared" si="194"/>
        <v/>
      </c>
      <c r="BB31" s="39" t="str">
        <f t="shared" si="195"/>
        <v/>
      </c>
      <c r="BC31" s="39" t="str">
        <f t="shared" si="196"/>
        <v/>
      </c>
      <c r="BD31" s="39" t="str">
        <f t="shared" si="197"/>
        <v/>
      </c>
      <c r="BE31" s="39" t="str">
        <f t="shared" si="198"/>
        <v/>
      </c>
      <c r="BF31" s="39" t="str">
        <f t="shared" si="199"/>
        <v/>
      </c>
      <c r="BG31" s="39" t="str">
        <f t="shared" si="200"/>
        <v/>
      </c>
      <c r="BH31" s="39" t="str">
        <f t="shared" si="201"/>
        <v/>
      </c>
      <c r="BI31" s="39" t="str">
        <f t="shared" si="202"/>
        <v/>
      </c>
      <c r="BJ31" s="39" t="str">
        <f t="shared" si="203"/>
        <v/>
      </c>
      <c r="BK31" s="39" t="str">
        <f t="shared" si="204"/>
        <v/>
      </c>
      <c r="BL31" s="39" t="str">
        <f t="shared" si="205"/>
        <v/>
      </c>
      <c r="BM31" s="39" t="str">
        <f t="shared" si="206"/>
        <v/>
      </c>
      <c r="BN31" s="39" t="str">
        <f t="shared" si="207"/>
        <v/>
      </c>
      <c r="BO31" s="39" t="str">
        <f t="shared" si="208"/>
        <v/>
      </c>
      <c r="BP31" s="39" t="str">
        <f t="shared" si="209"/>
        <v/>
      </c>
      <c r="BQ31" s="39" t="str">
        <f t="shared" si="210"/>
        <v/>
      </c>
      <c r="BR31" s="39" t="str">
        <f t="shared" si="211"/>
        <v/>
      </c>
      <c r="BS31" s="39" t="str">
        <f t="shared" si="212"/>
        <v/>
      </c>
      <c r="BT31" s="39" t="str">
        <f t="shared" si="213"/>
        <v/>
      </c>
      <c r="BU31" s="39" t="str">
        <f t="shared" si="214"/>
        <v/>
      </c>
      <c r="BV31" s="39" t="str">
        <f t="shared" si="215"/>
        <v/>
      </c>
      <c r="BW31" s="39" t="str">
        <f t="shared" si="216"/>
        <v/>
      </c>
      <c r="BX31" s="39" t="str">
        <f t="shared" si="217"/>
        <v/>
      </c>
      <c r="BY31" s="39" t="str">
        <f t="shared" si="218"/>
        <v/>
      </c>
      <c r="BZ31" s="39" t="str">
        <f t="shared" si="219"/>
        <v/>
      </c>
      <c r="CA31" s="39" t="str">
        <f t="shared" si="220"/>
        <v/>
      </c>
      <c r="CB31" s="39" t="str">
        <f t="shared" si="221"/>
        <v/>
      </c>
      <c r="CC31" s="39" t="str">
        <f t="shared" si="222"/>
        <v/>
      </c>
      <c r="CD31" s="39" t="str">
        <f t="shared" si="223"/>
        <v/>
      </c>
      <c r="CE31" s="39" t="str">
        <f t="shared" si="224"/>
        <v/>
      </c>
      <c r="CF31" s="39" t="str">
        <f t="shared" si="225"/>
        <v/>
      </c>
      <c r="CG31" s="39" t="str">
        <f t="shared" si="226"/>
        <v/>
      </c>
      <c r="CH31" s="39" t="str">
        <f t="shared" si="227"/>
        <v/>
      </c>
      <c r="CI31" s="39" t="str">
        <f t="shared" si="228"/>
        <v/>
      </c>
      <c r="CJ31" s="39" t="str">
        <f t="shared" si="229"/>
        <v/>
      </c>
      <c r="CK31" s="39" t="str">
        <f t="shared" si="230"/>
        <v/>
      </c>
      <c r="CL31" s="39" t="str">
        <f t="shared" si="231"/>
        <v/>
      </c>
      <c r="CM31" s="39" t="str">
        <f t="shared" si="232"/>
        <v/>
      </c>
      <c r="CN31" s="39" t="str">
        <f t="shared" si="233"/>
        <v/>
      </c>
      <c r="CO31" s="39" t="str">
        <f t="shared" si="234"/>
        <v/>
      </c>
      <c r="CP31" s="39" t="str">
        <f t="shared" si="235"/>
        <v/>
      </c>
      <c r="CQ31" s="39" t="str">
        <f t="shared" si="236"/>
        <v/>
      </c>
      <c r="CR31" s="39" t="str">
        <f t="shared" si="237"/>
        <v/>
      </c>
      <c r="CS31" s="39" t="str">
        <f t="shared" si="238"/>
        <v/>
      </c>
      <c r="CT31" s="39" t="str">
        <f t="shared" si="239"/>
        <v/>
      </c>
      <c r="CU31" s="39" t="str">
        <f t="shared" si="240"/>
        <v/>
      </c>
      <c r="CV31" s="39" t="str">
        <f t="shared" si="241"/>
        <v/>
      </c>
      <c r="CW31" s="39" t="str">
        <f t="shared" si="242"/>
        <v/>
      </c>
      <c r="CX31" s="40" t="str">
        <f t="shared" si="243"/>
        <v/>
      </c>
      <c r="CY31" s="44" t="str">
        <f t="shared" si="244"/>
        <v/>
      </c>
      <c r="CZ31" s="39" t="str">
        <f t="shared" si="245"/>
        <v/>
      </c>
      <c r="DA31" s="39" t="str">
        <f t="shared" si="246"/>
        <v/>
      </c>
      <c r="DB31" s="39" t="str">
        <f t="shared" si="247"/>
        <v/>
      </c>
      <c r="DC31" s="39" t="str">
        <f t="shared" si="248"/>
        <v/>
      </c>
      <c r="DD31" s="39" t="str">
        <f t="shared" si="249"/>
        <v/>
      </c>
      <c r="DE31" s="39" t="str">
        <f t="shared" si="250"/>
        <v/>
      </c>
      <c r="DF31" s="39" t="str">
        <f t="shared" si="251"/>
        <v/>
      </c>
      <c r="DG31" s="39" t="str">
        <f t="shared" si="252"/>
        <v/>
      </c>
      <c r="DH31" s="39" t="str">
        <f t="shared" si="253"/>
        <v/>
      </c>
      <c r="DI31" s="39" t="str">
        <f t="shared" si="254"/>
        <v/>
      </c>
      <c r="DJ31" s="39" t="str">
        <f t="shared" si="255"/>
        <v/>
      </c>
      <c r="DK31" s="39" t="str">
        <f t="shared" si="256"/>
        <v/>
      </c>
      <c r="DL31" s="39" t="str">
        <f t="shared" si="257"/>
        <v/>
      </c>
      <c r="DM31" s="39" t="str">
        <f t="shared" si="258"/>
        <v/>
      </c>
      <c r="DN31" s="39" t="str">
        <f t="shared" si="259"/>
        <v/>
      </c>
      <c r="DO31" s="39" t="str">
        <f t="shared" si="260"/>
        <v/>
      </c>
      <c r="DP31" s="39" t="str">
        <f t="shared" si="261"/>
        <v/>
      </c>
      <c r="DQ31" s="39" t="str">
        <f t="shared" si="262"/>
        <v/>
      </c>
      <c r="DR31" s="39" t="str">
        <f t="shared" si="263"/>
        <v/>
      </c>
      <c r="DS31" s="39" t="str">
        <f t="shared" si="264"/>
        <v/>
      </c>
      <c r="DT31" s="39" t="str">
        <f t="shared" si="265"/>
        <v/>
      </c>
      <c r="DU31" s="39" t="str">
        <f t="shared" si="266"/>
        <v/>
      </c>
      <c r="DV31" s="39" t="str">
        <f t="shared" si="267"/>
        <v/>
      </c>
      <c r="DW31" s="39" t="str">
        <f t="shared" si="268"/>
        <v/>
      </c>
      <c r="DX31" s="39" t="str">
        <f t="shared" si="269"/>
        <v/>
      </c>
      <c r="DY31" s="39" t="str">
        <f t="shared" si="270"/>
        <v/>
      </c>
      <c r="DZ31" s="39" t="str">
        <f t="shared" si="271"/>
        <v/>
      </c>
      <c r="EA31" s="39" t="str">
        <f t="shared" si="272"/>
        <v/>
      </c>
      <c r="EB31" s="39" t="str">
        <f t="shared" si="273"/>
        <v/>
      </c>
      <c r="EC31" s="39" t="str">
        <f t="shared" si="274"/>
        <v/>
      </c>
      <c r="ED31" s="39" t="str">
        <f t="shared" si="275"/>
        <v/>
      </c>
      <c r="EE31" s="39" t="str">
        <f t="shared" si="276"/>
        <v/>
      </c>
      <c r="EF31" s="39" t="str">
        <f t="shared" si="277"/>
        <v/>
      </c>
      <c r="EG31" s="39" t="str">
        <f t="shared" si="278"/>
        <v/>
      </c>
      <c r="EH31" s="39" t="str">
        <f t="shared" si="279"/>
        <v/>
      </c>
      <c r="EI31" s="39" t="str">
        <f t="shared" si="280"/>
        <v/>
      </c>
      <c r="EJ31" s="39" t="str">
        <f t="shared" si="281"/>
        <v/>
      </c>
      <c r="EK31" s="39" t="str">
        <f t="shared" si="282"/>
        <v/>
      </c>
      <c r="EL31" s="39" t="str">
        <f t="shared" si="283"/>
        <v/>
      </c>
      <c r="EM31" s="39" t="str">
        <f t="shared" si="284"/>
        <v/>
      </c>
      <c r="EN31" s="39" t="str">
        <f t="shared" si="285"/>
        <v/>
      </c>
      <c r="EO31" s="39" t="str">
        <f t="shared" si="286"/>
        <v/>
      </c>
      <c r="EP31" s="39" t="str">
        <f t="shared" si="287"/>
        <v/>
      </c>
      <c r="EQ31" s="39" t="str">
        <f t="shared" si="288"/>
        <v/>
      </c>
      <c r="ER31" s="39" t="str">
        <f t="shared" si="289"/>
        <v/>
      </c>
      <c r="ES31" s="39" t="str">
        <f t="shared" si="290"/>
        <v/>
      </c>
      <c r="ET31" s="39" t="str">
        <f t="shared" si="291"/>
        <v/>
      </c>
      <c r="EU31" s="39" t="str">
        <f t="shared" si="292"/>
        <v/>
      </c>
      <c r="EV31" s="40" t="str">
        <f t="shared" si="293"/>
        <v/>
      </c>
      <c r="EW31" s="44" t="str">
        <f t="shared" si="294"/>
        <v/>
      </c>
      <c r="EX31" s="39" t="str">
        <f t="shared" si="295"/>
        <v/>
      </c>
      <c r="EY31" s="39" t="str">
        <f t="shared" si="296"/>
        <v/>
      </c>
      <c r="EZ31" s="39" t="str">
        <f t="shared" si="297"/>
        <v/>
      </c>
      <c r="FA31" s="39" t="str">
        <f t="shared" si="298"/>
        <v/>
      </c>
      <c r="FB31" s="39" t="str">
        <f t="shared" si="299"/>
        <v/>
      </c>
      <c r="FC31" s="39" t="str">
        <f t="shared" si="300"/>
        <v/>
      </c>
      <c r="FD31" s="39" t="str">
        <f t="shared" si="301"/>
        <v/>
      </c>
      <c r="FE31" s="39" t="str">
        <f t="shared" si="302"/>
        <v/>
      </c>
      <c r="FF31" s="39" t="str">
        <f t="shared" si="303"/>
        <v/>
      </c>
      <c r="FG31" s="39" t="str">
        <f t="shared" si="304"/>
        <v/>
      </c>
      <c r="FH31" s="39" t="str">
        <f t="shared" si="305"/>
        <v/>
      </c>
      <c r="FI31" s="39" t="str">
        <f t="shared" si="306"/>
        <v/>
      </c>
      <c r="FJ31" s="39" t="str">
        <f t="shared" si="307"/>
        <v/>
      </c>
      <c r="FK31" s="39" t="str">
        <f t="shared" si="308"/>
        <v/>
      </c>
      <c r="FL31" s="39" t="str">
        <f t="shared" si="309"/>
        <v/>
      </c>
      <c r="FM31" s="39" t="str">
        <f t="shared" si="310"/>
        <v/>
      </c>
      <c r="FN31" s="39" t="str">
        <f t="shared" si="311"/>
        <v/>
      </c>
      <c r="FO31" s="39" t="str">
        <f t="shared" si="312"/>
        <v/>
      </c>
      <c r="FP31" s="39" t="str">
        <f t="shared" si="313"/>
        <v/>
      </c>
      <c r="FQ31" s="39" t="str">
        <f t="shared" si="314"/>
        <v/>
      </c>
      <c r="FR31" s="39" t="str">
        <f t="shared" si="315"/>
        <v/>
      </c>
      <c r="FS31" s="39" t="str">
        <f t="shared" si="316"/>
        <v/>
      </c>
      <c r="FT31" s="39" t="str">
        <f t="shared" si="317"/>
        <v/>
      </c>
      <c r="FU31" s="39" t="str">
        <f t="shared" si="318"/>
        <v/>
      </c>
      <c r="FV31" s="39" t="str">
        <f t="shared" si="319"/>
        <v/>
      </c>
      <c r="FW31" s="39" t="str">
        <f t="shared" si="320"/>
        <v/>
      </c>
      <c r="FX31" s="39" t="str">
        <f t="shared" si="321"/>
        <v/>
      </c>
      <c r="FY31" s="39" t="str">
        <f t="shared" si="322"/>
        <v/>
      </c>
      <c r="FZ31" s="39" t="str">
        <f t="shared" si="323"/>
        <v/>
      </c>
      <c r="GA31" s="39" t="str">
        <f t="shared" si="324"/>
        <v/>
      </c>
      <c r="GB31" s="39" t="str">
        <f t="shared" si="325"/>
        <v/>
      </c>
      <c r="GC31" s="39" t="str">
        <f t="shared" si="326"/>
        <v/>
      </c>
      <c r="GD31" s="39" t="str">
        <f t="shared" si="327"/>
        <v/>
      </c>
      <c r="GE31" s="39" t="str">
        <f t="shared" si="328"/>
        <v/>
      </c>
      <c r="GF31" s="39" t="str">
        <f t="shared" si="329"/>
        <v/>
      </c>
      <c r="GG31" s="39" t="str">
        <f t="shared" si="330"/>
        <v/>
      </c>
      <c r="GH31" s="39" t="str">
        <f t="shared" si="331"/>
        <v/>
      </c>
      <c r="GI31" s="39" t="str">
        <f t="shared" si="332"/>
        <v/>
      </c>
      <c r="GJ31" s="39" t="str">
        <f t="shared" si="333"/>
        <v/>
      </c>
      <c r="GK31" s="39" t="str">
        <f t="shared" si="334"/>
        <v/>
      </c>
      <c r="GL31" s="39" t="str">
        <f t="shared" si="335"/>
        <v/>
      </c>
      <c r="GM31" s="39" t="str">
        <f t="shared" si="336"/>
        <v/>
      </c>
      <c r="GN31" s="39" t="str">
        <f t="shared" si="337"/>
        <v/>
      </c>
      <c r="GO31" s="39" t="str">
        <f t="shared" si="338"/>
        <v/>
      </c>
      <c r="GP31" s="39" t="str">
        <f t="shared" si="339"/>
        <v/>
      </c>
      <c r="GQ31" s="39" t="str">
        <f t="shared" si="340"/>
        <v/>
      </c>
      <c r="GR31" s="39" t="str">
        <f t="shared" si="341"/>
        <v/>
      </c>
      <c r="GS31" s="39" t="str">
        <f t="shared" si="342"/>
        <v/>
      </c>
      <c r="GT31" s="40" t="str">
        <f t="shared" si="343"/>
        <v/>
      </c>
      <c r="GU31" s="9"/>
    </row>
    <row r="32" spans="1:203" s="5" customFormat="1" x14ac:dyDescent="0.2">
      <c r="A32" s="1"/>
      <c r="B32" s="4"/>
      <c r="C32" s="18"/>
      <c r="D32" s="19"/>
      <c r="E32" s="19"/>
      <c r="F32" s="20"/>
      <c r="G32" s="19"/>
      <c r="H32" s="19"/>
      <c r="I32" s="19"/>
      <c r="J32" s="19"/>
      <c r="K32" s="21"/>
      <c r="L32" s="19"/>
      <c r="M32" s="22"/>
      <c r="N32" s="9"/>
      <c r="O32" s="67"/>
      <c r="P32" s="34" t="str" cm="1">
        <f t="array" ref="P32">IF(ISBLANK($C32),"",IF(SUMPRODUCT(--EXACT($C32,CrewOrPassenger[Crew or Passenger]))=1,"Pass","Fail"))</f>
        <v/>
      </c>
      <c r="Q32" s="31" t="str" cm="1">
        <f t="array" ref="Q32">IF(ISBLANK($D32),"",IF(SUMPRODUCT(--EXACT($D32,TravelDocumentType[Travel Document Type]))=1,"Pass","Fail"))</f>
        <v/>
      </c>
      <c r="R32" s="31" t="str" cm="1">
        <f t="array" ref="R32">IF(ISBLANK($E32),"",IF(SUMPRODUCT(--EXACT($E32,ISO3List[ISO3 List]))=1,"Pass","Fail"))</f>
        <v/>
      </c>
      <c r="S32" s="31" t="str" cm="1">
        <f t="array" ref="S32">IF(ISBLANK($F32),"",IF(SUMPRODUCT(--EXACT(AG32:AZ32,DocCharacters[Accepted Characters For Documents]))=20,"Pass","Fail"))</f>
        <v/>
      </c>
      <c r="T32" s="31" t="str" cm="1">
        <f t="array" ref="T32">IF(ISBLANK($G32),"",IF(SUMPRODUCT(--EXACT(BA32:CX32,NameCharacters[Accepted Characters For Names]))=50,"Pass","Fail"))</f>
        <v/>
      </c>
      <c r="U32" s="31" t="str" cm="1">
        <f t="array" ref="U32">IF(ISBLANK($H32),"",IF(SUMPRODUCT(--EXACT(CY32:EV32,NameCharacters[Accepted Characters For Names]))=50,"Pass","Fail"))</f>
        <v/>
      </c>
      <c r="V32" s="31" t="str" cm="1">
        <f t="array" ref="V32">IF(ISBLANK($I32),"",IF(SUMPRODUCT(--EXACT(EW32:GT32,NameCharacters[Accepted Characters For Names]))=50,"Pass","Fail"))</f>
        <v/>
      </c>
      <c r="W32" s="31" t="str" cm="1">
        <f t="array" ref="W32">IF(ISBLANK($J32),"",IF(SUMPRODUCT(--EXACT($J32,ISO3List[ISO3 List]))=1,"Pass","Fail"))</f>
        <v/>
      </c>
      <c r="X32" s="31" t="str">
        <f t="shared" ca="1" si="172"/>
        <v/>
      </c>
      <c r="Y32" s="31" t="str" cm="1">
        <f t="array" ref="Y32">IF(ISBLANK($L32),"",IF(SUMPRODUCT(--EXACT($L32,Sex[Sex]))=1,"Pass","Fail"))</f>
        <v/>
      </c>
      <c r="Z32" s="31" t="str">
        <f t="shared" ca="1" si="173"/>
        <v/>
      </c>
      <c r="AA32" s="51" t="str">
        <f t="shared" ca="1" si="1"/>
        <v/>
      </c>
      <c r="AB32" s="9"/>
      <c r="AC32" s="76"/>
      <c r="AD32" s="9"/>
      <c r="AE32" s="9"/>
      <c r="AF32" s="9"/>
      <c r="AG32" s="44" t="str">
        <f t="shared" si="174"/>
        <v/>
      </c>
      <c r="AH32" s="39" t="str">
        <f t="shared" si="175"/>
        <v/>
      </c>
      <c r="AI32" s="39" t="str">
        <f t="shared" si="176"/>
        <v/>
      </c>
      <c r="AJ32" s="39" t="str">
        <f t="shared" si="177"/>
        <v/>
      </c>
      <c r="AK32" s="39" t="str">
        <f t="shared" si="178"/>
        <v/>
      </c>
      <c r="AL32" s="39" t="str">
        <f t="shared" si="179"/>
        <v/>
      </c>
      <c r="AM32" s="39" t="str">
        <f t="shared" si="180"/>
        <v/>
      </c>
      <c r="AN32" s="39" t="str">
        <f t="shared" si="181"/>
        <v/>
      </c>
      <c r="AO32" s="39" t="str">
        <f t="shared" si="182"/>
        <v/>
      </c>
      <c r="AP32" s="39" t="str">
        <f t="shared" si="183"/>
        <v/>
      </c>
      <c r="AQ32" s="39" t="str">
        <f t="shared" si="184"/>
        <v/>
      </c>
      <c r="AR32" s="39" t="str">
        <f t="shared" si="185"/>
        <v/>
      </c>
      <c r="AS32" s="39" t="str">
        <f t="shared" si="186"/>
        <v/>
      </c>
      <c r="AT32" s="39" t="str">
        <f t="shared" si="187"/>
        <v/>
      </c>
      <c r="AU32" s="39" t="str">
        <f t="shared" si="188"/>
        <v/>
      </c>
      <c r="AV32" s="39" t="str">
        <f t="shared" si="189"/>
        <v/>
      </c>
      <c r="AW32" s="39" t="str">
        <f t="shared" si="190"/>
        <v/>
      </c>
      <c r="AX32" s="39" t="str">
        <f t="shared" si="191"/>
        <v/>
      </c>
      <c r="AY32" s="39" t="str">
        <f t="shared" si="192"/>
        <v/>
      </c>
      <c r="AZ32" s="40" t="str">
        <f t="shared" si="193"/>
        <v/>
      </c>
      <c r="BA32" s="44" t="str">
        <f t="shared" si="194"/>
        <v/>
      </c>
      <c r="BB32" s="39" t="str">
        <f t="shared" si="195"/>
        <v/>
      </c>
      <c r="BC32" s="39" t="str">
        <f t="shared" si="196"/>
        <v/>
      </c>
      <c r="BD32" s="39" t="str">
        <f t="shared" si="197"/>
        <v/>
      </c>
      <c r="BE32" s="39" t="str">
        <f t="shared" si="198"/>
        <v/>
      </c>
      <c r="BF32" s="39" t="str">
        <f t="shared" si="199"/>
        <v/>
      </c>
      <c r="BG32" s="39" t="str">
        <f t="shared" si="200"/>
        <v/>
      </c>
      <c r="BH32" s="39" t="str">
        <f t="shared" si="201"/>
        <v/>
      </c>
      <c r="BI32" s="39" t="str">
        <f t="shared" si="202"/>
        <v/>
      </c>
      <c r="BJ32" s="39" t="str">
        <f t="shared" si="203"/>
        <v/>
      </c>
      <c r="BK32" s="39" t="str">
        <f t="shared" si="204"/>
        <v/>
      </c>
      <c r="BL32" s="39" t="str">
        <f t="shared" si="205"/>
        <v/>
      </c>
      <c r="BM32" s="39" t="str">
        <f t="shared" si="206"/>
        <v/>
      </c>
      <c r="BN32" s="39" t="str">
        <f t="shared" si="207"/>
        <v/>
      </c>
      <c r="BO32" s="39" t="str">
        <f t="shared" si="208"/>
        <v/>
      </c>
      <c r="BP32" s="39" t="str">
        <f t="shared" si="209"/>
        <v/>
      </c>
      <c r="BQ32" s="39" t="str">
        <f t="shared" si="210"/>
        <v/>
      </c>
      <c r="BR32" s="39" t="str">
        <f t="shared" si="211"/>
        <v/>
      </c>
      <c r="BS32" s="39" t="str">
        <f t="shared" si="212"/>
        <v/>
      </c>
      <c r="BT32" s="39" t="str">
        <f t="shared" si="213"/>
        <v/>
      </c>
      <c r="BU32" s="39" t="str">
        <f t="shared" si="214"/>
        <v/>
      </c>
      <c r="BV32" s="39" t="str">
        <f t="shared" si="215"/>
        <v/>
      </c>
      <c r="BW32" s="39" t="str">
        <f t="shared" si="216"/>
        <v/>
      </c>
      <c r="BX32" s="39" t="str">
        <f t="shared" si="217"/>
        <v/>
      </c>
      <c r="BY32" s="39" t="str">
        <f t="shared" si="218"/>
        <v/>
      </c>
      <c r="BZ32" s="39" t="str">
        <f t="shared" si="219"/>
        <v/>
      </c>
      <c r="CA32" s="39" t="str">
        <f t="shared" si="220"/>
        <v/>
      </c>
      <c r="CB32" s="39" t="str">
        <f t="shared" si="221"/>
        <v/>
      </c>
      <c r="CC32" s="39" t="str">
        <f t="shared" si="222"/>
        <v/>
      </c>
      <c r="CD32" s="39" t="str">
        <f t="shared" si="223"/>
        <v/>
      </c>
      <c r="CE32" s="39" t="str">
        <f t="shared" si="224"/>
        <v/>
      </c>
      <c r="CF32" s="39" t="str">
        <f t="shared" si="225"/>
        <v/>
      </c>
      <c r="CG32" s="39" t="str">
        <f t="shared" si="226"/>
        <v/>
      </c>
      <c r="CH32" s="39" t="str">
        <f t="shared" si="227"/>
        <v/>
      </c>
      <c r="CI32" s="39" t="str">
        <f t="shared" si="228"/>
        <v/>
      </c>
      <c r="CJ32" s="39" t="str">
        <f t="shared" si="229"/>
        <v/>
      </c>
      <c r="CK32" s="39" t="str">
        <f t="shared" si="230"/>
        <v/>
      </c>
      <c r="CL32" s="39" t="str">
        <f t="shared" si="231"/>
        <v/>
      </c>
      <c r="CM32" s="39" t="str">
        <f t="shared" si="232"/>
        <v/>
      </c>
      <c r="CN32" s="39" t="str">
        <f t="shared" si="233"/>
        <v/>
      </c>
      <c r="CO32" s="39" t="str">
        <f t="shared" si="234"/>
        <v/>
      </c>
      <c r="CP32" s="39" t="str">
        <f t="shared" si="235"/>
        <v/>
      </c>
      <c r="CQ32" s="39" t="str">
        <f t="shared" si="236"/>
        <v/>
      </c>
      <c r="CR32" s="39" t="str">
        <f t="shared" si="237"/>
        <v/>
      </c>
      <c r="CS32" s="39" t="str">
        <f t="shared" si="238"/>
        <v/>
      </c>
      <c r="CT32" s="39" t="str">
        <f t="shared" si="239"/>
        <v/>
      </c>
      <c r="CU32" s="39" t="str">
        <f t="shared" si="240"/>
        <v/>
      </c>
      <c r="CV32" s="39" t="str">
        <f t="shared" si="241"/>
        <v/>
      </c>
      <c r="CW32" s="39" t="str">
        <f t="shared" si="242"/>
        <v/>
      </c>
      <c r="CX32" s="40" t="str">
        <f t="shared" si="243"/>
        <v/>
      </c>
      <c r="CY32" s="44" t="str">
        <f t="shared" si="244"/>
        <v/>
      </c>
      <c r="CZ32" s="39" t="str">
        <f t="shared" si="245"/>
        <v/>
      </c>
      <c r="DA32" s="39" t="str">
        <f t="shared" si="246"/>
        <v/>
      </c>
      <c r="DB32" s="39" t="str">
        <f t="shared" si="247"/>
        <v/>
      </c>
      <c r="DC32" s="39" t="str">
        <f t="shared" si="248"/>
        <v/>
      </c>
      <c r="DD32" s="39" t="str">
        <f t="shared" si="249"/>
        <v/>
      </c>
      <c r="DE32" s="39" t="str">
        <f t="shared" si="250"/>
        <v/>
      </c>
      <c r="DF32" s="39" t="str">
        <f t="shared" si="251"/>
        <v/>
      </c>
      <c r="DG32" s="39" t="str">
        <f t="shared" si="252"/>
        <v/>
      </c>
      <c r="DH32" s="39" t="str">
        <f t="shared" si="253"/>
        <v/>
      </c>
      <c r="DI32" s="39" t="str">
        <f t="shared" si="254"/>
        <v/>
      </c>
      <c r="DJ32" s="39" t="str">
        <f t="shared" si="255"/>
        <v/>
      </c>
      <c r="DK32" s="39" t="str">
        <f t="shared" si="256"/>
        <v/>
      </c>
      <c r="DL32" s="39" t="str">
        <f t="shared" si="257"/>
        <v/>
      </c>
      <c r="DM32" s="39" t="str">
        <f t="shared" si="258"/>
        <v/>
      </c>
      <c r="DN32" s="39" t="str">
        <f t="shared" si="259"/>
        <v/>
      </c>
      <c r="DO32" s="39" t="str">
        <f t="shared" si="260"/>
        <v/>
      </c>
      <c r="DP32" s="39" t="str">
        <f t="shared" si="261"/>
        <v/>
      </c>
      <c r="DQ32" s="39" t="str">
        <f t="shared" si="262"/>
        <v/>
      </c>
      <c r="DR32" s="39" t="str">
        <f t="shared" si="263"/>
        <v/>
      </c>
      <c r="DS32" s="39" t="str">
        <f t="shared" si="264"/>
        <v/>
      </c>
      <c r="DT32" s="39" t="str">
        <f t="shared" si="265"/>
        <v/>
      </c>
      <c r="DU32" s="39" t="str">
        <f t="shared" si="266"/>
        <v/>
      </c>
      <c r="DV32" s="39" t="str">
        <f t="shared" si="267"/>
        <v/>
      </c>
      <c r="DW32" s="39" t="str">
        <f t="shared" si="268"/>
        <v/>
      </c>
      <c r="DX32" s="39" t="str">
        <f t="shared" si="269"/>
        <v/>
      </c>
      <c r="DY32" s="39" t="str">
        <f t="shared" si="270"/>
        <v/>
      </c>
      <c r="DZ32" s="39" t="str">
        <f t="shared" si="271"/>
        <v/>
      </c>
      <c r="EA32" s="39" t="str">
        <f t="shared" si="272"/>
        <v/>
      </c>
      <c r="EB32" s="39" t="str">
        <f t="shared" si="273"/>
        <v/>
      </c>
      <c r="EC32" s="39" t="str">
        <f t="shared" si="274"/>
        <v/>
      </c>
      <c r="ED32" s="39" t="str">
        <f t="shared" si="275"/>
        <v/>
      </c>
      <c r="EE32" s="39" t="str">
        <f t="shared" si="276"/>
        <v/>
      </c>
      <c r="EF32" s="39" t="str">
        <f t="shared" si="277"/>
        <v/>
      </c>
      <c r="EG32" s="39" t="str">
        <f t="shared" si="278"/>
        <v/>
      </c>
      <c r="EH32" s="39" t="str">
        <f t="shared" si="279"/>
        <v/>
      </c>
      <c r="EI32" s="39" t="str">
        <f t="shared" si="280"/>
        <v/>
      </c>
      <c r="EJ32" s="39" t="str">
        <f t="shared" si="281"/>
        <v/>
      </c>
      <c r="EK32" s="39" t="str">
        <f t="shared" si="282"/>
        <v/>
      </c>
      <c r="EL32" s="39" t="str">
        <f t="shared" si="283"/>
        <v/>
      </c>
      <c r="EM32" s="39" t="str">
        <f t="shared" si="284"/>
        <v/>
      </c>
      <c r="EN32" s="39" t="str">
        <f t="shared" si="285"/>
        <v/>
      </c>
      <c r="EO32" s="39" t="str">
        <f t="shared" si="286"/>
        <v/>
      </c>
      <c r="EP32" s="39" t="str">
        <f t="shared" si="287"/>
        <v/>
      </c>
      <c r="EQ32" s="39" t="str">
        <f t="shared" si="288"/>
        <v/>
      </c>
      <c r="ER32" s="39" t="str">
        <f t="shared" si="289"/>
        <v/>
      </c>
      <c r="ES32" s="39" t="str">
        <f t="shared" si="290"/>
        <v/>
      </c>
      <c r="ET32" s="39" t="str">
        <f t="shared" si="291"/>
        <v/>
      </c>
      <c r="EU32" s="39" t="str">
        <f t="shared" si="292"/>
        <v/>
      </c>
      <c r="EV32" s="40" t="str">
        <f t="shared" si="293"/>
        <v/>
      </c>
      <c r="EW32" s="44" t="str">
        <f t="shared" si="294"/>
        <v/>
      </c>
      <c r="EX32" s="39" t="str">
        <f t="shared" si="295"/>
        <v/>
      </c>
      <c r="EY32" s="39" t="str">
        <f t="shared" si="296"/>
        <v/>
      </c>
      <c r="EZ32" s="39" t="str">
        <f t="shared" si="297"/>
        <v/>
      </c>
      <c r="FA32" s="39" t="str">
        <f t="shared" si="298"/>
        <v/>
      </c>
      <c r="FB32" s="39" t="str">
        <f t="shared" si="299"/>
        <v/>
      </c>
      <c r="FC32" s="39" t="str">
        <f t="shared" si="300"/>
        <v/>
      </c>
      <c r="FD32" s="39" t="str">
        <f t="shared" si="301"/>
        <v/>
      </c>
      <c r="FE32" s="39" t="str">
        <f t="shared" si="302"/>
        <v/>
      </c>
      <c r="FF32" s="39" t="str">
        <f t="shared" si="303"/>
        <v/>
      </c>
      <c r="FG32" s="39" t="str">
        <f t="shared" si="304"/>
        <v/>
      </c>
      <c r="FH32" s="39" t="str">
        <f t="shared" si="305"/>
        <v/>
      </c>
      <c r="FI32" s="39" t="str">
        <f t="shared" si="306"/>
        <v/>
      </c>
      <c r="FJ32" s="39" t="str">
        <f t="shared" si="307"/>
        <v/>
      </c>
      <c r="FK32" s="39" t="str">
        <f t="shared" si="308"/>
        <v/>
      </c>
      <c r="FL32" s="39" t="str">
        <f t="shared" si="309"/>
        <v/>
      </c>
      <c r="FM32" s="39" t="str">
        <f t="shared" si="310"/>
        <v/>
      </c>
      <c r="FN32" s="39" t="str">
        <f t="shared" si="311"/>
        <v/>
      </c>
      <c r="FO32" s="39" t="str">
        <f t="shared" si="312"/>
        <v/>
      </c>
      <c r="FP32" s="39" t="str">
        <f t="shared" si="313"/>
        <v/>
      </c>
      <c r="FQ32" s="39" t="str">
        <f t="shared" si="314"/>
        <v/>
      </c>
      <c r="FR32" s="39" t="str">
        <f t="shared" si="315"/>
        <v/>
      </c>
      <c r="FS32" s="39" t="str">
        <f t="shared" si="316"/>
        <v/>
      </c>
      <c r="FT32" s="39" t="str">
        <f t="shared" si="317"/>
        <v/>
      </c>
      <c r="FU32" s="39" t="str">
        <f t="shared" si="318"/>
        <v/>
      </c>
      <c r="FV32" s="39" t="str">
        <f t="shared" si="319"/>
        <v/>
      </c>
      <c r="FW32" s="39" t="str">
        <f t="shared" si="320"/>
        <v/>
      </c>
      <c r="FX32" s="39" t="str">
        <f t="shared" si="321"/>
        <v/>
      </c>
      <c r="FY32" s="39" t="str">
        <f t="shared" si="322"/>
        <v/>
      </c>
      <c r="FZ32" s="39" t="str">
        <f t="shared" si="323"/>
        <v/>
      </c>
      <c r="GA32" s="39" t="str">
        <f t="shared" si="324"/>
        <v/>
      </c>
      <c r="GB32" s="39" t="str">
        <f t="shared" si="325"/>
        <v/>
      </c>
      <c r="GC32" s="39" t="str">
        <f t="shared" si="326"/>
        <v/>
      </c>
      <c r="GD32" s="39" t="str">
        <f t="shared" si="327"/>
        <v/>
      </c>
      <c r="GE32" s="39" t="str">
        <f t="shared" si="328"/>
        <v/>
      </c>
      <c r="GF32" s="39" t="str">
        <f t="shared" si="329"/>
        <v/>
      </c>
      <c r="GG32" s="39" t="str">
        <f t="shared" si="330"/>
        <v/>
      </c>
      <c r="GH32" s="39" t="str">
        <f t="shared" si="331"/>
        <v/>
      </c>
      <c r="GI32" s="39" t="str">
        <f t="shared" si="332"/>
        <v/>
      </c>
      <c r="GJ32" s="39" t="str">
        <f t="shared" si="333"/>
        <v/>
      </c>
      <c r="GK32" s="39" t="str">
        <f t="shared" si="334"/>
        <v/>
      </c>
      <c r="GL32" s="39" t="str">
        <f t="shared" si="335"/>
        <v/>
      </c>
      <c r="GM32" s="39" t="str">
        <f t="shared" si="336"/>
        <v/>
      </c>
      <c r="GN32" s="39" t="str">
        <f t="shared" si="337"/>
        <v/>
      </c>
      <c r="GO32" s="39" t="str">
        <f t="shared" si="338"/>
        <v/>
      </c>
      <c r="GP32" s="39" t="str">
        <f t="shared" si="339"/>
        <v/>
      </c>
      <c r="GQ32" s="39" t="str">
        <f t="shared" si="340"/>
        <v/>
      </c>
      <c r="GR32" s="39" t="str">
        <f t="shared" si="341"/>
        <v/>
      </c>
      <c r="GS32" s="39" t="str">
        <f t="shared" si="342"/>
        <v/>
      </c>
      <c r="GT32" s="40" t="str">
        <f t="shared" si="343"/>
        <v/>
      </c>
      <c r="GU32" s="9"/>
    </row>
    <row r="33" spans="1:203" s="5" customFormat="1" x14ac:dyDescent="0.2">
      <c r="A33" s="1"/>
      <c r="B33" s="4"/>
      <c r="C33" s="18"/>
      <c r="D33" s="19"/>
      <c r="E33" s="19"/>
      <c r="F33" s="20"/>
      <c r="G33" s="19"/>
      <c r="H33" s="19"/>
      <c r="I33" s="19"/>
      <c r="J33" s="19"/>
      <c r="K33" s="21"/>
      <c r="L33" s="19"/>
      <c r="M33" s="22"/>
      <c r="N33" s="9"/>
      <c r="O33" s="67"/>
      <c r="P33" s="34" t="str" cm="1">
        <f t="array" ref="P33">IF(ISBLANK($C33),"",IF(SUMPRODUCT(--EXACT($C33,CrewOrPassenger[Crew or Passenger]))=1,"Pass","Fail"))</f>
        <v/>
      </c>
      <c r="Q33" s="31" t="str" cm="1">
        <f t="array" ref="Q33">IF(ISBLANK($D33),"",IF(SUMPRODUCT(--EXACT($D33,TravelDocumentType[Travel Document Type]))=1,"Pass","Fail"))</f>
        <v/>
      </c>
      <c r="R33" s="31" t="str" cm="1">
        <f t="array" ref="R33">IF(ISBLANK($E33),"",IF(SUMPRODUCT(--EXACT($E33,ISO3List[ISO3 List]))=1,"Pass","Fail"))</f>
        <v/>
      </c>
      <c r="S33" s="31" t="str" cm="1">
        <f t="array" ref="S33">IF(ISBLANK($F33),"",IF(SUMPRODUCT(--EXACT(AG33:AZ33,DocCharacters[Accepted Characters For Documents]))=20,"Pass","Fail"))</f>
        <v/>
      </c>
      <c r="T33" s="31" t="str" cm="1">
        <f t="array" ref="T33">IF(ISBLANK($G33),"",IF(SUMPRODUCT(--EXACT(BA33:CX33,NameCharacters[Accepted Characters For Names]))=50,"Pass","Fail"))</f>
        <v/>
      </c>
      <c r="U33" s="31" t="str" cm="1">
        <f t="array" ref="U33">IF(ISBLANK($H33),"",IF(SUMPRODUCT(--EXACT(CY33:EV33,NameCharacters[Accepted Characters For Names]))=50,"Pass","Fail"))</f>
        <v/>
      </c>
      <c r="V33" s="31" t="str" cm="1">
        <f t="array" ref="V33">IF(ISBLANK($I33),"",IF(SUMPRODUCT(--EXACT(EW33:GT33,NameCharacters[Accepted Characters For Names]))=50,"Pass","Fail"))</f>
        <v/>
      </c>
      <c r="W33" s="31" t="str" cm="1">
        <f t="array" ref="W33">IF(ISBLANK($J33),"",IF(SUMPRODUCT(--EXACT($J33,ISO3List[ISO3 List]))=1,"Pass","Fail"))</f>
        <v/>
      </c>
      <c r="X33" s="31" t="str">
        <f t="shared" ca="1" si="172"/>
        <v/>
      </c>
      <c r="Y33" s="31" t="str" cm="1">
        <f t="array" ref="Y33">IF(ISBLANK($L33),"",IF(SUMPRODUCT(--EXACT($L33,Sex[Sex]))=1,"Pass","Fail"))</f>
        <v/>
      </c>
      <c r="Z33" s="31" t="str">
        <f t="shared" ca="1" si="173"/>
        <v/>
      </c>
      <c r="AA33" s="51" t="str">
        <f t="shared" ca="1" si="1"/>
        <v/>
      </c>
      <c r="AB33" s="9"/>
      <c r="AC33" s="76"/>
      <c r="AD33" s="9"/>
      <c r="AE33" s="9"/>
      <c r="AF33" s="9"/>
      <c r="AG33" s="44" t="str">
        <f t="shared" si="174"/>
        <v/>
      </c>
      <c r="AH33" s="39" t="str">
        <f t="shared" si="175"/>
        <v/>
      </c>
      <c r="AI33" s="39" t="str">
        <f t="shared" si="176"/>
        <v/>
      </c>
      <c r="AJ33" s="39" t="str">
        <f t="shared" si="177"/>
        <v/>
      </c>
      <c r="AK33" s="39" t="str">
        <f t="shared" si="178"/>
        <v/>
      </c>
      <c r="AL33" s="39" t="str">
        <f t="shared" si="179"/>
        <v/>
      </c>
      <c r="AM33" s="39" t="str">
        <f t="shared" si="180"/>
        <v/>
      </c>
      <c r="AN33" s="39" t="str">
        <f t="shared" si="181"/>
        <v/>
      </c>
      <c r="AO33" s="39" t="str">
        <f t="shared" si="182"/>
        <v/>
      </c>
      <c r="AP33" s="39" t="str">
        <f t="shared" si="183"/>
        <v/>
      </c>
      <c r="AQ33" s="39" t="str">
        <f t="shared" si="184"/>
        <v/>
      </c>
      <c r="AR33" s="39" t="str">
        <f t="shared" si="185"/>
        <v/>
      </c>
      <c r="AS33" s="39" t="str">
        <f t="shared" si="186"/>
        <v/>
      </c>
      <c r="AT33" s="39" t="str">
        <f t="shared" si="187"/>
        <v/>
      </c>
      <c r="AU33" s="39" t="str">
        <f t="shared" si="188"/>
        <v/>
      </c>
      <c r="AV33" s="39" t="str">
        <f t="shared" si="189"/>
        <v/>
      </c>
      <c r="AW33" s="39" t="str">
        <f t="shared" si="190"/>
        <v/>
      </c>
      <c r="AX33" s="39" t="str">
        <f t="shared" si="191"/>
        <v/>
      </c>
      <c r="AY33" s="39" t="str">
        <f t="shared" si="192"/>
        <v/>
      </c>
      <c r="AZ33" s="40" t="str">
        <f t="shared" si="193"/>
        <v/>
      </c>
      <c r="BA33" s="44" t="str">
        <f t="shared" si="194"/>
        <v/>
      </c>
      <c r="BB33" s="39" t="str">
        <f t="shared" si="195"/>
        <v/>
      </c>
      <c r="BC33" s="39" t="str">
        <f t="shared" si="196"/>
        <v/>
      </c>
      <c r="BD33" s="39" t="str">
        <f t="shared" si="197"/>
        <v/>
      </c>
      <c r="BE33" s="39" t="str">
        <f t="shared" si="198"/>
        <v/>
      </c>
      <c r="BF33" s="39" t="str">
        <f t="shared" si="199"/>
        <v/>
      </c>
      <c r="BG33" s="39" t="str">
        <f t="shared" si="200"/>
        <v/>
      </c>
      <c r="BH33" s="39" t="str">
        <f t="shared" si="201"/>
        <v/>
      </c>
      <c r="BI33" s="39" t="str">
        <f t="shared" si="202"/>
        <v/>
      </c>
      <c r="BJ33" s="39" t="str">
        <f t="shared" si="203"/>
        <v/>
      </c>
      <c r="BK33" s="39" t="str">
        <f t="shared" si="204"/>
        <v/>
      </c>
      <c r="BL33" s="39" t="str">
        <f t="shared" si="205"/>
        <v/>
      </c>
      <c r="BM33" s="39" t="str">
        <f t="shared" si="206"/>
        <v/>
      </c>
      <c r="BN33" s="39" t="str">
        <f t="shared" si="207"/>
        <v/>
      </c>
      <c r="BO33" s="39" t="str">
        <f t="shared" si="208"/>
        <v/>
      </c>
      <c r="BP33" s="39" t="str">
        <f t="shared" si="209"/>
        <v/>
      </c>
      <c r="BQ33" s="39" t="str">
        <f t="shared" si="210"/>
        <v/>
      </c>
      <c r="BR33" s="39" t="str">
        <f t="shared" si="211"/>
        <v/>
      </c>
      <c r="BS33" s="39" t="str">
        <f t="shared" si="212"/>
        <v/>
      </c>
      <c r="BT33" s="39" t="str">
        <f t="shared" si="213"/>
        <v/>
      </c>
      <c r="BU33" s="39" t="str">
        <f t="shared" si="214"/>
        <v/>
      </c>
      <c r="BV33" s="39" t="str">
        <f t="shared" si="215"/>
        <v/>
      </c>
      <c r="BW33" s="39" t="str">
        <f t="shared" si="216"/>
        <v/>
      </c>
      <c r="BX33" s="39" t="str">
        <f t="shared" si="217"/>
        <v/>
      </c>
      <c r="BY33" s="39" t="str">
        <f t="shared" si="218"/>
        <v/>
      </c>
      <c r="BZ33" s="39" t="str">
        <f t="shared" si="219"/>
        <v/>
      </c>
      <c r="CA33" s="39" t="str">
        <f t="shared" si="220"/>
        <v/>
      </c>
      <c r="CB33" s="39" t="str">
        <f t="shared" si="221"/>
        <v/>
      </c>
      <c r="CC33" s="39" t="str">
        <f t="shared" si="222"/>
        <v/>
      </c>
      <c r="CD33" s="39" t="str">
        <f t="shared" si="223"/>
        <v/>
      </c>
      <c r="CE33" s="39" t="str">
        <f t="shared" si="224"/>
        <v/>
      </c>
      <c r="CF33" s="39" t="str">
        <f t="shared" si="225"/>
        <v/>
      </c>
      <c r="CG33" s="39" t="str">
        <f t="shared" si="226"/>
        <v/>
      </c>
      <c r="CH33" s="39" t="str">
        <f t="shared" si="227"/>
        <v/>
      </c>
      <c r="CI33" s="39" t="str">
        <f t="shared" si="228"/>
        <v/>
      </c>
      <c r="CJ33" s="39" t="str">
        <f t="shared" si="229"/>
        <v/>
      </c>
      <c r="CK33" s="39" t="str">
        <f t="shared" si="230"/>
        <v/>
      </c>
      <c r="CL33" s="39" t="str">
        <f t="shared" si="231"/>
        <v/>
      </c>
      <c r="CM33" s="39" t="str">
        <f t="shared" si="232"/>
        <v/>
      </c>
      <c r="CN33" s="39" t="str">
        <f t="shared" si="233"/>
        <v/>
      </c>
      <c r="CO33" s="39" t="str">
        <f t="shared" si="234"/>
        <v/>
      </c>
      <c r="CP33" s="39" t="str">
        <f t="shared" si="235"/>
        <v/>
      </c>
      <c r="CQ33" s="39" t="str">
        <f t="shared" si="236"/>
        <v/>
      </c>
      <c r="CR33" s="39" t="str">
        <f t="shared" si="237"/>
        <v/>
      </c>
      <c r="CS33" s="39" t="str">
        <f t="shared" si="238"/>
        <v/>
      </c>
      <c r="CT33" s="39" t="str">
        <f t="shared" si="239"/>
        <v/>
      </c>
      <c r="CU33" s="39" t="str">
        <f t="shared" si="240"/>
        <v/>
      </c>
      <c r="CV33" s="39" t="str">
        <f t="shared" si="241"/>
        <v/>
      </c>
      <c r="CW33" s="39" t="str">
        <f t="shared" si="242"/>
        <v/>
      </c>
      <c r="CX33" s="40" t="str">
        <f t="shared" si="243"/>
        <v/>
      </c>
      <c r="CY33" s="44" t="str">
        <f t="shared" si="244"/>
        <v/>
      </c>
      <c r="CZ33" s="39" t="str">
        <f t="shared" si="245"/>
        <v/>
      </c>
      <c r="DA33" s="39" t="str">
        <f t="shared" si="246"/>
        <v/>
      </c>
      <c r="DB33" s="39" t="str">
        <f t="shared" si="247"/>
        <v/>
      </c>
      <c r="DC33" s="39" t="str">
        <f t="shared" si="248"/>
        <v/>
      </c>
      <c r="DD33" s="39" t="str">
        <f t="shared" si="249"/>
        <v/>
      </c>
      <c r="DE33" s="39" t="str">
        <f t="shared" si="250"/>
        <v/>
      </c>
      <c r="DF33" s="39" t="str">
        <f t="shared" si="251"/>
        <v/>
      </c>
      <c r="DG33" s="39" t="str">
        <f t="shared" si="252"/>
        <v/>
      </c>
      <c r="DH33" s="39" t="str">
        <f t="shared" si="253"/>
        <v/>
      </c>
      <c r="DI33" s="39" t="str">
        <f t="shared" si="254"/>
        <v/>
      </c>
      <c r="DJ33" s="39" t="str">
        <f t="shared" si="255"/>
        <v/>
      </c>
      <c r="DK33" s="39" t="str">
        <f t="shared" si="256"/>
        <v/>
      </c>
      <c r="DL33" s="39" t="str">
        <f t="shared" si="257"/>
        <v/>
      </c>
      <c r="DM33" s="39" t="str">
        <f t="shared" si="258"/>
        <v/>
      </c>
      <c r="DN33" s="39" t="str">
        <f t="shared" si="259"/>
        <v/>
      </c>
      <c r="DO33" s="39" t="str">
        <f t="shared" si="260"/>
        <v/>
      </c>
      <c r="DP33" s="39" t="str">
        <f t="shared" si="261"/>
        <v/>
      </c>
      <c r="DQ33" s="39" t="str">
        <f t="shared" si="262"/>
        <v/>
      </c>
      <c r="DR33" s="39" t="str">
        <f t="shared" si="263"/>
        <v/>
      </c>
      <c r="DS33" s="39" t="str">
        <f t="shared" si="264"/>
        <v/>
      </c>
      <c r="DT33" s="39" t="str">
        <f t="shared" si="265"/>
        <v/>
      </c>
      <c r="DU33" s="39" t="str">
        <f t="shared" si="266"/>
        <v/>
      </c>
      <c r="DV33" s="39" t="str">
        <f t="shared" si="267"/>
        <v/>
      </c>
      <c r="DW33" s="39" t="str">
        <f t="shared" si="268"/>
        <v/>
      </c>
      <c r="DX33" s="39" t="str">
        <f t="shared" si="269"/>
        <v/>
      </c>
      <c r="DY33" s="39" t="str">
        <f t="shared" si="270"/>
        <v/>
      </c>
      <c r="DZ33" s="39" t="str">
        <f t="shared" si="271"/>
        <v/>
      </c>
      <c r="EA33" s="39" t="str">
        <f t="shared" si="272"/>
        <v/>
      </c>
      <c r="EB33" s="39" t="str">
        <f t="shared" si="273"/>
        <v/>
      </c>
      <c r="EC33" s="39" t="str">
        <f t="shared" si="274"/>
        <v/>
      </c>
      <c r="ED33" s="39" t="str">
        <f t="shared" si="275"/>
        <v/>
      </c>
      <c r="EE33" s="39" t="str">
        <f t="shared" si="276"/>
        <v/>
      </c>
      <c r="EF33" s="39" t="str">
        <f t="shared" si="277"/>
        <v/>
      </c>
      <c r="EG33" s="39" t="str">
        <f t="shared" si="278"/>
        <v/>
      </c>
      <c r="EH33" s="39" t="str">
        <f t="shared" si="279"/>
        <v/>
      </c>
      <c r="EI33" s="39" t="str">
        <f t="shared" si="280"/>
        <v/>
      </c>
      <c r="EJ33" s="39" t="str">
        <f t="shared" si="281"/>
        <v/>
      </c>
      <c r="EK33" s="39" t="str">
        <f t="shared" si="282"/>
        <v/>
      </c>
      <c r="EL33" s="39" t="str">
        <f t="shared" si="283"/>
        <v/>
      </c>
      <c r="EM33" s="39" t="str">
        <f t="shared" si="284"/>
        <v/>
      </c>
      <c r="EN33" s="39" t="str">
        <f t="shared" si="285"/>
        <v/>
      </c>
      <c r="EO33" s="39" t="str">
        <f t="shared" si="286"/>
        <v/>
      </c>
      <c r="EP33" s="39" t="str">
        <f t="shared" si="287"/>
        <v/>
      </c>
      <c r="EQ33" s="39" t="str">
        <f t="shared" si="288"/>
        <v/>
      </c>
      <c r="ER33" s="39" t="str">
        <f t="shared" si="289"/>
        <v/>
      </c>
      <c r="ES33" s="39" t="str">
        <f t="shared" si="290"/>
        <v/>
      </c>
      <c r="ET33" s="39" t="str">
        <f t="shared" si="291"/>
        <v/>
      </c>
      <c r="EU33" s="39" t="str">
        <f t="shared" si="292"/>
        <v/>
      </c>
      <c r="EV33" s="40" t="str">
        <f t="shared" si="293"/>
        <v/>
      </c>
      <c r="EW33" s="44" t="str">
        <f t="shared" si="294"/>
        <v/>
      </c>
      <c r="EX33" s="39" t="str">
        <f t="shared" si="295"/>
        <v/>
      </c>
      <c r="EY33" s="39" t="str">
        <f t="shared" si="296"/>
        <v/>
      </c>
      <c r="EZ33" s="39" t="str">
        <f t="shared" si="297"/>
        <v/>
      </c>
      <c r="FA33" s="39" t="str">
        <f t="shared" si="298"/>
        <v/>
      </c>
      <c r="FB33" s="39" t="str">
        <f t="shared" si="299"/>
        <v/>
      </c>
      <c r="FC33" s="39" t="str">
        <f t="shared" si="300"/>
        <v/>
      </c>
      <c r="FD33" s="39" t="str">
        <f t="shared" si="301"/>
        <v/>
      </c>
      <c r="FE33" s="39" t="str">
        <f t="shared" si="302"/>
        <v/>
      </c>
      <c r="FF33" s="39" t="str">
        <f t="shared" si="303"/>
        <v/>
      </c>
      <c r="FG33" s="39" t="str">
        <f t="shared" si="304"/>
        <v/>
      </c>
      <c r="FH33" s="39" t="str">
        <f t="shared" si="305"/>
        <v/>
      </c>
      <c r="FI33" s="39" t="str">
        <f t="shared" si="306"/>
        <v/>
      </c>
      <c r="FJ33" s="39" t="str">
        <f t="shared" si="307"/>
        <v/>
      </c>
      <c r="FK33" s="39" t="str">
        <f t="shared" si="308"/>
        <v/>
      </c>
      <c r="FL33" s="39" t="str">
        <f t="shared" si="309"/>
        <v/>
      </c>
      <c r="FM33" s="39" t="str">
        <f t="shared" si="310"/>
        <v/>
      </c>
      <c r="FN33" s="39" t="str">
        <f t="shared" si="311"/>
        <v/>
      </c>
      <c r="FO33" s="39" t="str">
        <f t="shared" si="312"/>
        <v/>
      </c>
      <c r="FP33" s="39" t="str">
        <f t="shared" si="313"/>
        <v/>
      </c>
      <c r="FQ33" s="39" t="str">
        <f t="shared" si="314"/>
        <v/>
      </c>
      <c r="FR33" s="39" t="str">
        <f t="shared" si="315"/>
        <v/>
      </c>
      <c r="FS33" s="39" t="str">
        <f t="shared" si="316"/>
        <v/>
      </c>
      <c r="FT33" s="39" t="str">
        <f t="shared" si="317"/>
        <v/>
      </c>
      <c r="FU33" s="39" t="str">
        <f t="shared" si="318"/>
        <v/>
      </c>
      <c r="FV33" s="39" t="str">
        <f t="shared" si="319"/>
        <v/>
      </c>
      <c r="FW33" s="39" t="str">
        <f t="shared" si="320"/>
        <v/>
      </c>
      <c r="FX33" s="39" t="str">
        <f t="shared" si="321"/>
        <v/>
      </c>
      <c r="FY33" s="39" t="str">
        <f t="shared" si="322"/>
        <v/>
      </c>
      <c r="FZ33" s="39" t="str">
        <f t="shared" si="323"/>
        <v/>
      </c>
      <c r="GA33" s="39" t="str">
        <f t="shared" si="324"/>
        <v/>
      </c>
      <c r="GB33" s="39" t="str">
        <f t="shared" si="325"/>
        <v/>
      </c>
      <c r="GC33" s="39" t="str">
        <f t="shared" si="326"/>
        <v/>
      </c>
      <c r="GD33" s="39" t="str">
        <f t="shared" si="327"/>
        <v/>
      </c>
      <c r="GE33" s="39" t="str">
        <f t="shared" si="328"/>
        <v/>
      </c>
      <c r="GF33" s="39" t="str">
        <f t="shared" si="329"/>
        <v/>
      </c>
      <c r="GG33" s="39" t="str">
        <f t="shared" si="330"/>
        <v/>
      </c>
      <c r="GH33" s="39" t="str">
        <f t="shared" si="331"/>
        <v/>
      </c>
      <c r="GI33" s="39" t="str">
        <f t="shared" si="332"/>
        <v/>
      </c>
      <c r="GJ33" s="39" t="str">
        <f t="shared" si="333"/>
        <v/>
      </c>
      <c r="GK33" s="39" t="str">
        <f t="shared" si="334"/>
        <v/>
      </c>
      <c r="GL33" s="39" t="str">
        <f t="shared" si="335"/>
        <v/>
      </c>
      <c r="GM33" s="39" t="str">
        <f t="shared" si="336"/>
        <v/>
      </c>
      <c r="GN33" s="39" t="str">
        <f t="shared" si="337"/>
        <v/>
      </c>
      <c r="GO33" s="39" t="str">
        <f t="shared" si="338"/>
        <v/>
      </c>
      <c r="GP33" s="39" t="str">
        <f t="shared" si="339"/>
        <v/>
      </c>
      <c r="GQ33" s="39" t="str">
        <f t="shared" si="340"/>
        <v/>
      </c>
      <c r="GR33" s="39" t="str">
        <f t="shared" si="341"/>
        <v/>
      </c>
      <c r="GS33" s="39" t="str">
        <f t="shared" si="342"/>
        <v/>
      </c>
      <c r="GT33" s="40" t="str">
        <f t="shared" si="343"/>
        <v/>
      </c>
      <c r="GU33" s="9"/>
    </row>
    <row r="34" spans="1:203" s="5" customFormat="1" x14ac:dyDescent="0.2">
      <c r="A34" s="1"/>
      <c r="B34" s="4"/>
      <c r="C34" s="18"/>
      <c r="D34" s="19"/>
      <c r="E34" s="19"/>
      <c r="F34" s="20"/>
      <c r="G34" s="19"/>
      <c r="H34" s="19"/>
      <c r="I34" s="19"/>
      <c r="J34" s="19"/>
      <c r="K34" s="21"/>
      <c r="L34" s="19"/>
      <c r="M34" s="22"/>
      <c r="N34" s="9"/>
      <c r="O34" s="67"/>
      <c r="P34" s="34" t="str" cm="1">
        <f t="array" ref="P34">IF(ISBLANK($C34),"",IF(SUMPRODUCT(--EXACT($C34,CrewOrPassenger[Crew or Passenger]))=1,"Pass","Fail"))</f>
        <v/>
      </c>
      <c r="Q34" s="31" t="str" cm="1">
        <f t="array" ref="Q34">IF(ISBLANK($D34),"",IF(SUMPRODUCT(--EXACT($D34,TravelDocumentType[Travel Document Type]))=1,"Pass","Fail"))</f>
        <v/>
      </c>
      <c r="R34" s="31" t="str" cm="1">
        <f t="array" ref="R34">IF(ISBLANK($E34),"",IF(SUMPRODUCT(--EXACT($E34,ISO3List[ISO3 List]))=1,"Pass","Fail"))</f>
        <v/>
      </c>
      <c r="S34" s="31" t="str" cm="1">
        <f t="array" ref="S34">IF(ISBLANK($F34),"",IF(SUMPRODUCT(--EXACT(AG34:AZ34,DocCharacters[Accepted Characters For Documents]))=20,"Pass","Fail"))</f>
        <v/>
      </c>
      <c r="T34" s="31" t="str" cm="1">
        <f t="array" ref="T34">IF(ISBLANK($G34),"",IF(SUMPRODUCT(--EXACT(BA34:CX34,NameCharacters[Accepted Characters For Names]))=50,"Pass","Fail"))</f>
        <v/>
      </c>
      <c r="U34" s="31" t="str" cm="1">
        <f t="array" ref="U34">IF(ISBLANK($H34),"",IF(SUMPRODUCT(--EXACT(CY34:EV34,NameCharacters[Accepted Characters For Names]))=50,"Pass","Fail"))</f>
        <v/>
      </c>
      <c r="V34" s="31" t="str" cm="1">
        <f t="array" ref="V34">IF(ISBLANK($I34),"",IF(SUMPRODUCT(--EXACT(EW34:GT34,NameCharacters[Accepted Characters For Names]))=50,"Pass","Fail"))</f>
        <v/>
      </c>
      <c r="W34" s="31" t="str" cm="1">
        <f t="array" ref="W34">IF(ISBLANK($J34),"",IF(SUMPRODUCT(--EXACT($J34,ISO3List[ISO3 List]))=1,"Pass","Fail"))</f>
        <v/>
      </c>
      <c r="X34" s="31" t="str">
        <f t="shared" ca="1" si="172"/>
        <v/>
      </c>
      <c r="Y34" s="31" t="str" cm="1">
        <f t="array" ref="Y34">IF(ISBLANK($L34),"",IF(SUMPRODUCT(--EXACT($L34,Sex[Sex]))=1,"Pass","Fail"))</f>
        <v/>
      </c>
      <c r="Z34" s="31" t="str">
        <f t="shared" ca="1" si="173"/>
        <v/>
      </c>
      <c r="AA34" s="51" t="str">
        <f t="shared" ca="1" si="1"/>
        <v/>
      </c>
      <c r="AB34" s="9"/>
      <c r="AC34" s="76"/>
      <c r="AD34" s="9"/>
      <c r="AE34" s="9"/>
      <c r="AF34" s="9"/>
      <c r="AG34" s="44" t="str">
        <f t="shared" si="174"/>
        <v/>
      </c>
      <c r="AH34" s="39" t="str">
        <f t="shared" si="175"/>
        <v/>
      </c>
      <c r="AI34" s="39" t="str">
        <f t="shared" si="176"/>
        <v/>
      </c>
      <c r="AJ34" s="39" t="str">
        <f t="shared" si="177"/>
        <v/>
      </c>
      <c r="AK34" s="39" t="str">
        <f t="shared" si="178"/>
        <v/>
      </c>
      <c r="AL34" s="39" t="str">
        <f t="shared" si="179"/>
        <v/>
      </c>
      <c r="AM34" s="39" t="str">
        <f t="shared" si="180"/>
        <v/>
      </c>
      <c r="AN34" s="39" t="str">
        <f t="shared" si="181"/>
        <v/>
      </c>
      <c r="AO34" s="39" t="str">
        <f t="shared" si="182"/>
        <v/>
      </c>
      <c r="AP34" s="39" t="str">
        <f t="shared" si="183"/>
        <v/>
      </c>
      <c r="AQ34" s="39" t="str">
        <f t="shared" si="184"/>
        <v/>
      </c>
      <c r="AR34" s="39" t="str">
        <f t="shared" si="185"/>
        <v/>
      </c>
      <c r="AS34" s="39" t="str">
        <f t="shared" si="186"/>
        <v/>
      </c>
      <c r="AT34" s="39" t="str">
        <f t="shared" si="187"/>
        <v/>
      </c>
      <c r="AU34" s="39" t="str">
        <f t="shared" si="188"/>
        <v/>
      </c>
      <c r="AV34" s="39" t="str">
        <f t="shared" si="189"/>
        <v/>
      </c>
      <c r="AW34" s="39" t="str">
        <f t="shared" si="190"/>
        <v/>
      </c>
      <c r="AX34" s="39" t="str">
        <f t="shared" si="191"/>
        <v/>
      </c>
      <c r="AY34" s="39" t="str">
        <f t="shared" si="192"/>
        <v/>
      </c>
      <c r="AZ34" s="40" t="str">
        <f t="shared" si="193"/>
        <v/>
      </c>
      <c r="BA34" s="44" t="str">
        <f t="shared" si="194"/>
        <v/>
      </c>
      <c r="BB34" s="39" t="str">
        <f t="shared" si="195"/>
        <v/>
      </c>
      <c r="BC34" s="39" t="str">
        <f t="shared" si="196"/>
        <v/>
      </c>
      <c r="BD34" s="39" t="str">
        <f t="shared" si="197"/>
        <v/>
      </c>
      <c r="BE34" s="39" t="str">
        <f t="shared" si="198"/>
        <v/>
      </c>
      <c r="BF34" s="39" t="str">
        <f t="shared" si="199"/>
        <v/>
      </c>
      <c r="BG34" s="39" t="str">
        <f t="shared" si="200"/>
        <v/>
      </c>
      <c r="BH34" s="39" t="str">
        <f t="shared" si="201"/>
        <v/>
      </c>
      <c r="BI34" s="39" t="str">
        <f t="shared" si="202"/>
        <v/>
      </c>
      <c r="BJ34" s="39" t="str">
        <f t="shared" si="203"/>
        <v/>
      </c>
      <c r="BK34" s="39" t="str">
        <f t="shared" si="204"/>
        <v/>
      </c>
      <c r="BL34" s="39" t="str">
        <f t="shared" si="205"/>
        <v/>
      </c>
      <c r="BM34" s="39" t="str">
        <f t="shared" si="206"/>
        <v/>
      </c>
      <c r="BN34" s="39" t="str">
        <f t="shared" si="207"/>
        <v/>
      </c>
      <c r="BO34" s="39" t="str">
        <f t="shared" si="208"/>
        <v/>
      </c>
      <c r="BP34" s="39" t="str">
        <f t="shared" si="209"/>
        <v/>
      </c>
      <c r="BQ34" s="39" t="str">
        <f t="shared" si="210"/>
        <v/>
      </c>
      <c r="BR34" s="39" t="str">
        <f t="shared" si="211"/>
        <v/>
      </c>
      <c r="BS34" s="39" t="str">
        <f t="shared" si="212"/>
        <v/>
      </c>
      <c r="BT34" s="39" t="str">
        <f t="shared" si="213"/>
        <v/>
      </c>
      <c r="BU34" s="39" t="str">
        <f t="shared" si="214"/>
        <v/>
      </c>
      <c r="BV34" s="39" t="str">
        <f t="shared" si="215"/>
        <v/>
      </c>
      <c r="BW34" s="39" t="str">
        <f t="shared" si="216"/>
        <v/>
      </c>
      <c r="BX34" s="39" t="str">
        <f t="shared" si="217"/>
        <v/>
      </c>
      <c r="BY34" s="39" t="str">
        <f t="shared" si="218"/>
        <v/>
      </c>
      <c r="BZ34" s="39" t="str">
        <f t="shared" si="219"/>
        <v/>
      </c>
      <c r="CA34" s="39" t="str">
        <f t="shared" si="220"/>
        <v/>
      </c>
      <c r="CB34" s="39" t="str">
        <f t="shared" si="221"/>
        <v/>
      </c>
      <c r="CC34" s="39" t="str">
        <f t="shared" si="222"/>
        <v/>
      </c>
      <c r="CD34" s="39" t="str">
        <f t="shared" si="223"/>
        <v/>
      </c>
      <c r="CE34" s="39" t="str">
        <f t="shared" si="224"/>
        <v/>
      </c>
      <c r="CF34" s="39" t="str">
        <f t="shared" si="225"/>
        <v/>
      </c>
      <c r="CG34" s="39" t="str">
        <f t="shared" si="226"/>
        <v/>
      </c>
      <c r="CH34" s="39" t="str">
        <f t="shared" si="227"/>
        <v/>
      </c>
      <c r="CI34" s="39" t="str">
        <f t="shared" si="228"/>
        <v/>
      </c>
      <c r="CJ34" s="39" t="str">
        <f t="shared" si="229"/>
        <v/>
      </c>
      <c r="CK34" s="39" t="str">
        <f t="shared" si="230"/>
        <v/>
      </c>
      <c r="CL34" s="39" t="str">
        <f t="shared" si="231"/>
        <v/>
      </c>
      <c r="CM34" s="39" t="str">
        <f t="shared" si="232"/>
        <v/>
      </c>
      <c r="CN34" s="39" t="str">
        <f t="shared" si="233"/>
        <v/>
      </c>
      <c r="CO34" s="39" t="str">
        <f t="shared" si="234"/>
        <v/>
      </c>
      <c r="CP34" s="39" t="str">
        <f t="shared" si="235"/>
        <v/>
      </c>
      <c r="CQ34" s="39" t="str">
        <f t="shared" si="236"/>
        <v/>
      </c>
      <c r="CR34" s="39" t="str">
        <f t="shared" si="237"/>
        <v/>
      </c>
      <c r="CS34" s="39" t="str">
        <f t="shared" si="238"/>
        <v/>
      </c>
      <c r="CT34" s="39" t="str">
        <f t="shared" si="239"/>
        <v/>
      </c>
      <c r="CU34" s="39" t="str">
        <f t="shared" si="240"/>
        <v/>
      </c>
      <c r="CV34" s="39" t="str">
        <f t="shared" si="241"/>
        <v/>
      </c>
      <c r="CW34" s="39" t="str">
        <f t="shared" si="242"/>
        <v/>
      </c>
      <c r="CX34" s="40" t="str">
        <f t="shared" si="243"/>
        <v/>
      </c>
      <c r="CY34" s="44" t="str">
        <f t="shared" si="244"/>
        <v/>
      </c>
      <c r="CZ34" s="39" t="str">
        <f t="shared" si="245"/>
        <v/>
      </c>
      <c r="DA34" s="39" t="str">
        <f t="shared" si="246"/>
        <v/>
      </c>
      <c r="DB34" s="39" t="str">
        <f t="shared" si="247"/>
        <v/>
      </c>
      <c r="DC34" s="39" t="str">
        <f t="shared" si="248"/>
        <v/>
      </c>
      <c r="DD34" s="39" t="str">
        <f t="shared" si="249"/>
        <v/>
      </c>
      <c r="DE34" s="39" t="str">
        <f t="shared" si="250"/>
        <v/>
      </c>
      <c r="DF34" s="39" t="str">
        <f t="shared" si="251"/>
        <v/>
      </c>
      <c r="DG34" s="39" t="str">
        <f t="shared" si="252"/>
        <v/>
      </c>
      <c r="DH34" s="39" t="str">
        <f t="shared" si="253"/>
        <v/>
      </c>
      <c r="DI34" s="39" t="str">
        <f t="shared" si="254"/>
        <v/>
      </c>
      <c r="DJ34" s="39" t="str">
        <f t="shared" si="255"/>
        <v/>
      </c>
      <c r="DK34" s="39" t="str">
        <f t="shared" si="256"/>
        <v/>
      </c>
      <c r="DL34" s="39" t="str">
        <f t="shared" si="257"/>
        <v/>
      </c>
      <c r="DM34" s="39" t="str">
        <f t="shared" si="258"/>
        <v/>
      </c>
      <c r="DN34" s="39" t="str">
        <f t="shared" si="259"/>
        <v/>
      </c>
      <c r="DO34" s="39" t="str">
        <f t="shared" si="260"/>
        <v/>
      </c>
      <c r="DP34" s="39" t="str">
        <f t="shared" si="261"/>
        <v/>
      </c>
      <c r="DQ34" s="39" t="str">
        <f t="shared" si="262"/>
        <v/>
      </c>
      <c r="DR34" s="39" t="str">
        <f t="shared" si="263"/>
        <v/>
      </c>
      <c r="DS34" s="39" t="str">
        <f t="shared" si="264"/>
        <v/>
      </c>
      <c r="DT34" s="39" t="str">
        <f t="shared" si="265"/>
        <v/>
      </c>
      <c r="DU34" s="39" t="str">
        <f t="shared" si="266"/>
        <v/>
      </c>
      <c r="DV34" s="39" t="str">
        <f t="shared" si="267"/>
        <v/>
      </c>
      <c r="DW34" s="39" t="str">
        <f t="shared" si="268"/>
        <v/>
      </c>
      <c r="DX34" s="39" t="str">
        <f t="shared" si="269"/>
        <v/>
      </c>
      <c r="DY34" s="39" t="str">
        <f t="shared" si="270"/>
        <v/>
      </c>
      <c r="DZ34" s="39" t="str">
        <f t="shared" si="271"/>
        <v/>
      </c>
      <c r="EA34" s="39" t="str">
        <f t="shared" si="272"/>
        <v/>
      </c>
      <c r="EB34" s="39" t="str">
        <f t="shared" si="273"/>
        <v/>
      </c>
      <c r="EC34" s="39" t="str">
        <f t="shared" si="274"/>
        <v/>
      </c>
      <c r="ED34" s="39" t="str">
        <f t="shared" si="275"/>
        <v/>
      </c>
      <c r="EE34" s="39" t="str">
        <f t="shared" si="276"/>
        <v/>
      </c>
      <c r="EF34" s="39" t="str">
        <f t="shared" si="277"/>
        <v/>
      </c>
      <c r="EG34" s="39" t="str">
        <f t="shared" si="278"/>
        <v/>
      </c>
      <c r="EH34" s="39" t="str">
        <f t="shared" si="279"/>
        <v/>
      </c>
      <c r="EI34" s="39" t="str">
        <f t="shared" si="280"/>
        <v/>
      </c>
      <c r="EJ34" s="39" t="str">
        <f t="shared" si="281"/>
        <v/>
      </c>
      <c r="EK34" s="39" t="str">
        <f t="shared" si="282"/>
        <v/>
      </c>
      <c r="EL34" s="39" t="str">
        <f t="shared" si="283"/>
        <v/>
      </c>
      <c r="EM34" s="39" t="str">
        <f t="shared" si="284"/>
        <v/>
      </c>
      <c r="EN34" s="39" t="str">
        <f t="shared" si="285"/>
        <v/>
      </c>
      <c r="EO34" s="39" t="str">
        <f t="shared" si="286"/>
        <v/>
      </c>
      <c r="EP34" s="39" t="str">
        <f t="shared" si="287"/>
        <v/>
      </c>
      <c r="EQ34" s="39" t="str">
        <f t="shared" si="288"/>
        <v/>
      </c>
      <c r="ER34" s="39" t="str">
        <f t="shared" si="289"/>
        <v/>
      </c>
      <c r="ES34" s="39" t="str">
        <f t="shared" si="290"/>
        <v/>
      </c>
      <c r="ET34" s="39" t="str">
        <f t="shared" si="291"/>
        <v/>
      </c>
      <c r="EU34" s="39" t="str">
        <f t="shared" si="292"/>
        <v/>
      </c>
      <c r="EV34" s="40" t="str">
        <f t="shared" si="293"/>
        <v/>
      </c>
      <c r="EW34" s="44" t="str">
        <f t="shared" si="294"/>
        <v/>
      </c>
      <c r="EX34" s="39" t="str">
        <f t="shared" si="295"/>
        <v/>
      </c>
      <c r="EY34" s="39" t="str">
        <f t="shared" si="296"/>
        <v/>
      </c>
      <c r="EZ34" s="39" t="str">
        <f t="shared" si="297"/>
        <v/>
      </c>
      <c r="FA34" s="39" t="str">
        <f t="shared" si="298"/>
        <v/>
      </c>
      <c r="FB34" s="39" t="str">
        <f t="shared" si="299"/>
        <v/>
      </c>
      <c r="FC34" s="39" t="str">
        <f t="shared" si="300"/>
        <v/>
      </c>
      <c r="FD34" s="39" t="str">
        <f t="shared" si="301"/>
        <v/>
      </c>
      <c r="FE34" s="39" t="str">
        <f t="shared" si="302"/>
        <v/>
      </c>
      <c r="FF34" s="39" t="str">
        <f t="shared" si="303"/>
        <v/>
      </c>
      <c r="FG34" s="39" t="str">
        <f t="shared" si="304"/>
        <v/>
      </c>
      <c r="FH34" s="39" t="str">
        <f t="shared" si="305"/>
        <v/>
      </c>
      <c r="FI34" s="39" t="str">
        <f t="shared" si="306"/>
        <v/>
      </c>
      <c r="FJ34" s="39" t="str">
        <f t="shared" si="307"/>
        <v/>
      </c>
      <c r="FK34" s="39" t="str">
        <f t="shared" si="308"/>
        <v/>
      </c>
      <c r="FL34" s="39" t="str">
        <f t="shared" si="309"/>
        <v/>
      </c>
      <c r="FM34" s="39" t="str">
        <f t="shared" si="310"/>
        <v/>
      </c>
      <c r="FN34" s="39" t="str">
        <f t="shared" si="311"/>
        <v/>
      </c>
      <c r="FO34" s="39" t="str">
        <f t="shared" si="312"/>
        <v/>
      </c>
      <c r="FP34" s="39" t="str">
        <f t="shared" si="313"/>
        <v/>
      </c>
      <c r="FQ34" s="39" t="str">
        <f t="shared" si="314"/>
        <v/>
      </c>
      <c r="FR34" s="39" t="str">
        <f t="shared" si="315"/>
        <v/>
      </c>
      <c r="FS34" s="39" t="str">
        <f t="shared" si="316"/>
        <v/>
      </c>
      <c r="FT34" s="39" t="str">
        <f t="shared" si="317"/>
        <v/>
      </c>
      <c r="FU34" s="39" t="str">
        <f t="shared" si="318"/>
        <v/>
      </c>
      <c r="FV34" s="39" t="str">
        <f t="shared" si="319"/>
        <v/>
      </c>
      <c r="FW34" s="39" t="str">
        <f t="shared" si="320"/>
        <v/>
      </c>
      <c r="FX34" s="39" t="str">
        <f t="shared" si="321"/>
        <v/>
      </c>
      <c r="FY34" s="39" t="str">
        <f t="shared" si="322"/>
        <v/>
      </c>
      <c r="FZ34" s="39" t="str">
        <f t="shared" si="323"/>
        <v/>
      </c>
      <c r="GA34" s="39" t="str">
        <f t="shared" si="324"/>
        <v/>
      </c>
      <c r="GB34" s="39" t="str">
        <f t="shared" si="325"/>
        <v/>
      </c>
      <c r="GC34" s="39" t="str">
        <f t="shared" si="326"/>
        <v/>
      </c>
      <c r="GD34" s="39" t="str">
        <f t="shared" si="327"/>
        <v/>
      </c>
      <c r="GE34" s="39" t="str">
        <f t="shared" si="328"/>
        <v/>
      </c>
      <c r="GF34" s="39" t="str">
        <f t="shared" si="329"/>
        <v/>
      </c>
      <c r="GG34" s="39" t="str">
        <f t="shared" si="330"/>
        <v/>
      </c>
      <c r="GH34" s="39" t="str">
        <f t="shared" si="331"/>
        <v/>
      </c>
      <c r="GI34" s="39" t="str">
        <f t="shared" si="332"/>
        <v/>
      </c>
      <c r="GJ34" s="39" t="str">
        <f t="shared" si="333"/>
        <v/>
      </c>
      <c r="GK34" s="39" t="str">
        <f t="shared" si="334"/>
        <v/>
      </c>
      <c r="GL34" s="39" t="str">
        <f t="shared" si="335"/>
        <v/>
      </c>
      <c r="GM34" s="39" t="str">
        <f t="shared" si="336"/>
        <v/>
      </c>
      <c r="GN34" s="39" t="str">
        <f t="shared" si="337"/>
        <v/>
      </c>
      <c r="GO34" s="39" t="str">
        <f t="shared" si="338"/>
        <v/>
      </c>
      <c r="GP34" s="39" t="str">
        <f t="shared" si="339"/>
        <v/>
      </c>
      <c r="GQ34" s="39" t="str">
        <f t="shared" si="340"/>
        <v/>
      </c>
      <c r="GR34" s="39" t="str">
        <f t="shared" si="341"/>
        <v/>
      </c>
      <c r="GS34" s="39" t="str">
        <f t="shared" si="342"/>
        <v/>
      </c>
      <c r="GT34" s="40" t="str">
        <f t="shared" si="343"/>
        <v/>
      </c>
      <c r="GU34" s="9"/>
    </row>
    <row r="35" spans="1:203" s="5" customFormat="1" x14ac:dyDescent="0.2">
      <c r="A35" s="1"/>
      <c r="B35" s="4"/>
      <c r="C35" s="18"/>
      <c r="D35" s="19"/>
      <c r="E35" s="19"/>
      <c r="F35" s="20"/>
      <c r="G35" s="19"/>
      <c r="H35" s="19"/>
      <c r="I35" s="19"/>
      <c r="J35" s="19"/>
      <c r="K35" s="21"/>
      <c r="L35" s="19"/>
      <c r="M35" s="22"/>
      <c r="N35" s="9"/>
      <c r="O35" s="67"/>
      <c r="P35" s="34" t="str" cm="1">
        <f t="array" ref="P35">IF(ISBLANK($C35),"",IF(SUMPRODUCT(--EXACT($C35,CrewOrPassenger[Crew or Passenger]))=1,"Pass","Fail"))</f>
        <v/>
      </c>
      <c r="Q35" s="31" t="str" cm="1">
        <f t="array" ref="Q35">IF(ISBLANK($D35),"",IF(SUMPRODUCT(--EXACT($D35,TravelDocumentType[Travel Document Type]))=1,"Pass","Fail"))</f>
        <v/>
      </c>
      <c r="R35" s="31" t="str" cm="1">
        <f t="array" ref="R35">IF(ISBLANK($E35),"",IF(SUMPRODUCT(--EXACT($E35,ISO3List[ISO3 List]))=1,"Pass","Fail"))</f>
        <v/>
      </c>
      <c r="S35" s="31" t="str" cm="1">
        <f t="array" ref="S35">IF(ISBLANK($F35),"",IF(SUMPRODUCT(--EXACT(AG35:AZ35,DocCharacters[Accepted Characters For Documents]))=20,"Pass","Fail"))</f>
        <v/>
      </c>
      <c r="T35" s="31" t="str" cm="1">
        <f t="array" ref="T35">IF(ISBLANK($G35),"",IF(SUMPRODUCT(--EXACT(BA35:CX35,NameCharacters[Accepted Characters For Names]))=50,"Pass","Fail"))</f>
        <v/>
      </c>
      <c r="U35" s="31" t="str" cm="1">
        <f t="array" ref="U35">IF(ISBLANK($H35),"",IF(SUMPRODUCT(--EXACT(CY35:EV35,NameCharacters[Accepted Characters For Names]))=50,"Pass","Fail"))</f>
        <v/>
      </c>
      <c r="V35" s="31" t="str" cm="1">
        <f t="array" ref="V35">IF(ISBLANK($I35),"",IF(SUMPRODUCT(--EXACT(EW35:GT35,NameCharacters[Accepted Characters For Names]))=50,"Pass","Fail"))</f>
        <v/>
      </c>
      <c r="W35" s="31" t="str" cm="1">
        <f t="array" ref="W35">IF(ISBLANK($J35),"",IF(SUMPRODUCT(--EXACT($J35,ISO3List[ISO3 List]))=1,"Pass","Fail"))</f>
        <v/>
      </c>
      <c r="X35" s="31" t="str">
        <f t="shared" ca="1" si="172"/>
        <v/>
      </c>
      <c r="Y35" s="31" t="str" cm="1">
        <f t="array" ref="Y35">IF(ISBLANK($L35),"",IF(SUMPRODUCT(--EXACT($L35,Sex[Sex]))=1,"Pass","Fail"))</f>
        <v/>
      </c>
      <c r="Z35" s="31" t="str">
        <f t="shared" ca="1" si="173"/>
        <v/>
      </c>
      <c r="AA35" s="51" t="str">
        <f t="shared" ca="1" si="1"/>
        <v/>
      </c>
      <c r="AB35" s="9"/>
      <c r="AC35" s="76"/>
      <c r="AD35" s="9"/>
      <c r="AE35" s="9"/>
      <c r="AF35" s="9"/>
      <c r="AG35" s="44" t="str">
        <f t="shared" si="174"/>
        <v/>
      </c>
      <c r="AH35" s="39" t="str">
        <f t="shared" si="175"/>
        <v/>
      </c>
      <c r="AI35" s="39" t="str">
        <f t="shared" si="176"/>
        <v/>
      </c>
      <c r="AJ35" s="39" t="str">
        <f t="shared" si="177"/>
        <v/>
      </c>
      <c r="AK35" s="39" t="str">
        <f t="shared" si="178"/>
        <v/>
      </c>
      <c r="AL35" s="39" t="str">
        <f t="shared" si="179"/>
        <v/>
      </c>
      <c r="AM35" s="39" t="str">
        <f t="shared" si="180"/>
        <v/>
      </c>
      <c r="AN35" s="39" t="str">
        <f t="shared" si="181"/>
        <v/>
      </c>
      <c r="AO35" s="39" t="str">
        <f t="shared" si="182"/>
        <v/>
      </c>
      <c r="AP35" s="39" t="str">
        <f t="shared" si="183"/>
        <v/>
      </c>
      <c r="AQ35" s="39" t="str">
        <f t="shared" si="184"/>
        <v/>
      </c>
      <c r="AR35" s="39" t="str">
        <f t="shared" si="185"/>
        <v/>
      </c>
      <c r="AS35" s="39" t="str">
        <f t="shared" si="186"/>
        <v/>
      </c>
      <c r="AT35" s="39" t="str">
        <f t="shared" si="187"/>
        <v/>
      </c>
      <c r="AU35" s="39" t="str">
        <f t="shared" si="188"/>
        <v/>
      </c>
      <c r="AV35" s="39" t="str">
        <f t="shared" si="189"/>
        <v/>
      </c>
      <c r="AW35" s="39" t="str">
        <f t="shared" si="190"/>
        <v/>
      </c>
      <c r="AX35" s="39" t="str">
        <f t="shared" si="191"/>
        <v/>
      </c>
      <c r="AY35" s="39" t="str">
        <f t="shared" si="192"/>
        <v/>
      </c>
      <c r="AZ35" s="40" t="str">
        <f t="shared" si="193"/>
        <v/>
      </c>
      <c r="BA35" s="44" t="str">
        <f t="shared" si="194"/>
        <v/>
      </c>
      <c r="BB35" s="39" t="str">
        <f t="shared" si="195"/>
        <v/>
      </c>
      <c r="BC35" s="39" t="str">
        <f t="shared" si="196"/>
        <v/>
      </c>
      <c r="BD35" s="39" t="str">
        <f t="shared" si="197"/>
        <v/>
      </c>
      <c r="BE35" s="39" t="str">
        <f t="shared" si="198"/>
        <v/>
      </c>
      <c r="BF35" s="39" t="str">
        <f t="shared" si="199"/>
        <v/>
      </c>
      <c r="BG35" s="39" t="str">
        <f t="shared" si="200"/>
        <v/>
      </c>
      <c r="BH35" s="39" t="str">
        <f t="shared" si="201"/>
        <v/>
      </c>
      <c r="BI35" s="39" t="str">
        <f t="shared" si="202"/>
        <v/>
      </c>
      <c r="BJ35" s="39" t="str">
        <f t="shared" si="203"/>
        <v/>
      </c>
      <c r="BK35" s="39" t="str">
        <f t="shared" si="204"/>
        <v/>
      </c>
      <c r="BL35" s="39" t="str">
        <f t="shared" si="205"/>
        <v/>
      </c>
      <c r="BM35" s="39" t="str">
        <f t="shared" si="206"/>
        <v/>
      </c>
      <c r="BN35" s="39" t="str">
        <f t="shared" si="207"/>
        <v/>
      </c>
      <c r="BO35" s="39" t="str">
        <f t="shared" si="208"/>
        <v/>
      </c>
      <c r="BP35" s="39" t="str">
        <f t="shared" si="209"/>
        <v/>
      </c>
      <c r="BQ35" s="39" t="str">
        <f t="shared" si="210"/>
        <v/>
      </c>
      <c r="BR35" s="39" t="str">
        <f t="shared" si="211"/>
        <v/>
      </c>
      <c r="BS35" s="39" t="str">
        <f t="shared" si="212"/>
        <v/>
      </c>
      <c r="BT35" s="39" t="str">
        <f t="shared" si="213"/>
        <v/>
      </c>
      <c r="BU35" s="39" t="str">
        <f t="shared" si="214"/>
        <v/>
      </c>
      <c r="BV35" s="39" t="str">
        <f t="shared" si="215"/>
        <v/>
      </c>
      <c r="BW35" s="39" t="str">
        <f t="shared" si="216"/>
        <v/>
      </c>
      <c r="BX35" s="39" t="str">
        <f t="shared" si="217"/>
        <v/>
      </c>
      <c r="BY35" s="39" t="str">
        <f t="shared" si="218"/>
        <v/>
      </c>
      <c r="BZ35" s="39" t="str">
        <f t="shared" si="219"/>
        <v/>
      </c>
      <c r="CA35" s="39" t="str">
        <f t="shared" si="220"/>
        <v/>
      </c>
      <c r="CB35" s="39" t="str">
        <f t="shared" si="221"/>
        <v/>
      </c>
      <c r="CC35" s="39" t="str">
        <f t="shared" si="222"/>
        <v/>
      </c>
      <c r="CD35" s="39" t="str">
        <f t="shared" si="223"/>
        <v/>
      </c>
      <c r="CE35" s="39" t="str">
        <f t="shared" si="224"/>
        <v/>
      </c>
      <c r="CF35" s="39" t="str">
        <f t="shared" si="225"/>
        <v/>
      </c>
      <c r="CG35" s="39" t="str">
        <f t="shared" si="226"/>
        <v/>
      </c>
      <c r="CH35" s="39" t="str">
        <f t="shared" si="227"/>
        <v/>
      </c>
      <c r="CI35" s="39" t="str">
        <f t="shared" si="228"/>
        <v/>
      </c>
      <c r="CJ35" s="39" t="str">
        <f t="shared" si="229"/>
        <v/>
      </c>
      <c r="CK35" s="39" t="str">
        <f t="shared" si="230"/>
        <v/>
      </c>
      <c r="CL35" s="39" t="str">
        <f t="shared" si="231"/>
        <v/>
      </c>
      <c r="CM35" s="39" t="str">
        <f t="shared" si="232"/>
        <v/>
      </c>
      <c r="CN35" s="39" t="str">
        <f t="shared" si="233"/>
        <v/>
      </c>
      <c r="CO35" s="39" t="str">
        <f t="shared" si="234"/>
        <v/>
      </c>
      <c r="CP35" s="39" t="str">
        <f t="shared" si="235"/>
        <v/>
      </c>
      <c r="CQ35" s="39" t="str">
        <f t="shared" si="236"/>
        <v/>
      </c>
      <c r="CR35" s="39" t="str">
        <f t="shared" si="237"/>
        <v/>
      </c>
      <c r="CS35" s="39" t="str">
        <f t="shared" si="238"/>
        <v/>
      </c>
      <c r="CT35" s="39" t="str">
        <f t="shared" si="239"/>
        <v/>
      </c>
      <c r="CU35" s="39" t="str">
        <f t="shared" si="240"/>
        <v/>
      </c>
      <c r="CV35" s="39" t="str">
        <f t="shared" si="241"/>
        <v/>
      </c>
      <c r="CW35" s="39" t="str">
        <f t="shared" si="242"/>
        <v/>
      </c>
      <c r="CX35" s="40" t="str">
        <f t="shared" si="243"/>
        <v/>
      </c>
      <c r="CY35" s="44" t="str">
        <f t="shared" si="244"/>
        <v/>
      </c>
      <c r="CZ35" s="39" t="str">
        <f t="shared" si="245"/>
        <v/>
      </c>
      <c r="DA35" s="39" t="str">
        <f t="shared" si="246"/>
        <v/>
      </c>
      <c r="DB35" s="39" t="str">
        <f t="shared" si="247"/>
        <v/>
      </c>
      <c r="DC35" s="39" t="str">
        <f t="shared" si="248"/>
        <v/>
      </c>
      <c r="DD35" s="39" t="str">
        <f t="shared" si="249"/>
        <v/>
      </c>
      <c r="DE35" s="39" t="str">
        <f t="shared" si="250"/>
        <v/>
      </c>
      <c r="DF35" s="39" t="str">
        <f t="shared" si="251"/>
        <v/>
      </c>
      <c r="DG35" s="39" t="str">
        <f t="shared" si="252"/>
        <v/>
      </c>
      <c r="DH35" s="39" t="str">
        <f t="shared" si="253"/>
        <v/>
      </c>
      <c r="DI35" s="39" t="str">
        <f t="shared" si="254"/>
        <v/>
      </c>
      <c r="DJ35" s="39" t="str">
        <f t="shared" si="255"/>
        <v/>
      </c>
      <c r="DK35" s="39" t="str">
        <f t="shared" si="256"/>
        <v/>
      </c>
      <c r="DL35" s="39" t="str">
        <f t="shared" si="257"/>
        <v/>
      </c>
      <c r="DM35" s="39" t="str">
        <f t="shared" si="258"/>
        <v/>
      </c>
      <c r="DN35" s="39" t="str">
        <f t="shared" si="259"/>
        <v/>
      </c>
      <c r="DO35" s="39" t="str">
        <f t="shared" si="260"/>
        <v/>
      </c>
      <c r="DP35" s="39" t="str">
        <f t="shared" si="261"/>
        <v/>
      </c>
      <c r="DQ35" s="39" t="str">
        <f t="shared" si="262"/>
        <v/>
      </c>
      <c r="DR35" s="39" t="str">
        <f t="shared" si="263"/>
        <v/>
      </c>
      <c r="DS35" s="39" t="str">
        <f t="shared" si="264"/>
        <v/>
      </c>
      <c r="DT35" s="39" t="str">
        <f t="shared" si="265"/>
        <v/>
      </c>
      <c r="DU35" s="39" t="str">
        <f t="shared" si="266"/>
        <v/>
      </c>
      <c r="DV35" s="39" t="str">
        <f t="shared" si="267"/>
        <v/>
      </c>
      <c r="DW35" s="39" t="str">
        <f t="shared" si="268"/>
        <v/>
      </c>
      <c r="DX35" s="39" t="str">
        <f t="shared" si="269"/>
        <v/>
      </c>
      <c r="DY35" s="39" t="str">
        <f t="shared" si="270"/>
        <v/>
      </c>
      <c r="DZ35" s="39" t="str">
        <f t="shared" si="271"/>
        <v/>
      </c>
      <c r="EA35" s="39" t="str">
        <f t="shared" si="272"/>
        <v/>
      </c>
      <c r="EB35" s="39" t="str">
        <f t="shared" si="273"/>
        <v/>
      </c>
      <c r="EC35" s="39" t="str">
        <f t="shared" si="274"/>
        <v/>
      </c>
      <c r="ED35" s="39" t="str">
        <f t="shared" si="275"/>
        <v/>
      </c>
      <c r="EE35" s="39" t="str">
        <f t="shared" si="276"/>
        <v/>
      </c>
      <c r="EF35" s="39" t="str">
        <f t="shared" si="277"/>
        <v/>
      </c>
      <c r="EG35" s="39" t="str">
        <f t="shared" si="278"/>
        <v/>
      </c>
      <c r="EH35" s="39" t="str">
        <f t="shared" si="279"/>
        <v/>
      </c>
      <c r="EI35" s="39" t="str">
        <f t="shared" si="280"/>
        <v/>
      </c>
      <c r="EJ35" s="39" t="str">
        <f t="shared" si="281"/>
        <v/>
      </c>
      <c r="EK35" s="39" t="str">
        <f t="shared" si="282"/>
        <v/>
      </c>
      <c r="EL35" s="39" t="str">
        <f t="shared" si="283"/>
        <v/>
      </c>
      <c r="EM35" s="39" t="str">
        <f t="shared" si="284"/>
        <v/>
      </c>
      <c r="EN35" s="39" t="str">
        <f t="shared" si="285"/>
        <v/>
      </c>
      <c r="EO35" s="39" t="str">
        <f t="shared" si="286"/>
        <v/>
      </c>
      <c r="EP35" s="39" t="str">
        <f t="shared" si="287"/>
        <v/>
      </c>
      <c r="EQ35" s="39" t="str">
        <f t="shared" si="288"/>
        <v/>
      </c>
      <c r="ER35" s="39" t="str">
        <f t="shared" si="289"/>
        <v/>
      </c>
      <c r="ES35" s="39" t="str">
        <f t="shared" si="290"/>
        <v/>
      </c>
      <c r="ET35" s="39" t="str">
        <f t="shared" si="291"/>
        <v/>
      </c>
      <c r="EU35" s="39" t="str">
        <f t="shared" si="292"/>
        <v/>
      </c>
      <c r="EV35" s="40" t="str">
        <f t="shared" si="293"/>
        <v/>
      </c>
      <c r="EW35" s="44" t="str">
        <f t="shared" si="294"/>
        <v/>
      </c>
      <c r="EX35" s="39" t="str">
        <f t="shared" si="295"/>
        <v/>
      </c>
      <c r="EY35" s="39" t="str">
        <f t="shared" si="296"/>
        <v/>
      </c>
      <c r="EZ35" s="39" t="str">
        <f t="shared" si="297"/>
        <v/>
      </c>
      <c r="FA35" s="39" t="str">
        <f t="shared" si="298"/>
        <v/>
      </c>
      <c r="FB35" s="39" t="str">
        <f t="shared" si="299"/>
        <v/>
      </c>
      <c r="FC35" s="39" t="str">
        <f t="shared" si="300"/>
        <v/>
      </c>
      <c r="FD35" s="39" t="str">
        <f t="shared" si="301"/>
        <v/>
      </c>
      <c r="FE35" s="39" t="str">
        <f t="shared" si="302"/>
        <v/>
      </c>
      <c r="FF35" s="39" t="str">
        <f t="shared" si="303"/>
        <v/>
      </c>
      <c r="FG35" s="39" t="str">
        <f t="shared" si="304"/>
        <v/>
      </c>
      <c r="FH35" s="39" t="str">
        <f t="shared" si="305"/>
        <v/>
      </c>
      <c r="FI35" s="39" t="str">
        <f t="shared" si="306"/>
        <v/>
      </c>
      <c r="FJ35" s="39" t="str">
        <f t="shared" si="307"/>
        <v/>
      </c>
      <c r="FK35" s="39" t="str">
        <f t="shared" si="308"/>
        <v/>
      </c>
      <c r="FL35" s="39" t="str">
        <f t="shared" si="309"/>
        <v/>
      </c>
      <c r="FM35" s="39" t="str">
        <f t="shared" si="310"/>
        <v/>
      </c>
      <c r="FN35" s="39" t="str">
        <f t="shared" si="311"/>
        <v/>
      </c>
      <c r="FO35" s="39" t="str">
        <f t="shared" si="312"/>
        <v/>
      </c>
      <c r="FP35" s="39" t="str">
        <f t="shared" si="313"/>
        <v/>
      </c>
      <c r="FQ35" s="39" t="str">
        <f t="shared" si="314"/>
        <v/>
      </c>
      <c r="FR35" s="39" t="str">
        <f t="shared" si="315"/>
        <v/>
      </c>
      <c r="FS35" s="39" t="str">
        <f t="shared" si="316"/>
        <v/>
      </c>
      <c r="FT35" s="39" t="str">
        <f t="shared" si="317"/>
        <v/>
      </c>
      <c r="FU35" s="39" t="str">
        <f t="shared" si="318"/>
        <v/>
      </c>
      <c r="FV35" s="39" t="str">
        <f t="shared" si="319"/>
        <v/>
      </c>
      <c r="FW35" s="39" t="str">
        <f t="shared" si="320"/>
        <v/>
      </c>
      <c r="FX35" s="39" t="str">
        <f t="shared" si="321"/>
        <v/>
      </c>
      <c r="FY35" s="39" t="str">
        <f t="shared" si="322"/>
        <v/>
      </c>
      <c r="FZ35" s="39" t="str">
        <f t="shared" si="323"/>
        <v/>
      </c>
      <c r="GA35" s="39" t="str">
        <f t="shared" si="324"/>
        <v/>
      </c>
      <c r="GB35" s="39" t="str">
        <f t="shared" si="325"/>
        <v/>
      </c>
      <c r="GC35" s="39" t="str">
        <f t="shared" si="326"/>
        <v/>
      </c>
      <c r="GD35" s="39" t="str">
        <f t="shared" si="327"/>
        <v/>
      </c>
      <c r="GE35" s="39" t="str">
        <f t="shared" si="328"/>
        <v/>
      </c>
      <c r="GF35" s="39" t="str">
        <f t="shared" si="329"/>
        <v/>
      </c>
      <c r="GG35" s="39" t="str">
        <f t="shared" si="330"/>
        <v/>
      </c>
      <c r="GH35" s="39" t="str">
        <f t="shared" si="331"/>
        <v/>
      </c>
      <c r="GI35" s="39" t="str">
        <f t="shared" si="332"/>
        <v/>
      </c>
      <c r="GJ35" s="39" t="str">
        <f t="shared" si="333"/>
        <v/>
      </c>
      <c r="GK35" s="39" t="str">
        <f t="shared" si="334"/>
        <v/>
      </c>
      <c r="GL35" s="39" t="str">
        <f t="shared" si="335"/>
        <v/>
      </c>
      <c r="GM35" s="39" t="str">
        <f t="shared" si="336"/>
        <v/>
      </c>
      <c r="GN35" s="39" t="str">
        <f t="shared" si="337"/>
        <v/>
      </c>
      <c r="GO35" s="39" t="str">
        <f t="shared" si="338"/>
        <v/>
      </c>
      <c r="GP35" s="39" t="str">
        <f t="shared" si="339"/>
        <v/>
      </c>
      <c r="GQ35" s="39" t="str">
        <f t="shared" si="340"/>
        <v/>
      </c>
      <c r="GR35" s="39" t="str">
        <f t="shared" si="341"/>
        <v/>
      </c>
      <c r="GS35" s="39" t="str">
        <f t="shared" si="342"/>
        <v/>
      </c>
      <c r="GT35" s="40" t="str">
        <f t="shared" si="343"/>
        <v/>
      </c>
      <c r="GU35" s="9"/>
    </row>
    <row r="36" spans="1:203" s="5" customFormat="1" x14ac:dyDescent="0.2">
      <c r="A36" s="1"/>
      <c r="B36" s="4"/>
      <c r="C36" s="18"/>
      <c r="D36" s="19"/>
      <c r="E36" s="19"/>
      <c r="F36" s="20"/>
      <c r="G36" s="19"/>
      <c r="H36" s="19"/>
      <c r="I36" s="19"/>
      <c r="J36" s="19"/>
      <c r="K36" s="21"/>
      <c r="L36" s="19"/>
      <c r="M36" s="22"/>
      <c r="N36" s="9"/>
      <c r="O36" s="67"/>
      <c r="P36" s="34" t="str" cm="1">
        <f t="array" ref="P36">IF(ISBLANK($C36),"",IF(SUMPRODUCT(--EXACT($C36,CrewOrPassenger[Crew or Passenger]))=1,"Pass","Fail"))</f>
        <v/>
      </c>
      <c r="Q36" s="31" t="str" cm="1">
        <f t="array" ref="Q36">IF(ISBLANK($D36),"",IF(SUMPRODUCT(--EXACT($D36,TravelDocumentType[Travel Document Type]))=1,"Pass","Fail"))</f>
        <v/>
      </c>
      <c r="R36" s="31" t="str" cm="1">
        <f t="array" ref="R36">IF(ISBLANK($E36),"",IF(SUMPRODUCT(--EXACT($E36,ISO3List[ISO3 List]))=1,"Pass","Fail"))</f>
        <v/>
      </c>
      <c r="S36" s="31" t="str" cm="1">
        <f t="array" ref="S36">IF(ISBLANK($F36),"",IF(SUMPRODUCT(--EXACT(AG36:AZ36,DocCharacters[Accepted Characters For Documents]))=20,"Pass","Fail"))</f>
        <v/>
      </c>
      <c r="T36" s="31" t="str" cm="1">
        <f t="array" ref="T36">IF(ISBLANK($G36),"",IF(SUMPRODUCT(--EXACT(BA36:CX36,NameCharacters[Accepted Characters For Names]))=50,"Pass","Fail"))</f>
        <v/>
      </c>
      <c r="U36" s="31" t="str" cm="1">
        <f t="array" ref="U36">IF(ISBLANK($H36),"",IF(SUMPRODUCT(--EXACT(CY36:EV36,NameCharacters[Accepted Characters For Names]))=50,"Pass","Fail"))</f>
        <v/>
      </c>
      <c r="V36" s="31" t="str" cm="1">
        <f t="array" ref="V36">IF(ISBLANK($I36),"",IF(SUMPRODUCT(--EXACT(EW36:GT36,NameCharacters[Accepted Characters For Names]))=50,"Pass","Fail"))</f>
        <v/>
      </c>
      <c r="W36" s="31" t="str" cm="1">
        <f t="array" ref="W36">IF(ISBLANK($J36),"",IF(SUMPRODUCT(--EXACT($J36,ISO3List[ISO3 List]))=1,"Pass","Fail"))</f>
        <v/>
      </c>
      <c r="X36" s="31" t="str">
        <f t="shared" ca="1" si="172"/>
        <v/>
      </c>
      <c r="Y36" s="31" t="str" cm="1">
        <f t="array" ref="Y36">IF(ISBLANK($L36),"",IF(SUMPRODUCT(--EXACT($L36,Sex[Sex]))=1,"Pass","Fail"))</f>
        <v/>
      </c>
      <c r="Z36" s="31" t="str">
        <f t="shared" ca="1" si="173"/>
        <v/>
      </c>
      <c r="AA36" s="51" t="str">
        <f t="shared" ca="1" si="1"/>
        <v/>
      </c>
      <c r="AB36" s="9"/>
      <c r="AC36" s="76"/>
      <c r="AD36" s="9"/>
      <c r="AE36" s="9"/>
      <c r="AF36" s="9"/>
      <c r="AG36" s="44" t="str">
        <f t="shared" si="174"/>
        <v/>
      </c>
      <c r="AH36" s="39" t="str">
        <f t="shared" si="175"/>
        <v/>
      </c>
      <c r="AI36" s="39" t="str">
        <f t="shared" si="176"/>
        <v/>
      </c>
      <c r="AJ36" s="39" t="str">
        <f t="shared" si="177"/>
        <v/>
      </c>
      <c r="AK36" s="39" t="str">
        <f t="shared" si="178"/>
        <v/>
      </c>
      <c r="AL36" s="39" t="str">
        <f t="shared" si="179"/>
        <v/>
      </c>
      <c r="AM36" s="39" t="str">
        <f t="shared" si="180"/>
        <v/>
      </c>
      <c r="AN36" s="39" t="str">
        <f t="shared" si="181"/>
        <v/>
      </c>
      <c r="AO36" s="39" t="str">
        <f t="shared" si="182"/>
        <v/>
      </c>
      <c r="AP36" s="39" t="str">
        <f t="shared" si="183"/>
        <v/>
      </c>
      <c r="AQ36" s="39" t="str">
        <f t="shared" si="184"/>
        <v/>
      </c>
      <c r="AR36" s="39" t="str">
        <f t="shared" si="185"/>
        <v/>
      </c>
      <c r="AS36" s="39" t="str">
        <f t="shared" si="186"/>
        <v/>
      </c>
      <c r="AT36" s="39" t="str">
        <f t="shared" si="187"/>
        <v/>
      </c>
      <c r="AU36" s="39" t="str">
        <f t="shared" si="188"/>
        <v/>
      </c>
      <c r="AV36" s="39" t="str">
        <f t="shared" si="189"/>
        <v/>
      </c>
      <c r="AW36" s="39" t="str">
        <f t="shared" si="190"/>
        <v/>
      </c>
      <c r="AX36" s="39" t="str">
        <f t="shared" si="191"/>
        <v/>
      </c>
      <c r="AY36" s="39" t="str">
        <f t="shared" si="192"/>
        <v/>
      </c>
      <c r="AZ36" s="40" t="str">
        <f t="shared" si="193"/>
        <v/>
      </c>
      <c r="BA36" s="44" t="str">
        <f t="shared" si="194"/>
        <v/>
      </c>
      <c r="BB36" s="39" t="str">
        <f t="shared" si="195"/>
        <v/>
      </c>
      <c r="BC36" s="39" t="str">
        <f t="shared" si="196"/>
        <v/>
      </c>
      <c r="BD36" s="39" t="str">
        <f t="shared" si="197"/>
        <v/>
      </c>
      <c r="BE36" s="39" t="str">
        <f t="shared" si="198"/>
        <v/>
      </c>
      <c r="BF36" s="39" t="str">
        <f t="shared" si="199"/>
        <v/>
      </c>
      <c r="BG36" s="39" t="str">
        <f t="shared" si="200"/>
        <v/>
      </c>
      <c r="BH36" s="39" t="str">
        <f t="shared" si="201"/>
        <v/>
      </c>
      <c r="BI36" s="39" t="str">
        <f t="shared" si="202"/>
        <v/>
      </c>
      <c r="BJ36" s="39" t="str">
        <f t="shared" si="203"/>
        <v/>
      </c>
      <c r="BK36" s="39" t="str">
        <f t="shared" si="204"/>
        <v/>
      </c>
      <c r="BL36" s="39" t="str">
        <f t="shared" si="205"/>
        <v/>
      </c>
      <c r="BM36" s="39" t="str">
        <f t="shared" si="206"/>
        <v/>
      </c>
      <c r="BN36" s="39" t="str">
        <f t="shared" si="207"/>
        <v/>
      </c>
      <c r="BO36" s="39" t="str">
        <f t="shared" si="208"/>
        <v/>
      </c>
      <c r="BP36" s="39" t="str">
        <f t="shared" si="209"/>
        <v/>
      </c>
      <c r="BQ36" s="39" t="str">
        <f t="shared" si="210"/>
        <v/>
      </c>
      <c r="BR36" s="39" t="str">
        <f t="shared" si="211"/>
        <v/>
      </c>
      <c r="BS36" s="39" t="str">
        <f t="shared" si="212"/>
        <v/>
      </c>
      <c r="BT36" s="39" t="str">
        <f t="shared" si="213"/>
        <v/>
      </c>
      <c r="BU36" s="39" t="str">
        <f t="shared" si="214"/>
        <v/>
      </c>
      <c r="BV36" s="39" t="str">
        <f t="shared" si="215"/>
        <v/>
      </c>
      <c r="BW36" s="39" t="str">
        <f t="shared" si="216"/>
        <v/>
      </c>
      <c r="BX36" s="39" t="str">
        <f t="shared" si="217"/>
        <v/>
      </c>
      <c r="BY36" s="39" t="str">
        <f t="shared" si="218"/>
        <v/>
      </c>
      <c r="BZ36" s="39" t="str">
        <f t="shared" si="219"/>
        <v/>
      </c>
      <c r="CA36" s="39" t="str">
        <f t="shared" si="220"/>
        <v/>
      </c>
      <c r="CB36" s="39" t="str">
        <f t="shared" si="221"/>
        <v/>
      </c>
      <c r="CC36" s="39" t="str">
        <f t="shared" si="222"/>
        <v/>
      </c>
      <c r="CD36" s="39" t="str">
        <f t="shared" si="223"/>
        <v/>
      </c>
      <c r="CE36" s="39" t="str">
        <f t="shared" si="224"/>
        <v/>
      </c>
      <c r="CF36" s="39" t="str">
        <f t="shared" si="225"/>
        <v/>
      </c>
      <c r="CG36" s="39" t="str">
        <f t="shared" si="226"/>
        <v/>
      </c>
      <c r="CH36" s="39" t="str">
        <f t="shared" si="227"/>
        <v/>
      </c>
      <c r="CI36" s="39" t="str">
        <f t="shared" si="228"/>
        <v/>
      </c>
      <c r="CJ36" s="39" t="str">
        <f t="shared" si="229"/>
        <v/>
      </c>
      <c r="CK36" s="39" t="str">
        <f t="shared" si="230"/>
        <v/>
      </c>
      <c r="CL36" s="39" t="str">
        <f t="shared" si="231"/>
        <v/>
      </c>
      <c r="CM36" s="39" t="str">
        <f t="shared" si="232"/>
        <v/>
      </c>
      <c r="CN36" s="39" t="str">
        <f t="shared" si="233"/>
        <v/>
      </c>
      <c r="CO36" s="39" t="str">
        <f t="shared" si="234"/>
        <v/>
      </c>
      <c r="CP36" s="39" t="str">
        <f t="shared" si="235"/>
        <v/>
      </c>
      <c r="CQ36" s="39" t="str">
        <f t="shared" si="236"/>
        <v/>
      </c>
      <c r="CR36" s="39" t="str">
        <f t="shared" si="237"/>
        <v/>
      </c>
      <c r="CS36" s="39" t="str">
        <f t="shared" si="238"/>
        <v/>
      </c>
      <c r="CT36" s="39" t="str">
        <f t="shared" si="239"/>
        <v/>
      </c>
      <c r="CU36" s="39" t="str">
        <f t="shared" si="240"/>
        <v/>
      </c>
      <c r="CV36" s="39" t="str">
        <f t="shared" si="241"/>
        <v/>
      </c>
      <c r="CW36" s="39" t="str">
        <f t="shared" si="242"/>
        <v/>
      </c>
      <c r="CX36" s="40" t="str">
        <f t="shared" si="243"/>
        <v/>
      </c>
      <c r="CY36" s="44" t="str">
        <f t="shared" si="244"/>
        <v/>
      </c>
      <c r="CZ36" s="39" t="str">
        <f t="shared" si="245"/>
        <v/>
      </c>
      <c r="DA36" s="39" t="str">
        <f t="shared" si="246"/>
        <v/>
      </c>
      <c r="DB36" s="39" t="str">
        <f t="shared" si="247"/>
        <v/>
      </c>
      <c r="DC36" s="39" t="str">
        <f t="shared" si="248"/>
        <v/>
      </c>
      <c r="DD36" s="39" t="str">
        <f t="shared" si="249"/>
        <v/>
      </c>
      <c r="DE36" s="39" t="str">
        <f t="shared" si="250"/>
        <v/>
      </c>
      <c r="DF36" s="39" t="str">
        <f t="shared" si="251"/>
        <v/>
      </c>
      <c r="DG36" s="39" t="str">
        <f t="shared" si="252"/>
        <v/>
      </c>
      <c r="DH36" s="39" t="str">
        <f t="shared" si="253"/>
        <v/>
      </c>
      <c r="DI36" s="39" t="str">
        <f t="shared" si="254"/>
        <v/>
      </c>
      <c r="DJ36" s="39" t="str">
        <f t="shared" si="255"/>
        <v/>
      </c>
      <c r="DK36" s="39" t="str">
        <f t="shared" si="256"/>
        <v/>
      </c>
      <c r="DL36" s="39" t="str">
        <f t="shared" si="257"/>
        <v/>
      </c>
      <c r="DM36" s="39" t="str">
        <f t="shared" si="258"/>
        <v/>
      </c>
      <c r="DN36" s="39" t="str">
        <f t="shared" si="259"/>
        <v/>
      </c>
      <c r="DO36" s="39" t="str">
        <f t="shared" si="260"/>
        <v/>
      </c>
      <c r="DP36" s="39" t="str">
        <f t="shared" si="261"/>
        <v/>
      </c>
      <c r="DQ36" s="39" t="str">
        <f t="shared" si="262"/>
        <v/>
      </c>
      <c r="DR36" s="39" t="str">
        <f t="shared" si="263"/>
        <v/>
      </c>
      <c r="DS36" s="39" t="str">
        <f t="shared" si="264"/>
        <v/>
      </c>
      <c r="DT36" s="39" t="str">
        <f t="shared" si="265"/>
        <v/>
      </c>
      <c r="DU36" s="39" t="str">
        <f t="shared" si="266"/>
        <v/>
      </c>
      <c r="DV36" s="39" t="str">
        <f t="shared" si="267"/>
        <v/>
      </c>
      <c r="DW36" s="39" t="str">
        <f t="shared" si="268"/>
        <v/>
      </c>
      <c r="DX36" s="39" t="str">
        <f t="shared" si="269"/>
        <v/>
      </c>
      <c r="DY36" s="39" t="str">
        <f t="shared" si="270"/>
        <v/>
      </c>
      <c r="DZ36" s="39" t="str">
        <f t="shared" si="271"/>
        <v/>
      </c>
      <c r="EA36" s="39" t="str">
        <f t="shared" si="272"/>
        <v/>
      </c>
      <c r="EB36" s="39" t="str">
        <f t="shared" si="273"/>
        <v/>
      </c>
      <c r="EC36" s="39" t="str">
        <f t="shared" si="274"/>
        <v/>
      </c>
      <c r="ED36" s="39" t="str">
        <f t="shared" si="275"/>
        <v/>
      </c>
      <c r="EE36" s="39" t="str">
        <f t="shared" si="276"/>
        <v/>
      </c>
      <c r="EF36" s="39" t="str">
        <f t="shared" si="277"/>
        <v/>
      </c>
      <c r="EG36" s="39" t="str">
        <f t="shared" si="278"/>
        <v/>
      </c>
      <c r="EH36" s="39" t="str">
        <f t="shared" si="279"/>
        <v/>
      </c>
      <c r="EI36" s="39" t="str">
        <f t="shared" si="280"/>
        <v/>
      </c>
      <c r="EJ36" s="39" t="str">
        <f t="shared" si="281"/>
        <v/>
      </c>
      <c r="EK36" s="39" t="str">
        <f t="shared" si="282"/>
        <v/>
      </c>
      <c r="EL36" s="39" t="str">
        <f t="shared" si="283"/>
        <v/>
      </c>
      <c r="EM36" s="39" t="str">
        <f t="shared" si="284"/>
        <v/>
      </c>
      <c r="EN36" s="39" t="str">
        <f t="shared" si="285"/>
        <v/>
      </c>
      <c r="EO36" s="39" t="str">
        <f t="shared" si="286"/>
        <v/>
      </c>
      <c r="EP36" s="39" t="str">
        <f t="shared" si="287"/>
        <v/>
      </c>
      <c r="EQ36" s="39" t="str">
        <f t="shared" si="288"/>
        <v/>
      </c>
      <c r="ER36" s="39" t="str">
        <f t="shared" si="289"/>
        <v/>
      </c>
      <c r="ES36" s="39" t="str">
        <f t="shared" si="290"/>
        <v/>
      </c>
      <c r="ET36" s="39" t="str">
        <f t="shared" si="291"/>
        <v/>
      </c>
      <c r="EU36" s="39" t="str">
        <f t="shared" si="292"/>
        <v/>
      </c>
      <c r="EV36" s="40" t="str">
        <f t="shared" si="293"/>
        <v/>
      </c>
      <c r="EW36" s="44" t="str">
        <f t="shared" si="294"/>
        <v/>
      </c>
      <c r="EX36" s="39" t="str">
        <f t="shared" si="295"/>
        <v/>
      </c>
      <c r="EY36" s="39" t="str">
        <f t="shared" si="296"/>
        <v/>
      </c>
      <c r="EZ36" s="39" t="str">
        <f t="shared" si="297"/>
        <v/>
      </c>
      <c r="FA36" s="39" t="str">
        <f t="shared" si="298"/>
        <v/>
      </c>
      <c r="FB36" s="39" t="str">
        <f t="shared" si="299"/>
        <v/>
      </c>
      <c r="FC36" s="39" t="str">
        <f t="shared" si="300"/>
        <v/>
      </c>
      <c r="FD36" s="39" t="str">
        <f t="shared" si="301"/>
        <v/>
      </c>
      <c r="FE36" s="39" t="str">
        <f t="shared" si="302"/>
        <v/>
      </c>
      <c r="FF36" s="39" t="str">
        <f t="shared" si="303"/>
        <v/>
      </c>
      <c r="FG36" s="39" t="str">
        <f t="shared" si="304"/>
        <v/>
      </c>
      <c r="FH36" s="39" t="str">
        <f t="shared" si="305"/>
        <v/>
      </c>
      <c r="FI36" s="39" t="str">
        <f t="shared" si="306"/>
        <v/>
      </c>
      <c r="FJ36" s="39" t="str">
        <f t="shared" si="307"/>
        <v/>
      </c>
      <c r="FK36" s="39" t="str">
        <f t="shared" si="308"/>
        <v/>
      </c>
      <c r="FL36" s="39" t="str">
        <f t="shared" si="309"/>
        <v/>
      </c>
      <c r="FM36" s="39" t="str">
        <f t="shared" si="310"/>
        <v/>
      </c>
      <c r="FN36" s="39" t="str">
        <f t="shared" si="311"/>
        <v/>
      </c>
      <c r="FO36" s="39" t="str">
        <f t="shared" si="312"/>
        <v/>
      </c>
      <c r="FP36" s="39" t="str">
        <f t="shared" si="313"/>
        <v/>
      </c>
      <c r="FQ36" s="39" t="str">
        <f t="shared" si="314"/>
        <v/>
      </c>
      <c r="FR36" s="39" t="str">
        <f t="shared" si="315"/>
        <v/>
      </c>
      <c r="FS36" s="39" t="str">
        <f t="shared" si="316"/>
        <v/>
      </c>
      <c r="FT36" s="39" t="str">
        <f t="shared" si="317"/>
        <v/>
      </c>
      <c r="FU36" s="39" t="str">
        <f t="shared" si="318"/>
        <v/>
      </c>
      <c r="FV36" s="39" t="str">
        <f t="shared" si="319"/>
        <v/>
      </c>
      <c r="FW36" s="39" t="str">
        <f t="shared" si="320"/>
        <v/>
      </c>
      <c r="FX36" s="39" t="str">
        <f t="shared" si="321"/>
        <v/>
      </c>
      <c r="FY36" s="39" t="str">
        <f t="shared" si="322"/>
        <v/>
      </c>
      <c r="FZ36" s="39" t="str">
        <f t="shared" si="323"/>
        <v/>
      </c>
      <c r="GA36" s="39" t="str">
        <f t="shared" si="324"/>
        <v/>
      </c>
      <c r="GB36" s="39" t="str">
        <f t="shared" si="325"/>
        <v/>
      </c>
      <c r="GC36" s="39" t="str">
        <f t="shared" si="326"/>
        <v/>
      </c>
      <c r="GD36" s="39" t="str">
        <f t="shared" si="327"/>
        <v/>
      </c>
      <c r="GE36" s="39" t="str">
        <f t="shared" si="328"/>
        <v/>
      </c>
      <c r="GF36" s="39" t="str">
        <f t="shared" si="329"/>
        <v/>
      </c>
      <c r="GG36" s="39" t="str">
        <f t="shared" si="330"/>
        <v/>
      </c>
      <c r="GH36" s="39" t="str">
        <f t="shared" si="331"/>
        <v/>
      </c>
      <c r="GI36" s="39" t="str">
        <f t="shared" si="332"/>
        <v/>
      </c>
      <c r="GJ36" s="39" t="str">
        <f t="shared" si="333"/>
        <v/>
      </c>
      <c r="GK36" s="39" t="str">
        <f t="shared" si="334"/>
        <v/>
      </c>
      <c r="GL36" s="39" t="str">
        <f t="shared" si="335"/>
        <v/>
      </c>
      <c r="GM36" s="39" t="str">
        <f t="shared" si="336"/>
        <v/>
      </c>
      <c r="GN36" s="39" t="str">
        <f t="shared" si="337"/>
        <v/>
      </c>
      <c r="GO36" s="39" t="str">
        <f t="shared" si="338"/>
        <v/>
      </c>
      <c r="GP36" s="39" t="str">
        <f t="shared" si="339"/>
        <v/>
      </c>
      <c r="GQ36" s="39" t="str">
        <f t="shared" si="340"/>
        <v/>
      </c>
      <c r="GR36" s="39" t="str">
        <f t="shared" si="341"/>
        <v/>
      </c>
      <c r="GS36" s="39" t="str">
        <f t="shared" si="342"/>
        <v/>
      </c>
      <c r="GT36" s="40" t="str">
        <f t="shared" si="343"/>
        <v/>
      </c>
      <c r="GU36" s="9"/>
    </row>
    <row r="37" spans="1:203" s="5" customFormat="1" x14ac:dyDescent="0.2">
      <c r="A37" s="1"/>
      <c r="B37" s="4"/>
      <c r="C37" s="18"/>
      <c r="D37" s="19"/>
      <c r="E37" s="19"/>
      <c r="F37" s="20"/>
      <c r="G37" s="19"/>
      <c r="H37" s="19"/>
      <c r="I37" s="19"/>
      <c r="J37" s="19"/>
      <c r="K37" s="21"/>
      <c r="L37" s="19"/>
      <c r="M37" s="22"/>
      <c r="N37" s="9"/>
      <c r="O37" s="67"/>
      <c r="P37" s="34" t="str" cm="1">
        <f t="array" ref="P37">IF(ISBLANK($C37),"",IF(SUMPRODUCT(--EXACT($C37,CrewOrPassenger[Crew or Passenger]))=1,"Pass","Fail"))</f>
        <v/>
      </c>
      <c r="Q37" s="31" t="str" cm="1">
        <f t="array" ref="Q37">IF(ISBLANK($D37),"",IF(SUMPRODUCT(--EXACT($D37,TravelDocumentType[Travel Document Type]))=1,"Pass","Fail"))</f>
        <v/>
      </c>
      <c r="R37" s="31" t="str" cm="1">
        <f t="array" ref="R37">IF(ISBLANK($E37),"",IF(SUMPRODUCT(--EXACT($E37,ISO3List[ISO3 List]))=1,"Pass","Fail"))</f>
        <v/>
      </c>
      <c r="S37" s="31" t="str" cm="1">
        <f t="array" ref="S37">IF(ISBLANK($F37),"",IF(SUMPRODUCT(--EXACT(AG37:AZ37,DocCharacters[Accepted Characters For Documents]))=20,"Pass","Fail"))</f>
        <v/>
      </c>
      <c r="T37" s="31" t="str" cm="1">
        <f t="array" ref="T37">IF(ISBLANK($G37),"",IF(SUMPRODUCT(--EXACT(BA37:CX37,NameCharacters[Accepted Characters For Names]))=50,"Pass","Fail"))</f>
        <v/>
      </c>
      <c r="U37" s="31" t="str" cm="1">
        <f t="array" ref="U37">IF(ISBLANK($H37),"",IF(SUMPRODUCT(--EXACT(CY37:EV37,NameCharacters[Accepted Characters For Names]))=50,"Pass","Fail"))</f>
        <v/>
      </c>
      <c r="V37" s="31" t="str" cm="1">
        <f t="array" ref="V37">IF(ISBLANK($I37),"",IF(SUMPRODUCT(--EXACT(EW37:GT37,NameCharacters[Accepted Characters For Names]))=50,"Pass","Fail"))</f>
        <v/>
      </c>
      <c r="W37" s="31" t="str" cm="1">
        <f t="array" ref="W37">IF(ISBLANK($J37),"",IF(SUMPRODUCT(--EXACT($J37,ISO3List[ISO3 List]))=1,"Pass","Fail"))</f>
        <v/>
      </c>
      <c r="X37" s="31" t="str">
        <f t="shared" ca="1" si="172"/>
        <v/>
      </c>
      <c r="Y37" s="31" t="str" cm="1">
        <f t="array" ref="Y37">IF(ISBLANK($L37),"",IF(SUMPRODUCT(--EXACT($L37,Sex[Sex]))=1,"Pass","Fail"))</f>
        <v/>
      </c>
      <c r="Z37" s="31" t="str">
        <f t="shared" ca="1" si="173"/>
        <v/>
      </c>
      <c r="AA37" s="51" t="str">
        <f t="shared" ca="1" si="1"/>
        <v/>
      </c>
      <c r="AB37" s="9"/>
      <c r="AC37" s="76"/>
      <c r="AD37" s="9"/>
      <c r="AE37" s="9"/>
      <c r="AF37" s="9"/>
      <c r="AG37" s="44" t="str">
        <f t="shared" si="174"/>
        <v/>
      </c>
      <c r="AH37" s="39" t="str">
        <f t="shared" si="175"/>
        <v/>
      </c>
      <c r="AI37" s="39" t="str">
        <f t="shared" si="176"/>
        <v/>
      </c>
      <c r="AJ37" s="39" t="str">
        <f t="shared" si="177"/>
        <v/>
      </c>
      <c r="AK37" s="39" t="str">
        <f t="shared" si="178"/>
        <v/>
      </c>
      <c r="AL37" s="39" t="str">
        <f t="shared" si="179"/>
        <v/>
      </c>
      <c r="AM37" s="39" t="str">
        <f t="shared" si="180"/>
        <v/>
      </c>
      <c r="AN37" s="39" t="str">
        <f t="shared" si="181"/>
        <v/>
      </c>
      <c r="AO37" s="39" t="str">
        <f t="shared" si="182"/>
        <v/>
      </c>
      <c r="AP37" s="39" t="str">
        <f t="shared" si="183"/>
        <v/>
      </c>
      <c r="AQ37" s="39" t="str">
        <f t="shared" si="184"/>
        <v/>
      </c>
      <c r="AR37" s="39" t="str">
        <f t="shared" si="185"/>
        <v/>
      </c>
      <c r="AS37" s="39" t="str">
        <f t="shared" si="186"/>
        <v/>
      </c>
      <c r="AT37" s="39" t="str">
        <f t="shared" si="187"/>
        <v/>
      </c>
      <c r="AU37" s="39" t="str">
        <f t="shared" si="188"/>
        <v/>
      </c>
      <c r="AV37" s="39" t="str">
        <f t="shared" si="189"/>
        <v/>
      </c>
      <c r="AW37" s="39" t="str">
        <f t="shared" si="190"/>
        <v/>
      </c>
      <c r="AX37" s="39" t="str">
        <f t="shared" si="191"/>
        <v/>
      </c>
      <c r="AY37" s="39" t="str">
        <f t="shared" si="192"/>
        <v/>
      </c>
      <c r="AZ37" s="40" t="str">
        <f t="shared" si="193"/>
        <v/>
      </c>
      <c r="BA37" s="44" t="str">
        <f t="shared" si="194"/>
        <v/>
      </c>
      <c r="BB37" s="39" t="str">
        <f t="shared" si="195"/>
        <v/>
      </c>
      <c r="BC37" s="39" t="str">
        <f t="shared" si="196"/>
        <v/>
      </c>
      <c r="BD37" s="39" t="str">
        <f t="shared" si="197"/>
        <v/>
      </c>
      <c r="BE37" s="39" t="str">
        <f t="shared" si="198"/>
        <v/>
      </c>
      <c r="BF37" s="39" t="str">
        <f t="shared" si="199"/>
        <v/>
      </c>
      <c r="BG37" s="39" t="str">
        <f t="shared" si="200"/>
        <v/>
      </c>
      <c r="BH37" s="39" t="str">
        <f t="shared" si="201"/>
        <v/>
      </c>
      <c r="BI37" s="39" t="str">
        <f t="shared" si="202"/>
        <v/>
      </c>
      <c r="BJ37" s="39" t="str">
        <f t="shared" si="203"/>
        <v/>
      </c>
      <c r="BK37" s="39" t="str">
        <f t="shared" si="204"/>
        <v/>
      </c>
      <c r="BL37" s="39" t="str">
        <f t="shared" si="205"/>
        <v/>
      </c>
      <c r="BM37" s="39" t="str">
        <f t="shared" si="206"/>
        <v/>
      </c>
      <c r="BN37" s="39" t="str">
        <f t="shared" si="207"/>
        <v/>
      </c>
      <c r="BO37" s="39" t="str">
        <f t="shared" si="208"/>
        <v/>
      </c>
      <c r="BP37" s="39" t="str">
        <f t="shared" si="209"/>
        <v/>
      </c>
      <c r="BQ37" s="39" t="str">
        <f t="shared" si="210"/>
        <v/>
      </c>
      <c r="BR37" s="39" t="str">
        <f t="shared" si="211"/>
        <v/>
      </c>
      <c r="BS37" s="39" t="str">
        <f t="shared" si="212"/>
        <v/>
      </c>
      <c r="BT37" s="39" t="str">
        <f t="shared" si="213"/>
        <v/>
      </c>
      <c r="BU37" s="39" t="str">
        <f t="shared" si="214"/>
        <v/>
      </c>
      <c r="BV37" s="39" t="str">
        <f t="shared" si="215"/>
        <v/>
      </c>
      <c r="BW37" s="39" t="str">
        <f t="shared" si="216"/>
        <v/>
      </c>
      <c r="BX37" s="39" t="str">
        <f t="shared" si="217"/>
        <v/>
      </c>
      <c r="BY37" s="39" t="str">
        <f t="shared" si="218"/>
        <v/>
      </c>
      <c r="BZ37" s="39" t="str">
        <f t="shared" si="219"/>
        <v/>
      </c>
      <c r="CA37" s="39" t="str">
        <f t="shared" si="220"/>
        <v/>
      </c>
      <c r="CB37" s="39" t="str">
        <f t="shared" si="221"/>
        <v/>
      </c>
      <c r="CC37" s="39" t="str">
        <f t="shared" si="222"/>
        <v/>
      </c>
      <c r="CD37" s="39" t="str">
        <f t="shared" si="223"/>
        <v/>
      </c>
      <c r="CE37" s="39" t="str">
        <f t="shared" si="224"/>
        <v/>
      </c>
      <c r="CF37" s="39" t="str">
        <f t="shared" si="225"/>
        <v/>
      </c>
      <c r="CG37" s="39" t="str">
        <f t="shared" si="226"/>
        <v/>
      </c>
      <c r="CH37" s="39" t="str">
        <f t="shared" si="227"/>
        <v/>
      </c>
      <c r="CI37" s="39" t="str">
        <f t="shared" si="228"/>
        <v/>
      </c>
      <c r="CJ37" s="39" t="str">
        <f t="shared" si="229"/>
        <v/>
      </c>
      <c r="CK37" s="39" t="str">
        <f t="shared" si="230"/>
        <v/>
      </c>
      <c r="CL37" s="39" t="str">
        <f t="shared" si="231"/>
        <v/>
      </c>
      <c r="CM37" s="39" t="str">
        <f t="shared" si="232"/>
        <v/>
      </c>
      <c r="CN37" s="39" t="str">
        <f t="shared" si="233"/>
        <v/>
      </c>
      <c r="CO37" s="39" t="str">
        <f t="shared" si="234"/>
        <v/>
      </c>
      <c r="CP37" s="39" t="str">
        <f t="shared" si="235"/>
        <v/>
      </c>
      <c r="CQ37" s="39" t="str">
        <f t="shared" si="236"/>
        <v/>
      </c>
      <c r="CR37" s="39" t="str">
        <f t="shared" si="237"/>
        <v/>
      </c>
      <c r="CS37" s="39" t="str">
        <f t="shared" si="238"/>
        <v/>
      </c>
      <c r="CT37" s="39" t="str">
        <f t="shared" si="239"/>
        <v/>
      </c>
      <c r="CU37" s="39" t="str">
        <f t="shared" si="240"/>
        <v/>
      </c>
      <c r="CV37" s="39" t="str">
        <f t="shared" si="241"/>
        <v/>
      </c>
      <c r="CW37" s="39" t="str">
        <f t="shared" si="242"/>
        <v/>
      </c>
      <c r="CX37" s="40" t="str">
        <f t="shared" si="243"/>
        <v/>
      </c>
      <c r="CY37" s="44" t="str">
        <f t="shared" si="244"/>
        <v/>
      </c>
      <c r="CZ37" s="39" t="str">
        <f t="shared" si="245"/>
        <v/>
      </c>
      <c r="DA37" s="39" t="str">
        <f t="shared" si="246"/>
        <v/>
      </c>
      <c r="DB37" s="39" t="str">
        <f t="shared" si="247"/>
        <v/>
      </c>
      <c r="DC37" s="39" t="str">
        <f t="shared" si="248"/>
        <v/>
      </c>
      <c r="DD37" s="39" t="str">
        <f t="shared" si="249"/>
        <v/>
      </c>
      <c r="DE37" s="39" t="str">
        <f t="shared" si="250"/>
        <v/>
      </c>
      <c r="DF37" s="39" t="str">
        <f t="shared" si="251"/>
        <v/>
      </c>
      <c r="DG37" s="39" t="str">
        <f t="shared" si="252"/>
        <v/>
      </c>
      <c r="DH37" s="39" t="str">
        <f t="shared" si="253"/>
        <v/>
      </c>
      <c r="DI37" s="39" t="str">
        <f t="shared" si="254"/>
        <v/>
      </c>
      <c r="DJ37" s="39" t="str">
        <f t="shared" si="255"/>
        <v/>
      </c>
      <c r="DK37" s="39" t="str">
        <f t="shared" si="256"/>
        <v/>
      </c>
      <c r="DL37" s="39" t="str">
        <f t="shared" si="257"/>
        <v/>
      </c>
      <c r="DM37" s="39" t="str">
        <f t="shared" si="258"/>
        <v/>
      </c>
      <c r="DN37" s="39" t="str">
        <f t="shared" si="259"/>
        <v/>
      </c>
      <c r="DO37" s="39" t="str">
        <f t="shared" si="260"/>
        <v/>
      </c>
      <c r="DP37" s="39" t="str">
        <f t="shared" si="261"/>
        <v/>
      </c>
      <c r="DQ37" s="39" t="str">
        <f t="shared" si="262"/>
        <v/>
      </c>
      <c r="DR37" s="39" t="str">
        <f t="shared" si="263"/>
        <v/>
      </c>
      <c r="DS37" s="39" t="str">
        <f t="shared" si="264"/>
        <v/>
      </c>
      <c r="DT37" s="39" t="str">
        <f t="shared" si="265"/>
        <v/>
      </c>
      <c r="DU37" s="39" t="str">
        <f t="shared" si="266"/>
        <v/>
      </c>
      <c r="DV37" s="39" t="str">
        <f t="shared" si="267"/>
        <v/>
      </c>
      <c r="DW37" s="39" t="str">
        <f t="shared" si="268"/>
        <v/>
      </c>
      <c r="DX37" s="39" t="str">
        <f t="shared" si="269"/>
        <v/>
      </c>
      <c r="DY37" s="39" t="str">
        <f t="shared" si="270"/>
        <v/>
      </c>
      <c r="DZ37" s="39" t="str">
        <f t="shared" si="271"/>
        <v/>
      </c>
      <c r="EA37" s="39" t="str">
        <f t="shared" si="272"/>
        <v/>
      </c>
      <c r="EB37" s="39" t="str">
        <f t="shared" si="273"/>
        <v/>
      </c>
      <c r="EC37" s="39" t="str">
        <f t="shared" si="274"/>
        <v/>
      </c>
      <c r="ED37" s="39" t="str">
        <f t="shared" si="275"/>
        <v/>
      </c>
      <c r="EE37" s="39" t="str">
        <f t="shared" si="276"/>
        <v/>
      </c>
      <c r="EF37" s="39" t="str">
        <f t="shared" si="277"/>
        <v/>
      </c>
      <c r="EG37" s="39" t="str">
        <f t="shared" si="278"/>
        <v/>
      </c>
      <c r="EH37" s="39" t="str">
        <f t="shared" si="279"/>
        <v/>
      </c>
      <c r="EI37" s="39" t="str">
        <f t="shared" si="280"/>
        <v/>
      </c>
      <c r="EJ37" s="39" t="str">
        <f t="shared" si="281"/>
        <v/>
      </c>
      <c r="EK37" s="39" t="str">
        <f t="shared" si="282"/>
        <v/>
      </c>
      <c r="EL37" s="39" t="str">
        <f t="shared" si="283"/>
        <v/>
      </c>
      <c r="EM37" s="39" t="str">
        <f t="shared" si="284"/>
        <v/>
      </c>
      <c r="EN37" s="39" t="str">
        <f t="shared" si="285"/>
        <v/>
      </c>
      <c r="EO37" s="39" t="str">
        <f t="shared" si="286"/>
        <v/>
      </c>
      <c r="EP37" s="39" t="str">
        <f t="shared" si="287"/>
        <v/>
      </c>
      <c r="EQ37" s="39" t="str">
        <f t="shared" si="288"/>
        <v/>
      </c>
      <c r="ER37" s="39" t="str">
        <f t="shared" si="289"/>
        <v/>
      </c>
      <c r="ES37" s="39" t="str">
        <f t="shared" si="290"/>
        <v/>
      </c>
      <c r="ET37" s="39" t="str">
        <f t="shared" si="291"/>
        <v/>
      </c>
      <c r="EU37" s="39" t="str">
        <f t="shared" si="292"/>
        <v/>
      </c>
      <c r="EV37" s="40" t="str">
        <f t="shared" si="293"/>
        <v/>
      </c>
      <c r="EW37" s="44" t="str">
        <f t="shared" si="294"/>
        <v/>
      </c>
      <c r="EX37" s="39" t="str">
        <f t="shared" si="295"/>
        <v/>
      </c>
      <c r="EY37" s="39" t="str">
        <f t="shared" si="296"/>
        <v/>
      </c>
      <c r="EZ37" s="39" t="str">
        <f t="shared" si="297"/>
        <v/>
      </c>
      <c r="FA37" s="39" t="str">
        <f t="shared" si="298"/>
        <v/>
      </c>
      <c r="FB37" s="39" t="str">
        <f t="shared" si="299"/>
        <v/>
      </c>
      <c r="FC37" s="39" t="str">
        <f t="shared" si="300"/>
        <v/>
      </c>
      <c r="FD37" s="39" t="str">
        <f t="shared" si="301"/>
        <v/>
      </c>
      <c r="FE37" s="39" t="str">
        <f t="shared" si="302"/>
        <v/>
      </c>
      <c r="FF37" s="39" t="str">
        <f t="shared" si="303"/>
        <v/>
      </c>
      <c r="FG37" s="39" t="str">
        <f t="shared" si="304"/>
        <v/>
      </c>
      <c r="FH37" s="39" t="str">
        <f t="shared" si="305"/>
        <v/>
      </c>
      <c r="FI37" s="39" t="str">
        <f t="shared" si="306"/>
        <v/>
      </c>
      <c r="FJ37" s="39" t="str">
        <f t="shared" si="307"/>
        <v/>
      </c>
      <c r="FK37" s="39" t="str">
        <f t="shared" si="308"/>
        <v/>
      </c>
      <c r="FL37" s="39" t="str">
        <f t="shared" si="309"/>
        <v/>
      </c>
      <c r="FM37" s="39" t="str">
        <f t="shared" si="310"/>
        <v/>
      </c>
      <c r="FN37" s="39" t="str">
        <f t="shared" si="311"/>
        <v/>
      </c>
      <c r="FO37" s="39" t="str">
        <f t="shared" si="312"/>
        <v/>
      </c>
      <c r="FP37" s="39" t="str">
        <f t="shared" si="313"/>
        <v/>
      </c>
      <c r="FQ37" s="39" t="str">
        <f t="shared" si="314"/>
        <v/>
      </c>
      <c r="FR37" s="39" t="str">
        <f t="shared" si="315"/>
        <v/>
      </c>
      <c r="FS37" s="39" t="str">
        <f t="shared" si="316"/>
        <v/>
      </c>
      <c r="FT37" s="39" t="str">
        <f t="shared" si="317"/>
        <v/>
      </c>
      <c r="FU37" s="39" t="str">
        <f t="shared" si="318"/>
        <v/>
      </c>
      <c r="FV37" s="39" t="str">
        <f t="shared" si="319"/>
        <v/>
      </c>
      <c r="FW37" s="39" t="str">
        <f t="shared" si="320"/>
        <v/>
      </c>
      <c r="FX37" s="39" t="str">
        <f t="shared" si="321"/>
        <v/>
      </c>
      <c r="FY37" s="39" t="str">
        <f t="shared" si="322"/>
        <v/>
      </c>
      <c r="FZ37" s="39" t="str">
        <f t="shared" si="323"/>
        <v/>
      </c>
      <c r="GA37" s="39" t="str">
        <f t="shared" si="324"/>
        <v/>
      </c>
      <c r="GB37" s="39" t="str">
        <f t="shared" si="325"/>
        <v/>
      </c>
      <c r="GC37" s="39" t="str">
        <f t="shared" si="326"/>
        <v/>
      </c>
      <c r="GD37" s="39" t="str">
        <f t="shared" si="327"/>
        <v/>
      </c>
      <c r="GE37" s="39" t="str">
        <f t="shared" si="328"/>
        <v/>
      </c>
      <c r="GF37" s="39" t="str">
        <f t="shared" si="329"/>
        <v/>
      </c>
      <c r="GG37" s="39" t="str">
        <f t="shared" si="330"/>
        <v/>
      </c>
      <c r="GH37" s="39" t="str">
        <f t="shared" si="331"/>
        <v/>
      </c>
      <c r="GI37" s="39" t="str">
        <f t="shared" si="332"/>
        <v/>
      </c>
      <c r="GJ37" s="39" t="str">
        <f t="shared" si="333"/>
        <v/>
      </c>
      <c r="GK37" s="39" t="str">
        <f t="shared" si="334"/>
        <v/>
      </c>
      <c r="GL37" s="39" t="str">
        <f t="shared" si="335"/>
        <v/>
      </c>
      <c r="GM37" s="39" t="str">
        <f t="shared" si="336"/>
        <v/>
      </c>
      <c r="GN37" s="39" t="str">
        <f t="shared" si="337"/>
        <v/>
      </c>
      <c r="GO37" s="39" t="str">
        <f t="shared" si="338"/>
        <v/>
      </c>
      <c r="GP37" s="39" t="str">
        <f t="shared" si="339"/>
        <v/>
      </c>
      <c r="GQ37" s="39" t="str">
        <f t="shared" si="340"/>
        <v/>
      </c>
      <c r="GR37" s="39" t="str">
        <f t="shared" si="341"/>
        <v/>
      </c>
      <c r="GS37" s="39" t="str">
        <f t="shared" si="342"/>
        <v/>
      </c>
      <c r="GT37" s="40" t="str">
        <f t="shared" si="343"/>
        <v/>
      </c>
      <c r="GU37" s="9"/>
    </row>
    <row r="38" spans="1:203" s="5" customFormat="1" x14ac:dyDescent="0.2">
      <c r="A38" s="1"/>
      <c r="B38" s="4"/>
      <c r="C38" s="18"/>
      <c r="D38" s="19"/>
      <c r="E38" s="19"/>
      <c r="F38" s="20"/>
      <c r="G38" s="19"/>
      <c r="H38" s="19"/>
      <c r="I38" s="19"/>
      <c r="J38" s="19"/>
      <c r="K38" s="21"/>
      <c r="L38" s="19"/>
      <c r="M38" s="22"/>
      <c r="N38" s="9"/>
      <c r="O38" s="67"/>
      <c r="P38" s="34" t="str" cm="1">
        <f t="array" ref="P38">IF(ISBLANK($C38),"",IF(SUMPRODUCT(--EXACT($C38,CrewOrPassenger[Crew or Passenger]))=1,"Pass","Fail"))</f>
        <v/>
      </c>
      <c r="Q38" s="31" t="str" cm="1">
        <f t="array" ref="Q38">IF(ISBLANK($D38),"",IF(SUMPRODUCT(--EXACT($D38,TravelDocumentType[Travel Document Type]))=1,"Pass","Fail"))</f>
        <v/>
      </c>
      <c r="R38" s="31" t="str" cm="1">
        <f t="array" ref="R38">IF(ISBLANK($E38),"",IF(SUMPRODUCT(--EXACT($E38,ISO3List[ISO3 List]))=1,"Pass","Fail"))</f>
        <v/>
      </c>
      <c r="S38" s="31" t="str" cm="1">
        <f t="array" ref="S38">IF(ISBLANK($F38),"",IF(SUMPRODUCT(--EXACT(AG38:AZ38,DocCharacters[Accepted Characters For Documents]))=20,"Pass","Fail"))</f>
        <v/>
      </c>
      <c r="T38" s="31" t="str" cm="1">
        <f t="array" ref="T38">IF(ISBLANK($G38),"",IF(SUMPRODUCT(--EXACT(BA38:CX38,NameCharacters[Accepted Characters For Names]))=50,"Pass","Fail"))</f>
        <v/>
      </c>
      <c r="U38" s="31" t="str" cm="1">
        <f t="array" ref="U38">IF(ISBLANK($H38),"",IF(SUMPRODUCT(--EXACT(CY38:EV38,NameCharacters[Accepted Characters For Names]))=50,"Pass","Fail"))</f>
        <v/>
      </c>
      <c r="V38" s="31" t="str" cm="1">
        <f t="array" ref="V38">IF(ISBLANK($I38),"",IF(SUMPRODUCT(--EXACT(EW38:GT38,NameCharacters[Accepted Characters For Names]))=50,"Pass","Fail"))</f>
        <v/>
      </c>
      <c r="W38" s="31" t="str" cm="1">
        <f t="array" ref="W38">IF(ISBLANK($J38),"",IF(SUMPRODUCT(--EXACT($J38,ISO3List[ISO3 List]))=1,"Pass","Fail"))</f>
        <v/>
      </c>
      <c r="X38" s="31" t="str">
        <f t="shared" ca="1" si="172"/>
        <v/>
      </c>
      <c r="Y38" s="31" t="str" cm="1">
        <f t="array" ref="Y38">IF(ISBLANK($L38),"",IF(SUMPRODUCT(--EXACT($L38,Sex[Sex]))=1,"Pass","Fail"))</f>
        <v/>
      </c>
      <c r="Z38" s="31" t="str">
        <f t="shared" ca="1" si="173"/>
        <v/>
      </c>
      <c r="AA38" s="51" t="str">
        <f t="shared" ca="1" si="1"/>
        <v/>
      </c>
      <c r="AB38" s="9"/>
      <c r="AC38" s="76"/>
      <c r="AD38" s="9"/>
      <c r="AE38" s="9"/>
      <c r="AF38" s="9"/>
      <c r="AG38" s="44" t="str">
        <f t="shared" si="174"/>
        <v/>
      </c>
      <c r="AH38" s="39" t="str">
        <f t="shared" si="175"/>
        <v/>
      </c>
      <c r="AI38" s="39" t="str">
        <f t="shared" si="176"/>
        <v/>
      </c>
      <c r="AJ38" s="39" t="str">
        <f t="shared" si="177"/>
        <v/>
      </c>
      <c r="AK38" s="39" t="str">
        <f t="shared" si="178"/>
        <v/>
      </c>
      <c r="AL38" s="39" t="str">
        <f t="shared" si="179"/>
        <v/>
      </c>
      <c r="AM38" s="39" t="str">
        <f t="shared" si="180"/>
        <v/>
      </c>
      <c r="AN38" s="39" t="str">
        <f t="shared" si="181"/>
        <v/>
      </c>
      <c r="AO38" s="39" t="str">
        <f t="shared" si="182"/>
        <v/>
      </c>
      <c r="AP38" s="39" t="str">
        <f t="shared" si="183"/>
        <v/>
      </c>
      <c r="AQ38" s="39" t="str">
        <f t="shared" si="184"/>
        <v/>
      </c>
      <c r="AR38" s="39" t="str">
        <f t="shared" si="185"/>
        <v/>
      </c>
      <c r="AS38" s="39" t="str">
        <f t="shared" si="186"/>
        <v/>
      </c>
      <c r="AT38" s="39" t="str">
        <f t="shared" si="187"/>
        <v/>
      </c>
      <c r="AU38" s="39" t="str">
        <f t="shared" si="188"/>
        <v/>
      </c>
      <c r="AV38" s="39" t="str">
        <f t="shared" si="189"/>
        <v/>
      </c>
      <c r="AW38" s="39" t="str">
        <f t="shared" si="190"/>
        <v/>
      </c>
      <c r="AX38" s="39" t="str">
        <f t="shared" si="191"/>
        <v/>
      </c>
      <c r="AY38" s="39" t="str">
        <f t="shared" si="192"/>
        <v/>
      </c>
      <c r="AZ38" s="40" t="str">
        <f t="shared" si="193"/>
        <v/>
      </c>
      <c r="BA38" s="44" t="str">
        <f t="shared" si="194"/>
        <v/>
      </c>
      <c r="BB38" s="39" t="str">
        <f t="shared" si="195"/>
        <v/>
      </c>
      <c r="BC38" s="39" t="str">
        <f t="shared" si="196"/>
        <v/>
      </c>
      <c r="BD38" s="39" t="str">
        <f t="shared" si="197"/>
        <v/>
      </c>
      <c r="BE38" s="39" t="str">
        <f t="shared" si="198"/>
        <v/>
      </c>
      <c r="BF38" s="39" t="str">
        <f t="shared" si="199"/>
        <v/>
      </c>
      <c r="BG38" s="39" t="str">
        <f t="shared" si="200"/>
        <v/>
      </c>
      <c r="BH38" s="39" t="str">
        <f t="shared" si="201"/>
        <v/>
      </c>
      <c r="BI38" s="39" t="str">
        <f t="shared" si="202"/>
        <v/>
      </c>
      <c r="BJ38" s="39" t="str">
        <f t="shared" si="203"/>
        <v/>
      </c>
      <c r="BK38" s="39" t="str">
        <f t="shared" si="204"/>
        <v/>
      </c>
      <c r="BL38" s="39" t="str">
        <f t="shared" si="205"/>
        <v/>
      </c>
      <c r="BM38" s="39" t="str">
        <f t="shared" si="206"/>
        <v/>
      </c>
      <c r="BN38" s="39" t="str">
        <f t="shared" si="207"/>
        <v/>
      </c>
      <c r="BO38" s="39" t="str">
        <f t="shared" si="208"/>
        <v/>
      </c>
      <c r="BP38" s="39" t="str">
        <f t="shared" si="209"/>
        <v/>
      </c>
      <c r="BQ38" s="39" t="str">
        <f t="shared" si="210"/>
        <v/>
      </c>
      <c r="BR38" s="39" t="str">
        <f t="shared" si="211"/>
        <v/>
      </c>
      <c r="BS38" s="39" t="str">
        <f t="shared" si="212"/>
        <v/>
      </c>
      <c r="BT38" s="39" t="str">
        <f t="shared" si="213"/>
        <v/>
      </c>
      <c r="BU38" s="39" t="str">
        <f t="shared" si="214"/>
        <v/>
      </c>
      <c r="BV38" s="39" t="str">
        <f t="shared" si="215"/>
        <v/>
      </c>
      <c r="BW38" s="39" t="str">
        <f t="shared" si="216"/>
        <v/>
      </c>
      <c r="BX38" s="39" t="str">
        <f t="shared" si="217"/>
        <v/>
      </c>
      <c r="BY38" s="39" t="str">
        <f t="shared" si="218"/>
        <v/>
      </c>
      <c r="BZ38" s="39" t="str">
        <f t="shared" si="219"/>
        <v/>
      </c>
      <c r="CA38" s="39" t="str">
        <f t="shared" si="220"/>
        <v/>
      </c>
      <c r="CB38" s="39" t="str">
        <f t="shared" si="221"/>
        <v/>
      </c>
      <c r="CC38" s="39" t="str">
        <f t="shared" si="222"/>
        <v/>
      </c>
      <c r="CD38" s="39" t="str">
        <f t="shared" si="223"/>
        <v/>
      </c>
      <c r="CE38" s="39" t="str">
        <f t="shared" si="224"/>
        <v/>
      </c>
      <c r="CF38" s="39" t="str">
        <f t="shared" si="225"/>
        <v/>
      </c>
      <c r="CG38" s="39" t="str">
        <f t="shared" si="226"/>
        <v/>
      </c>
      <c r="CH38" s="39" t="str">
        <f t="shared" si="227"/>
        <v/>
      </c>
      <c r="CI38" s="39" t="str">
        <f t="shared" si="228"/>
        <v/>
      </c>
      <c r="CJ38" s="39" t="str">
        <f t="shared" si="229"/>
        <v/>
      </c>
      <c r="CK38" s="39" t="str">
        <f t="shared" si="230"/>
        <v/>
      </c>
      <c r="CL38" s="39" t="str">
        <f t="shared" si="231"/>
        <v/>
      </c>
      <c r="CM38" s="39" t="str">
        <f t="shared" si="232"/>
        <v/>
      </c>
      <c r="CN38" s="39" t="str">
        <f t="shared" si="233"/>
        <v/>
      </c>
      <c r="CO38" s="39" t="str">
        <f t="shared" si="234"/>
        <v/>
      </c>
      <c r="CP38" s="39" t="str">
        <f t="shared" si="235"/>
        <v/>
      </c>
      <c r="CQ38" s="39" t="str">
        <f t="shared" si="236"/>
        <v/>
      </c>
      <c r="CR38" s="39" t="str">
        <f t="shared" si="237"/>
        <v/>
      </c>
      <c r="CS38" s="39" t="str">
        <f t="shared" si="238"/>
        <v/>
      </c>
      <c r="CT38" s="39" t="str">
        <f t="shared" si="239"/>
        <v/>
      </c>
      <c r="CU38" s="39" t="str">
        <f t="shared" si="240"/>
        <v/>
      </c>
      <c r="CV38" s="39" t="str">
        <f t="shared" si="241"/>
        <v/>
      </c>
      <c r="CW38" s="39" t="str">
        <f t="shared" si="242"/>
        <v/>
      </c>
      <c r="CX38" s="40" t="str">
        <f t="shared" si="243"/>
        <v/>
      </c>
      <c r="CY38" s="44" t="str">
        <f t="shared" si="244"/>
        <v/>
      </c>
      <c r="CZ38" s="39" t="str">
        <f t="shared" si="245"/>
        <v/>
      </c>
      <c r="DA38" s="39" t="str">
        <f t="shared" si="246"/>
        <v/>
      </c>
      <c r="DB38" s="39" t="str">
        <f t="shared" si="247"/>
        <v/>
      </c>
      <c r="DC38" s="39" t="str">
        <f t="shared" si="248"/>
        <v/>
      </c>
      <c r="DD38" s="39" t="str">
        <f t="shared" si="249"/>
        <v/>
      </c>
      <c r="DE38" s="39" t="str">
        <f t="shared" si="250"/>
        <v/>
      </c>
      <c r="DF38" s="39" t="str">
        <f t="shared" si="251"/>
        <v/>
      </c>
      <c r="DG38" s="39" t="str">
        <f t="shared" si="252"/>
        <v/>
      </c>
      <c r="DH38" s="39" t="str">
        <f t="shared" si="253"/>
        <v/>
      </c>
      <c r="DI38" s="39" t="str">
        <f t="shared" si="254"/>
        <v/>
      </c>
      <c r="DJ38" s="39" t="str">
        <f t="shared" si="255"/>
        <v/>
      </c>
      <c r="DK38" s="39" t="str">
        <f t="shared" si="256"/>
        <v/>
      </c>
      <c r="DL38" s="39" t="str">
        <f t="shared" si="257"/>
        <v/>
      </c>
      <c r="DM38" s="39" t="str">
        <f t="shared" si="258"/>
        <v/>
      </c>
      <c r="DN38" s="39" t="str">
        <f t="shared" si="259"/>
        <v/>
      </c>
      <c r="DO38" s="39" t="str">
        <f t="shared" si="260"/>
        <v/>
      </c>
      <c r="DP38" s="39" t="str">
        <f t="shared" si="261"/>
        <v/>
      </c>
      <c r="DQ38" s="39" t="str">
        <f t="shared" si="262"/>
        <v/>
      </c>
      <c r="DR38" s="39" t="str">
        <f t="shared" si="263"/>
        <v/>
      </c>
      <c r="DS38" s="39" t="str">
        <f t="shared" si="264"/>
        <v/>
      </c>
      <c r="DT38" s="39" t="str">
        <f t="shared" si="265"/>
        <v/>
      </c>
      <c r="DU38" s="39" t="str">
        <f t="shared" si="266"/>
        <v/>
      </c>
      <c r="DV38" s="39" t="str">
        <f t="shared" si="267"/>
        <v/>
      </c>
      <c r="DW38" s="39" t="str">
        <f t="shared" si="268"/>
        <v/>
      </c>
      <c r="DX38" s="39" t="str">
        <f t="shared" si="269"/>
        <v/>
      </c>
      <c r="DY38" s="39" t="str">
        <f t="shared" si="270"/>
        <v/>
      </c>
      <c r="DZ38" s="39" t="str">
        <f t="shared" si="271"/>
        <v/>
      </c>
      <c r="EA38" s="39" t="str">
        <f t="shared" si="272"/>
        <v/>
      </c>
      <c r="EB38" s="39" t="str">
        <f t="shared" si="273"/>
        <v/>
      </c>
      <c r="EC38" s="39" t="str">
        <f t="shared" si="274"/>
        <v/>
      </c>
      <c r="ED38" s="39" t="str">
        <f t="shared" si="275"/>
        <v/>
      </c>
      <c r="EE38" s="39" t="str">
        <f t="shared" si="276"/>
        <v/>
      </c>
      <c r="EF38" s="39" t="str">
        <f t="shared" si="277"/>
        <v/>
      </c>
      <c r="EG38" s="39" t="str">
        <f t="shared" si="278"/>
        <v/>
      </c>
      <c r="EH38" s="39" t="str">
        <f t="shared" si="279"/>
        <v/>
      </c>
      <c r="EI38" s="39" t="str">
        <f t="shared" si="280"/>
        <v/>
      </c>
      <c r="EJ38" s="39" t="str">
        <f t="shared" si="281"/>
        <v/>
      </c>
      <c r="EK38" s="39" t="str">
        <f t="shared" si="282"/>
        <v/>
      </c>
      <c r="EL38" s="39" t="str">
        <f t="shared" si="283"/>
        <v/>
      </c>
      <c r="EM38" s="39" t="str">
        <f t="shared" si="284"/>
        <v/>
      </c>
      <c r="EN38" s="39" t="str">
        <f t="shared" si="285"/>
        <v/>
      </c>
      <c r="EO38" s="39" t="str">
        <f t="shared" si="286"/>
        <v/>
      </c>
      <c r="EP38" s="39" t="str">
        <f t="shared" si="287"/>
        <v/>
      </c>
      <c r="EQ38" s="39" t="str">
        <f t="shared" si="288"/>
        <v/>
      </c>
      <c r="ER38" s="39" t="str">
        <f t="shared" si="289"/>
        <v/>
      </c>
      <c r="ES38" s="39" t="str">
        <f t="shared" si="290"/>
        <v/>
      </c>
      <c r="ET38" s="39" t="str">
        <f t="shared" si="291"/>
        <v/>
      </c>
      <c r="EU38" s="39" t="str">
        <f t="shared" si="292"/>
        <v/>
      </c>
      <c r="EV38" s="40" t="str">
        <f t="shared" si="293"/>
        <v/>
      </c>
      <c r="EW38" s="44" t="str">
        <f t="shared" si="294"/>
        <v/>
      </c>
      <c r="EX38" s="39" t="str">
        <f t="shared" si="295"/>
        <v/>
      </c>
      <c r="EY38" s="39" t="str">
        <f t="shared" si="296"/>
        <v/>
      </c>
      <c r="EZ38" s="39" t="str">
        <f t="shared" si="297"/>
        <v/>
      </c>
      <c r="FA38" s="39" t="str">
        <f t="shared" si="298"/>
        <v/>
      </c>
      <c r="FB38" s="39" t="str">
        <f t="shared" si="299"/>
        <v/>
      </c>
      <c r="FC38" s="39" t="str">
        <f t="shared" si="300"/>
        <v/>
      </c>
      <c r="FD38" s="39" t="str">
        <f t="shared" si="301"/>
        <v/>
      </c>
      <c r="FE38" s="39" t="str">
        <f t="shared" si="302"/>
        <v/>
      </c>
      <c r="FF38" s="39" t="str">
        <f t="shared" si="303"/>
        <v/>
      </c>
      <c r="FG38" s="39" t="str">
        <f t="shared" si="304"/>
        <v/>
      </c>
      <c r="FH38" s="39" t="str">
        <f t="shared" si="305"/>
        <v/>
      </c>
      <c r="FI38" s="39" t="str">
        <f t="shared" si="306"/>
        <v/>
      </c>
      <c r="FJ38" s="39" t="str">
        <f t="shared" si="307"/>
        <v/>
      </c>
      <c r="FK38" s="39" t="str">
        <f t="shared" si="308"/>
        <v/>
      </c>
      <c r="FL38" s="39" t="str">
        <f t="shared" si="309"/>
        <v/>
      </c>
      <c r="FM38" s="39" t="str">
        <f t="shared" si="310"/>
        <v/>
      </c>
      <c r="FN38" s="39" t="str">
        <f t="shared" si="311"/>
        <v/>
      </c>
      <c r="FO38" s="39" t="str">
        <f t="shared" si="312"/>
        <v/>
      </c>
      <c r="FP38" s="39" t="str">
        <f t="shared" si="313"/>
        <v/>
      </c>
      <c r="FQ38" s="39" t="str">
        <f t="shared" si="314"/>
        <v/>
      </c>
      <c r="FR38" s="39" t="str">
        <f t="shared" si="315"/>
        <v/>
      </c>
      <c r="FS38" s="39" t="str">
        <f t="shared" si="316"/>
        <v/>
      </c>
      <c r="FT38" s="39" t="str">
        <f t="shared" si="317"/>
        <v/>
      </c>
      <c r="FU38" s="39" t="str">
        <f t="shared" si="318"/>
        <v/>
      </c>
      <c r="FV38" s="39" t="str">
        <f t="shared" si="319"/>
        <v/>
      </c>
      <c r="FW38" s="39" t="str">
        <f t="shared" si="320"/>
        <v/>
      </c>
      <c r="FX38" s="39" t="str">
        <f t="shared" si="321"/>
        <v/>
      </c>
      <c r="FY38" s="39" t="str">
        <f t="shared" si="322"/>
        <v/>
      </c>
      <c r="FZ38" s="39" t="str">
        <f t="shared" si="323"/>
        <v/>
      </c>
      <c r="GA38" s="39" t="str">
        <f t="shared" si="324"/>
        <v/>
      </c>
      <c r="GB38" s="39" t="str">
        <f t="shared" si="325"/>
        <v/>
      </c>
      <c r="GC38" s="39" t="str">
        <f t="shared" si="326"/>
        <v/>
      </c>
      <c r="GD38" s="39" t="str">
        <f t="shared" si="327"/>
        <v/>
      </c>
      <c r="GE38" s="39" t="str">
        <f t="shared" si="328"/>
        <v/>
      </c>
      <c r="GF38" s="39" t="str">
        <f t="shared" si="329"/>
        <v/>
      </c>
      <c r="GG38" s="39" t="str">
        <f t="shared" si="330"/>
        <v/>
      </c>
      <c r="GH38" s="39" t="str">
        <f t="shared" si="331"/>
        <v/>
      </c>
      <c r="GI38" s="39" t="str">
        <f t="shared" si="332"/>
        <v/>
      </c>
      <c r="GJ38" s="39" t="str">
        <f t="shared" si="333"/>
        <v/>
      </c>
      <c r="GK38" s="39" t="str">
        <f t="shared" si="334"/>
        <v/>
      </c>
      <c r="GL38" s="39" t="str">
        <f t="shared" si="335"/>
        <v/>
      </c>
      <c r="GM38" s="39" t="str">
        <f t="shared" si="336"/>
        <v/>
      </c>
      <c r="GN38" s="39" t="str">
        <f t="shared" si="337"/>
        <v/>
      </c>
      <c r="GO38" s="39" t="str">
        <f t="shared" si="338"/>
        <v/>
      </c>
      <c r="GP38" s="39" t="str">
        <f t="shared" si="339"/>
        <v/>
      </c>
      <c r="GQ38" s="39" t="str">
        <f t="shared" si="340"/>
        <v/>
      </c>
      <c r="GR38" s="39" t="str">
        <f t="shared" si="341"/>
        <v/>
      </c>
      <c r="GS38" s="39" t="str">
        <f t="shared" si="342"/>
        <v/>
      </c>
      <c r="GT38" s="40" t="str">
        <f t="shared" si="343"/>
        <v/>
      </c>
      <c r="GU38" s="9"/>
    </row>
    <row r="39" spans="1:203" s="5" customFormat="1" x14ac:dyDescent="0.2">
      <c r="A39" s="1"/>
      <c r="B39" s="4"/>
      <c r="C39" s="18"/>
      <c r="D39" s="19"/>
      <c r="E39" s="19"/>
      <c r="F39" s="20"/>
      <c r="G39" s="19"/>
      <c r="H39" s="19"/>
      <c r="I39" s="19"/>
      <c r="J39" s="19"/>
      <c r="K39" s="21"/>
      <c r="L39" s="19"/>
      <c r="M39" s="22"/>
      <c r="N39" s="9"/>
      <c r="O39" s="67"/>
      <c r="P39" s="34" t="str" cm="1">
        <f t="array" ref="P39">IF(ISBLANK($C39),"",IF(SUMPRODUCT(--EXACT($C39,CrewOrPassenger[Crew or Passenger]))=1,"Pass","Fail"))</f>
        <v/>
      </c>
      <c r="Q39" s="31" t="str" cm="1">
        <f t="array" ref="Q39">IF(ISBLANK($D39),"",IF(SUMPRODUCT(--EXACT($D39,TravelDocumentType[Travel Document Type]))=1,"Pass","Fail"))</f>
        <v/>
      </c>
      <c r="R39" s="31" t="str" cm="1">
        <f t="array" ref="R39">IF(ISBLANK($E39),"",IF(SUMPRODUCT(--EXACT($E39,ISO3List[ISO3 List]))=1,"Pass","Fail"))</f>
        <v/>
      </c>
      <c r="S39" s="31" t="str" cm="1">
        <f t="array" ref="S39">IF(ISBLANK($F39),"",IF(SUMPRODUCT(--EXACT(AG39:AZ39,DocCharacters[Accepted Characters For Documents]))=20,"Pass","Fail"))</f>
        <v/>
      </c>
      <c r="T39" s="31" t="str" cm="1">
        <f t="array" ref="T39">IF(ISBLANK($G39),"",IF(SUMPRODUCT(--EXACT(BA39:CX39,NameCharacters[Accepted Characters For Names]))=50,"Pass","Fail"))</f>
        <v/>
      </c>
      <c r="U39" s="31" t="str" cm="1">
        <f t="array" ref="U39">IF(ISBLANK($H39),"",IF(SUMPRODUCT(--EXACT(CY39:EV39,NameCharacters[Accepted Characters For Names]))=50,"Pass","Fail"))</f>
        <v/>
      </c>
      <c r="V39" s="31" t="str" cm="1">
        <f t="array" ref="V39">IF(ISBLANK($I39),"",IF(SUMPRODUCT(--EXACT(EW39:GT39,NameCharacters[Accepted Characters For Names]))=50,"Pass","Fail"))</f>
        <v/>
      </c>
      <c r="W39" s="31" t="str" cm="1">
        <f t="array" ref="W39">IF(ISBLANK($J39),"",IF(SUMPRODUCT(--EXACT($J39,ISO3List[ISO3 List]))=1,"Pass","Fail"))</f>
        <v/>
      </c>
      <c r="X39" s="31" t="str">
        <f t="shared" ca="1" si="172"/>
        <v/>
      </c>
      <c r="Y39" s="31" t="str" cm="1">
        <f t="array" ref="Y39">IF(ISBLANK($L39),"",IF(SUMPRODUCT(--EXACT($L39,Sex[Sex]))=1,"Pass","Fail"))</f>
        <v/>
      </c>
      <c r="Z39" s="31" t="str">
        <f t="shared" ca="1" si="173"/>
        <v/>
      </c>
      <c r="AA39" s="51" t="str">
        <f t="shared" ca="1" si="1"/>
        <v/>
      </c>
      <c r="AB39" s="9"/>
      <c r="AC39" s="76"/>
      <c r="AD39" s="9"/>
      <c r="AE39" s="9"/>
      <c r="AF39" s="9"/>
      <c r="AG39" s="44" t="str">
        <f t="shared" si="174"/>
        <v/>
      </c>
      <c r="AH39" s="39" t="str">
        <f t="shared" si="175"/>
        <v/>
      </c>
      <c r="AI39" s="39" t="str">
        <f t="shared" si="176"/>
        <v/>
      </c>
      <c r="AJ39" s="39" t="str">
        <f t="shared" si="177"/>
        <v/>
      </c>
      <c r="AK39" s="39" t="str">
        <f t="shared" si="178"/>
        <v/>
      </c>
      <c r="AL39" s="39" t="str">
        <f t="shared" si="179"/>
        <v/>
      </c>
      <c r="AM39" s="39" t="str">
        <f t="shared" si="180"/>
        <v/>
      </c>
      <c r="AN39" s="39" t="str">
        <f t="shared" si="181"/>
        <v/>
      </c>
      <c r="AO39" s="39" t="str">
        <f t="shared" si="182"/>
        <v/>
      </c>
      <c r="AP39" s="39" t="str">
        <f t="shared" si="183"/>
        <v/>
      </c>
      <c r="AQ39" s="39" t="str">
        <f t="shared" si="184"/>
        <v/>
      </c>
      <c r="AR39" s="39" t="str">
        <f t="shared" si="185"/>
        <v/>
      </c>
      <c r="AS39" s="39" t="str">
        <f t="shared" si="186"/>
        <v/>
      </c>
      <c r="AT39" s="39" t="str">
        <f t="shared" si="187"/>
        <v/>
      </c>
      <c r="AU39" s="39" t="str">
        <f t="shared" si="188"/>
        <v/>
      </c>
      <c r="AV39" s="39" t="str">
        <f t="shared" si="189"/>
        <v/>
      </c>
      <c r="AW39" s="39" t="str">
        <f t="shared" si="190"/>
        <v/>
      </c>
      <c r="AX39" s="39" t="str">
        <f t="shared" si="191"/>
        <v/>
      </c>
      <c r="AY39" s="39" t="str">
        <f t="shared" si="192"/>
        <v/>
      </c>
      <c r="AZ39" s="40" t="str">
        <f t="shared" si="193"/>
        <v/>
      </c>
      <c r="BA39" s="44" t="str">
        <f t="shared" si="194"/>
        <v/>
      </c>
      <c r="BB39" s="39" t="str">
        <f t="shared" si="195"/>
        <v/>
      </c>
      <c r="BC39" s="39" t="str">
        <f t="shared" si="196"/>
        <v/>
      </c>
      <c r="BD39" s="39" t="str">
        <f t="shared" si="197"/>
        <v/>
      </c>
      <c r="BE39" s="39" t="str">
        <f t="shared" si="198"/>
        <v/>
      </c>
      <c r="BF39" s="39" t="str">
        <f t="shared" si="199"/>
        <v/>
      </c>
      <c r="BG39" s="39" t="str">
        <f t="shared" si="200"/>
        <v/>
      </c>
      <c r="BH39" s="39" t="str">
        <f t="shared" si="201"/>
        <v/>
      </c>
      <c r="BI39" s="39" t="str">
        <f t="shared" si="202"/>
        <v/>
      </c>
      <c r="BJ39" s="39" t="str">
        <f t="shared" si="203"/>
        <v/>
      </c>
      <c r="BK39" s="39" t="str">
        <f t="shared" si="204"/>
        <v/>
      </c>
      <c r="BL39" s="39" t="str">
        <f t="shared" si="205"/>
        <v/>
      </c>
      <c r="BM39" s="39" t="str">
        <f t="shared" si="206"/>
        <v/>
      </c>
      <c r="BN39" s="39" t="str">
        <f t="shared" si="207"/>
        <v/>
      </c>
      <c r="BO39" s="39" t="str">
        <f t="shared" si="208"/>
        <v/>
      </c>
      <c r="BP39" s="39" t="str">
        <f t="shared" si="209"/>
        <v/>
      </c>
      <c r="BQ39" s="39" t="str">
        <f t="shared" si="210"/>
        <v/>
      </c>
      <c r="BR39" s="39" t="str">
        <f t="shared" si="211"/>
        <v/>
      </c>
      <c r="BS39" s="39" t="str">
        <f t="shared" si="212"/>
        <v/>
      </c>
      <c r="BT39" s="39" t="str">
        <f t="shared" si="213"/>
        <v/>
      </c>
      <c r="BU39" s="39" t="str">
        <f t="shared" si="214"/>
        <v/>
      </c>
      <c r="BV39" s="39" t="str">
        <f t="shared" si="215"/>
        <v/>
      </c>
      <c r="BW39" s="39" t="str">
        <f t="shared" si="216"/>
        <v/>
      </c>
      <c r="BX39" s="39" t="str">
        <f t="shared" si="217"/>
        <v/>
      </c>
      <c r="BY39" s="39" t="str">
        <f t="shared" si="218"/>
        <v/>
      </c>
      <c r="BZ39" s="39" t="str">
        <f t="shared" si="219"/>
        <v/>
      </c>
      <c r="CA39" s="39" t="str">
        <f t="shared" si="220"/>
        <v/>
      </c>
      <c r="CB39" s="39" t="str">
        <f t="shared" si="221"/>
        <v/>
      </c>
      <c r="CC39" s="39" t="str">
        <f t="shared" si="222"/>
        <v/>
      </c>
      <c r="CD39" s="39" t="str">
        <f t="shared" si="223"/>
        <v/>
      </c>
      <c r="CE39" s="39" t="str">
        <f t="shared" si="224"/>
        <v/>
      </c>
      <c r="CF39" s="39" t="str">
        <f t="shared" si="225"/>
        <v/>
      </c>
      <c r="CG39" s="39" t="str">
        <f t="shared" si="226"/>
        <v/>
      </c>
      <c r="CH39" s="39" t="str">
        <f t="shared" si="227"/>
        <v/>
      </c>
      <c r="CI39" s="39" t="str">
        <f t="shared" si="228"/>
        <v/>
      </c>
      <c r="CJ39" s="39" t="str">
        <f t="shared" si="229"/>
        <v/>
      </c>
      <c r="CK39" s="39" t="str">
        <f t="shared" si="230"/>
        <v/>
      </c>
      <c r="CL39" s="39" t="str">
        <f t="shared" si="231"/>
        <v/>
      </c>
      <c r="CM39" s="39" t="str">
        <f t="shared" si="232"/>
        <v/>
      </c>
      <c r="CN39" s="39" t="str">
        <f t="shared" si="233"/>
        <v/>
      </c>
      <c r="CO39" s="39" t="str">
        <f t="shared" si="234"/>
        <v/>
      </c>
      <c r="CP39" s="39" t="str">
        <f t="shared" si="235"/>
        <v/>
      </c>
      <c r="CQ39" s="39" t="str">
        <f t="shared" si="236"/>
        <v/>
      </c>
      <c r="CR39" s="39" t="str">
        <f t="shared" si="237"/>
        <v/>
      </c>
      <c r="CS39" s="39" t="str">
        <f t="shared" si="238"/>
        <v/>
      </c>
      <c r="CT39" s="39" t="str">
        <f t="shared" si="239"/>
        <v/>
      </c>
      <c r="CU39" s="39" t="str">
        <f t="shared" si="240"/>
        <v/>
      </c>
      <c r="CV39" s="39" t="str">
        <f t="shared" si="241"/>
        <v/>
      </c>
      <c r="CW39" s="39" t="str">
        <f t="shared" si="242"/>
        <v/>
      </c>
      <c r="CX39" s="40" t="str">
        <f t="shared" si="243"/>
        <v/>
      </c>
      <c r="CY39" s="44" t="str">
        <f t="shared" si="244"/>
        <v/>
      </c>
      <c r="CZ39" s="39" t="str">
        <f t="shared" si="245"/>
        <v/>
      </c>
      <c r="DA39" s="39" t="str">
        <f t="shared" si="246"/>
        <v/>
      </c>
      <c r="DB39" s="39" t="str">
        <f t="shared" si="247"/>
        <v/>
      </c>
      <c r="DC39" s="39" t="str">
        <f t="shared" si="248"/>
        <v/>
      </c>
      <c r="DD39" s="39" t="str">
        <f t="shared" si="249"/>
        <v/>
      </c>
      <c r="DE39" s="39" t="str">
        <f t="shared" si="250"/>
        <v/>
      </c>
      <c r="DF39" s="39" t="str">
        <f t="shared" si="251"/>
        <v/>
      </c>
      <c r="DG39" s="39" t="str">
        <f t="shared" si="252"/>
        <v/>
      </c>
      <c r="DH39" s="39" t="str">
        <f t="shared" si="253"/>
        <v/>
      </c>
      <c r="DI39" s="39" t="str">
        <f t="shared" si="254"/>
        <v/>
      </c>
      <c r="DJ39" s="39" t="str">
        <f t="shared" si="255"/>
        <v/>
      </c>
      <c r="DK39" s="39" t="str">
        <f t="shared" si="256"/>
        <v/>
      </c>
      <c r="DL39" s="39" t="str">
        <f t="shared" si="257"/>
        <v/>
      </c>
      <c r="DM39" s="39" t="str">
        <f t="shared" si="258"/>
        <v/>
      </c>
      <c r="DN39" s="39" t="str">
        <f t="shared" si="259"/>
        <v/>
      </c>
      <c r="DO39" s="39" t="str">
        <f t="shared" si="260"/>
        <v/>
      </c>
      <c r="DP39" s="39" t="str">
        <f t="shared" si="261"/>
        <v/>
      </c>
      <c r="DQ39" s="39" t="str">
        <f t="shared" si="262"/>
        <v/>
      </c>
      <c r="DR39" s="39" t="str">
        <f t="shared" si="263"/>
        <v/>
      </c>
      <c r="DS39" s="39" t="str">
        <f t="shared" si="264"/>
        <v/>
      </c>
      <c r="DT39" s="39" t="str">
        <f t="shared" si="265"/>
        <v/>
      </c>
      <c r="DU39" s="39" t="str">
        <f t="shared" si="266"/>
        <v/>
      </c>
      <c r="DV39" s="39" t="str">
        <f t="shared" si="267"/>
        <v/>
      </c>
      <c r="DW39" s="39" t="str">
        <f t="shared" si="268"/>
        <v/>
      </c>
      <c r="DX39" s="39" t="str">
        <f t="shared" si="269"/>
        <v/>
      </c>
      <c r="DY39" s="39" t="str">
        <f t="shared" si="270"/>
        <v/>
      </c>
      <c r="DZ39" s="39" t="str">
        <f t="shared" si="271"/>
        <v/>
      </c>
      <c r="EA39" s="39" t="str">
        <f t="shared" si="272"/>
        <v/>
      </c>
      <c r="EB39" s="39" t="str">
        <f t="shared" si="273"/>
        <v/>
      </c>
      <c r="EC39" s="39" t="str">
        <f t="shared" si="274"/>
        <v/>
      </c>
      <c r="ED39" s="39" t="str">
        <f t="shared" si="275"/>
        <v/>
      </c>
      <c r="EE39" s="39" t="str">
        <f t="shared" si="276"/>
        <v/>
      </c>
      <c r="EF39" s="39" t="str">
        <f t="shared" si="277"/>
        <v/>
      </c>
      <c r="EG39" s="39" t="str">
        <f t="shared" si="278"/>
        <v/>
      </c>
      <c r="EH39" s="39" t="str">
        <f t="shared" si="279"/>
        <v/>
      </c>
      <c r="EI39" s="39" t="str">
        <f t="shared" si="280"/>
        <v/>
      </c>
      <c r="EJ39" s="39" t="str">
        <f t="shared" si="281"/>
        <v/>
      </c>
      <c r="EK39" s="39" t="str">
        <f t="shared" si="282"/>
        <v/>
      </c>
      <c r="EL39" s="39" t="str">
        <f t="shared" si="283"/>
        <v/>
      </c>
      <c r="EM39" s="39" t="str">
        <f t="shared" si="284"/>
        <v/>
      </c>
      <c r="EN39" s="39" t="str">
        <f t="shared" si="285"/>
        <v/>
      </c>
      <c r="EO39" s="39" t="str">
        <f t="shared" si="286"/>
        <v/>
      </c>
      <c r="EP39" s="39" t="str">
        <f t="shared" si="287"/>
        <v/>
      </c>
      <c r="EQ39" s="39" t="str">
        <f t="shared" si="288"/>
        <v/>
      </c>
      <c r="ER39" s="39" t="str">
        <f t="shared" si="289"/>
        <v/>
      </c>
      <c r="ES39" s="39" t="str">
        <f t="shared" si="290"/>
        <v/>
      </c>
      <c r="ET39" s="39" t="str">
        <f t="shared" si="291"/>
        <v/>
      </c>
      <c r="EU39" s="39" t="str">
        <f t="shared" si="292"/>
        <v/>
      </c>
      <c r="EV39" s="40" t="str">
        <f t="shared" si="293"/>
        <v/>
      </c>
      <c r="EW39" s="44" t="str">
        <f t="shared" si="294"/>
        <v/>
      </c>
      <c r="EX39" s="39" t="str">
        <f t="shared" si="295"/>
        <v/>
      </c>
      <c r="EY39" s="39" t="str">
        <f t="shared" si="296"/>
        <v/>
      </c>
      <c r="EZ39" s="39" t="str">
        <f t="shared" si="297"/>
        <v/>
      </c>
      <c r="FA39" s="39" t="str">
        <f t="shared" si="298"/>
        <v/>
      </c>
      <c r="FB39" s="39" t="str">
        <f t="shared" si="299"/>
        <v/>
      </c>
      <c r="FC39" s="39" t="str">
        <f t="shared" si="300"/>
        <v/>
      </c>
      <c r="FD39" s="39" t="str">
        <f t="shared" si="301"/>
        <v/>
      </c>
      <c r="FE39" s="39" t="str">
        <f t="shared" si="302"/>
        <v/>
      </c>
      <c r="FF39" s="39" t="str">
        <f t="shared" si="303"/>
        <v/>
      </c>
      <c r="FG39" s="39" t="str">
        <f t="shared" si="304"/>
        <v/>
      </c>
      <c r="FH39" s="39" t="str">
        <f t="shared" si="305"/>
        <v/>
      </c>
      <c r="FI39" s="39" t="str">
        <f t="shared" si="306"/>
        <v/>
      </c>
      <c r="FJ39" s="39" t="str">
        <f t="shared" si="307"/>
        <v/>
      </c>
      <c r="FK39" s="39" t="str">
        <f t="shared" si="308"/>
        <v/>
      </c>
      <c r="FL39" s="39" t="str">
        <f t="shared" si="309"/>
        <v/>
      </c>
      <c r="FM39" s="39" t="str">
        <f t="shared" si="310"/>
        <v/>
      </c>
      <c r="FN39" s="39" t="str">
        <f t="shared" si="311"/>
        <v/>
      </c>
      <c r="FO39" s="39" t="str">
        <f t="shared" si="312"/>
        <v/>
      </c>
      <c r="FP39" s="39" t="str">
        <f t="shared" si="313"/>
        <v/>
      </c>
      <c r="FQ39" s="39" t="str">
        <f t="shared" si="314"/>
        <v/>
      </c>
      <c r="FR39" s="39" t="str">
        <f t="shared" si="315"/>
        <v/>
      </c>
      <c r="FS39" s="39" t="str">
        <f t="shared" si="316"/>
        <v/>
      </c>
      <c r="FT39" s="39" t="str">
        <f t="shared" si="317"/>
        <v/>
      </c>
      <c r="FU39" s="39" t="str">
        <f t="shared" si="318"/>
        <v/>
      </c>
      <c r="FV39" s="39" t="str">
        <f t="shared" si="319"/>
        <v/>
      </c>
      <c r="FW39" s="39" t="str">
        <f t="shared" si="320"/>
        <v/>
      </c>
      <c r="FX39" s="39" t="str">
        <f t="shared" si="321"/>
        <v/>
      </c>
      <c r="FY39" s="39" t="str">
        <f t="shared" si="322"/>
        <v/>
      </c>
      <c r="FZ39" s="39" t="str">
        <f t="shared" si="323"/>
        <v/>
      </c>
      <c r="GA39" s="39" t="str">
        <f t="shared" si="324"/>
        <v/>
      </c>
      <c r="GB39" s="39" t="str">
        <f t="shared" si="325"/>
        <v/>
      </c>
      <c r="GC39" s="39" t="str">
        <f t="shared" si="326"/>
        <v/>
      </c>
      <c r="GD39" s="39" t="str">
        <f t="shared" si="327"/>
        <v/>
      </c>
      <c r="GE39" s="39" t="str">
        <f t="shared" si="328"/>
        <v/>
      </c>
      <c r="GF39" s="39" t="str">
        <f t="shared" si="329"/>
        <v/>
      </c>
      <c r="GG39" s="39" t="str">
        <f t="shared" si="330"/>
        <v/>
      </c>
      <c r="GH39" s="39" t="str">
        <f t="shared" si="331"/>
        <v/>
      </c>
      <c r="GI39" s="39" t="str">
        <f t="shared" si="332"/>
        <v/>
      </c>
      <c r="GJ39" s="39" t="str">
        <f t="shared" si="333"/>
        <v/>
      </c>
      <c r="GK39" s="39" t="str">
        <f t="shared" si="334"/>
        <v/>
      </c>
      <c r="GL39" s="39" t="str">
        <f t="shared" si="335"/>
        <v/>
      </c>
      <c r="GM39" s="39" t="str">
        <f t="shared" si="336"/>
        <v/>
      </c>
      <c r="GN39" s="39" t="str">
        <f t="shared" si="337"/>
        <v/>
      </c>
      <c r="GO39" s="39" t="str">
        <f t="shared" si="338"/>
        <v/>
      </c>
      <c r="GP39" s="39" t="str">
        <f t="shared" si="339"/>
        <v/>
      </c>
      <c r="GQ39" s="39" t="str">
        <f t="shared" si="340"/>
        <v/>
      </c>
      <c r="GR39" s="39" t="str">
        <f t="shared" si="341"/>
        <v/>
      </c>
      <c r="GS39" s="39" t="str">
        <f t="shared" si="342"/>
        <v/>
      </c>
      <c r="GT39" s="40" t="str">
        <f t="shared" si="343"/>
        <v/>
      </c>
      <c r="GU39" s="9"/>
    </row>
    <row r="40" spans="1:203" s="5" customFormat="1" x14ac:dyDescent="0.2">
      <c r="A40" s="1"/>
      <c r="B40" s="4"/>
      <c r="C40" s="18"/>
      <c r="D40" s="19"/>
      <c r="E40" s="19"/>
      <c r="F40" s="20"/>
      <c r="G40" s="19"/>
      <c r="H40" s="19"/>
      <c r="I40" s="19"/>
      <c r="J40" s="19"/>
      <c r="K40" s="21"/>
      <c r="L40" s="19"/>
      <c r="M40" s="22"/>
      <c r="N40" s="9"/>
      <c r="O40" s="67"/>
      <c r="P40" s="34" t="str" cm="1">
        <f t="array" ref="P40">IF(ISBLANK($C40),"",IF(SUMPRODUCT(--EXACT($C40,CrewOrPassenger[Crew or Passenger]))=1,"Pass","Fail"))</f>
        <v/>
      </c>
      <c r="Q40" s="31" t="str" cm="1">
        <f t="array" ref="Q40">IF(ISBLANK($D40),"",IF(SUMPRODUCT(--EXACT($D40,TravelDocumentType[Travel Document Type]))=1,"Pass","Fail"))</f>
        <v/>
      </c>
      <c r="R40" s="31" t="str" cm="1">
        <f t="array" ref="R40">IF(ISBLANK($E40),"",IF(SUMPRODUCT(--EXACT($E40,ISO3List[ISO3 List]))=1,"Pass","Fail"))</f>
        <v/>
      </c>
      <c r="S40" s="31" t="str" cm="1">
        <f t="array" ref="S40">IF(ISBLANK($F40),"",IF(SUMPRODUCT(--EXACT(AG40:AZ40,DocCharacters[Accepted Characters For Documents]))=20,"Pass","Fail"))</f>
        <v/>
      </c>
      <c r="T40" s="31" t="str" cm="1">
        <f t="array" ref="T40">IF(ISBLANK($G40),"",IF(SUMPRODUCT(--EXACT(BA40:CX40,NameCharacters[Accepted Characters For Names]))=50,"Pass","Fail"))</f>
        <v/>
      </c>
      <c r="U40" s="31" t="str" cm="1">
        <f t="array" ref="U40">IF(ISBLANK($H40),"",IF(SUMPRODUCT(--EXACT(CY40:EV40,NameCharacters[Accepted Characters For Names]))=50,"Pass","Fail"))</f>
        <v/>
      </c>
      <c r="V40" s="31" t="str" cm="1">
        <f t="array" ref="V40">IF(ISBLANK($I40),"",IF(SUMPRODUCT(--EXACT(EW40:GT40,NameCharacters[Accepted Characters For Names]))=50,"Pass","Fail"))</f>
        <v/>
      </c>
      <c r="W40" s="31" t="str" cm="1">
        <f t="array" ref="W40">IF(ISBLANK($J40),"",IF(SUMPRODUCT(--EXACT($J40,ISO3List[ISO3 List]))=1,"Pass","Fail"))</f>
        <v/>
      </c>
      <c r="X40" s="31" t="str">
        <f t="shared" ca="1" si="172"/>
        <v/>
      </c>
      <c r="Y40" s="31" t="str" cm="1">
        <f t="array" ref="Y40">IF(ISBLANK($L40),"",IF(SUMPRODUCT(--EXACT($L40,Sex[Sex]))=1,"Pass","Fail"))</f>
        <v/>
      </c>
      <c r="Z40" s="31" t="str">
        <f t="shared" ca="1" si="173"/>
        <v/>
      </c>
      <c r="AA40" s="51" t="str">
        <f t="shared" ca="1" si="1"/>
        <v/>
      </c>
      <c r="AB40" s="9"/>
      <c r="AC40" s="76"/>
      <c r="AD40" s="9"/>
      <c r="AE40" s="9"/>
      <c r="AF40" s="9"/>
      <c r="AG40" s="44" t="str">
        <f t="shared" si="174"/>
        <v/>
      </c>
      <c r="AH40" s="39" t="str">
        <f t="shared" si="175"/>
        <v/>
      </c>
      <c r="AI40" s="39" t="str">
        <f t="shared" si="176"/>
        <v/>
      </c>
      <c r="AJ40" s="39" t="str">
        <f t="shared" si="177"/>
        <v/>
      </c>
      <c r="AK40" s="39" t="str">
        <f t="shared" si="178"/>
        <v/>
      </c>
      <c r="AL40" s="39" t="str">
        <f t="shared" si="179"/>
        <v/>
      </c>
      <c r="AM40" s="39" t="str">
        <f t="shared" si="180"/>
        <v/>
      </c>
      <c r="AN40" s="39" t="str">
        <f t="shared" si="181"/>
        <v/>
      </c>
      <c r="AO40" s="39" t="str">
        <f t="shared" si="182"/>
        <v/>
      </c>
      <c r="AP40" s="39" t="str">
        <f t="shared" si="183"/>
        <v/>
      </c>
      <c r="AQ40" s="39" t="str">
        <f t="shared" si="184"/>
        <v/>
      </c>
      <c r="AR40" s="39" t="str">
        <f t="shared" si="185"/>
        <v/>
      </c>
      <c r="AS40" s="39" t="str">
        <f t="shared" si="186"/>
        <v/>
      </c>
      <c r="AT40" s="39" t="str">
        <f t="shared" si="187"/>
        <v/>
      </c>
      <c r="AU40" s="39" t="str">
        <f t="shared" si="188"/>
        <v/>
      </c>
      <c r="AV40" s="39" t="str">
        <f t="shared" si="189"/>
        <v/>
      </c>
      <c r="AW40" s="39" t="str">
        <f t="shared" si="190"/>
        <v/>
      </c>
      <c r="AX40" s="39" t="str">
        <f t="shared" si="191"/>
        <v/>
      </c>
      <c r="AY40" s="39" t="str">
        <f t="shared" si="192"/>
        <v/>
      </c>
      <c r="AZ40" s="40" t="str">
        <f t="shared" si="193"/>
        <v/>
      </c>
      <c r="BA40" s="44" t="str">
        <f t="shared" si="194"/>
        <v/>
      </c>
      <c r="BB40" s="39" t="str">
        <f t="shared" si="195"/>
        <v/>
      </c>
      <c r="BC40" s="39" t="str">
        <f t="shared" si="196"/>
        <v/>
      </c>
      <c r="BD40" s="39" t="str">
        <f t="shared" si="197"/>
        <v/>
      </c>
      <c r="BE40" s="39" t="str">
        <f t="shared" si="198"/>
        <v/>
      </c>
      <c r="BF40" s="39" t="str">
        <f t="shared" si="199"/>
        <v/>
      </c>
      <c r="BG40" s="39" t="str">
        <f t="shared" si="200"/>
        <v/>
      </c>
      <c r="BH40" s="39" t="str">
        <f t="shared" si="201"/>
        <v/>
      </c>
      <c r="BI40" s="39" t="str">
        <f t="shared" si="202"/>
        <v/>
      </c>
      <c r="BJ40" s="39" t="str">
        <f t="shared" si="203"/>
        <v/>
      </c>
      <c r="BK40" s="39" t="str">
        <f t="shared" si="204"/>
        <v/>
      </c>
      <c r="BL40" s="39" t="str">
        <f t="shared" si="205"/>
        <v/>
      </c>
      <c r="BM40" s="39" t="str">
        <f t="shared" si="206"/>
        <v/>
      </c>
      <c r="BN40" s="39" t="str">
        <f t="shared" si="207"/>
        <v/>
      </c>
      <c r="BO40" s="39" t="str">
        <f t="shared" si="208"/>
        <v/>
      </c>
      <c r="BP40" s="39" t="str">
        <f t="shared" si="209"/>
        <v/>
      </c>
      <c r="BQ40" s="39" t="str">
        <f t="shared" si="210"/>
        <v/>
      </c>
      <c r="BR40" s="39" t="str">
        <f t="shared" si="211"/>
        <v/>
      </c>
      <c r="BS40" s="39" t="str">
        <f t="shared" si="212"/>
        <v/>
      </c>
      <c r="BT40" s="39" t="str">
        <f t="shared" si="213"/>
        <v/>
      </c>
      <c r="BU40" s="39" t="str">
        <f t="shared" si="214"/>
        <v/>
      </c>
      <c r="BV40" s="39" t="str">
        <f t="shared" si="215"/>
        <v/>
      </c>
      <c r="BW40" s="39" t="str">
        <f t="shared" si="216"/>
        <v/>
      </c>
      <c r="BX40" s="39" t="str">
        <f t="shared" si="217"/>
        <v/>
      </c>
      <c r="BY40" s="39" t="str">
        <f t="shared" si="218"/>
        <v/>
      </c>
      <c r="BZ40" s="39" t="str">
        <f t="shared" si="219"/>
        <v/>
      </c>
      <c r="CA40" s="39" t="str">
        <f t="shared" si="220"/>
        <v/>
      </c>
      <c r="CB40" s="39" t="str">
        <f t="shared" si="221"/>
        <v/>
      </c>
      <c r="CC40" s="39" t="str">
        <f t="shared" si="222"/>
        <v/>
      </c>
      <c r="CD40" s="39" t="str">
        <f t="shared" si="223"/>
        <v/>
      </c>
      <c r="CE40" s="39" t="str">
        <f t="shared" si="224"/>
        <v/>
      </c>
      <c r="CF40" s="39" t="str">
        <f t="shared" si="225"/>
        <v/>
      </c>
      <c r="CG40" s="39" t="str">
        <f t="shared" si="226"/>
        <v/>
      </c>
      <c r="CH40" s="39" t="str">
        <f t="shared" si="227"/>
        <v/>
      </c>
      <c r="CI40" s="39" t="str">
        <f t="shared" si="228"/>
        <v/>
      </c>
      <c r="CJ40" s="39" t="str">
        <f t="shared" si="229"/>
        <v/>
      </c>
      <c r="CK40" s="39" t="str">
        <f t="shared" si="230"/>
        <v/>
      </c>
      <c r="CL40" s="39" t="str">
        <f t="shared" si="231"/>
        <v/>
      </c>
      <c r="CM40" s="39" t="str">
        <f t="shared" si="232"/>
        <v/>
      </c>
      <c r="CN40" s="39" t="str">
        <f t="shared" si="233"/>
        <v/>
      </c>
      <c r="CO40" s="39" t="str">
        <f t="shared" si="234"/>
        <v/>
      </c>
      <c r="CP40" s="39" t="str">
        <f t="shared" si="235"/>
        <v/>
      </c>
      <c r="CQ40" s="39" t="str">
        <f t="shared" si="236"/>
        <v/>
      </c>
      <c r="CR40" s="39" t="str">
        <f t="shared" si="237"/>
        <v/>
      </c>
      <c r="CS40" s="39" t="str">
        <f t="shared" si="238"/>
        <v/>
      </c>
      <c r="CT40" s="39" t="str">
        <f t="shared" si="239"/>
        <v/>
      </c>
      <c r="CU40" s="39" t="str">
        <f t="shared" si="240"/>
        <v/>
      </c>
      <c r="CV40" s="39" t="str">
        <f t="shared" si="241"/>
        <v/>
      </c>
      <c r="CW40" s="39" t="str">
        <f t="shared" si="242"/>
        <v/>
      </c>
      <c r="CX40" s="40" t="str">
        <f t="shared" si="243"/>
        <v/>
      </c>
      <c r="CY40" s="44" t="str">
        <f t="shared" si="244"/>
        <v/>
      </c>
      <c r="CZ40" s="39" t="str">
        <f t="shared" si="245"/>
        <v/>
      </c>
      <c r="DA40" s="39" t="str">
        <f t="shared" si="246"/>
        <v/>
      </c>
      <c r="DB40" s="39" t="str">
        <f t="shared" si="247"/>
        <v/>
      </c>
      <c r="DC40" s="39" t="str">
        <f t="shared" si="248"/>
        <v/>
      </c>
      <c r="DD40" s="39" t="str">
        <f t="shared" si="249"/>
        <v/>
      </c>
      <c r="DE40" s="39" t="str">
        <f t="shared" si="250"/>
        <v/>
      </c>
      <c r="DF40" s="39" t="str">
        <f t="shared" si="251"/>
        <v/>
      </c>
      <c r="DG40" s="39" t="str">
        <f t="shared" si="252"/>
        <v/>
      </c>
      <c r="DH40" s="39" t="str">
        <f t="shared" si="253"/>
        <v/>
      </c>
      <c r="DI40" s="39" t="str">
        <f t="shared" si="254"/>
        <v/>
      </c>
      <c r="DJ40" s="39" t="str">
        <f t="shared" si="255"/>
        <v/>
      </c>
      <c r="DK40" s="39" t="str">
        <f t="shared" si="256"/>
        <v/>
      </c>
      <c r="DL40" s="39" t="str">
        <f t="shared" si="257"/>
        <v/>
      </c>
      <c r="DM40" s="39" t="str">
        <f t="shared" si="258"/>
        <v/>
      </c>
      <c r="DN40" s="39" t="str">
        <f t="shared" si="259"/>
        <v/>
      </c>
      <c r="DO40" s="39" t="str">
        <f t="shared" si="260"/>
        <v/>
      </c>
      <c r="DP40" s="39" t="str">
        <f t="shared" si="261"/>
        <v/>
      </c>
      <c r="DQ40" s="39" t="str">
        <f t="shared" si="262"/>
        <v/>
      </c>
      <c r="DR40" s="39" t="str">
        <f t="shared" si="263"/>
        <v/>
      </c>
      <c r="DS40" s="39" t="str">
        <f t="shared" si="264"/>
        <v/>
      </c>
      <c r="DT40" s="39" t="str">
        <f t="shared" si="265"/>
        <v/>
      </c>
      <c r="DU40" s="39" t="str">
        <f t="shared" si="266"/>
        <v/>
      </c>
      <c r="DV40" s="39" t="str">
        <f t="shared" si="267"/>
        <v/>
      </c>
      <c r="DW40" s="39" t="str">
        <f t="shared" si="268"/>
        <v/>
      </c>
      <c r="DX40" s="39" t="str">
        <f t="shared" si="269"/>
        <v/>
      </c>
      <c r="DY40" s="39" t="str">
        <f t="shared" si="270"/>
        <v/>
      </c>
      <c r="DZ40" s="39" t="str">
        <f t="shared" si="271"/>
        <v/>
      </c>
      <c r="EA40" s="39" t="str">
        <f t="shared" si="272"/>
        <v/>
      </c>
      <c r="EB40" s="39" t="str">
        <f t="shared" si="273"/>
        <v/>
      </c>
      <c r="EC40" s="39" t="str">
        <f t="shared" si="274"/>
        <v/>
      </c>
      <c r="ED40" s="39" t="str">
        <f t="shared" si="275"/>
        <v/>
      </c>
      <c r="EE40" s="39" t="str">
        <f t="shared" si="276"/>
        <v/>
      </c>
      <c r="EF40" s="39" t="str">
        <f t="shared" si="277"/>
        <v/>
      </c>
      <c r="EG40" s="39" t="str">
        <f t="shared" si="278"/>
        <v/>
      </c>
      <c r="EH40" s="39" t="str">
        <f t="shared" si="279"/>
        <v/>
      </c>
      <c r="EI40" s="39" t="str">
        <f t="shared" si="280"/>
        <v/>
      </c>
      <c r="EJ40" s="39" t="str">
        <f t="shared" si="281"/>
        <v/>
      </c>
      <c r="EK40" s="39" t="str">
        <f t="shared" si="282"/>
        <v/>
      </c>
      <c r="EL40" s="39" t="str">
        <f t="shared" si="283"/>
        <v/>
      </c>
      <c r="EM40" s="39" t="str">
        <f t="shared" si="284"/>
        <v/>
      </c>
      <c r="EN40" s="39" t="str">
        <f t="shared" si="285"/>
        <v/>
      </c>
      <c r="EO40" s="39" t="str">
        <f t="shared" si="286"/>
        <v/>
      </c>
      <c r="EP40" s="39" t="str">
        <f t="shared" si="287"/>
        <v/>
      </c>
      <c r="EQ40" s="39" t="str">
        <f t="shared" si="288"/>
        <v/>
      </c>
      <c r="ER40" s="39" t="str">
        <f t="shared" si="289"/>
        <v/>
      </c>
      <c r="ES40" s="39" t="str">
        <f t="shared" si="290"/>
        <v/>
      </c>
      <c r="ET40" s="39" t="str">
        <f t="shared" si="291"/>
        <v/>
      </c>
      <c r="EU40" s="39" t="str">
        <f t="shared" si="292"/>
        <v/>
      </c>
      <c r="EV40" s="40" t="str">
        <f t="shared" si="293"/>
        <v/>
      </c>
      <c r="EW40" s="44" t="str">
        <f t="shared" si="294"/>
        <v/>
      </c>
      <c r="EX40" s="39" t="str">
        <f t="shared" si="295"/>
        <v/>
      </c>
      <c r="EY40" s="39" t="str">
        <f t="shared" si="296"/>
        <v/>
      </c>
      <c r="EZ40" s="39" t="str">
        <f t="shared" si="297"/>
        <v/>
      </c>
      <c r="FA40" s="39" t="str">
        <f t="shared" si="298"/>
        <v/>
      </c>
      <c r="FB40" s="39" t="str">
        <f t="shared" si="299"/>
        <v/>
      </c>
      <c r="FC40" s="39" t="str">
        <f t="shared" si="300"/>
        <v/>
      </c>
      <c r="FD40" s="39" t="str">
        <f t="shared" si="301"/>
        <v/>
      </c>
      <c r="FE40" s="39" t="str">
        <f t="shared" si="302"/>
        <v/>
      </c>
      <c r="FF40" s="39" t="str">
        <f t="shared" si="303"/>
        <v/>
      </c>
      <c r="FG40" s="39" t="str">
        <f t="shared" si="304"/>
        <v/>
      </c>
      <c r="FH40" s="39" t="str">
        <f t="shared" si="305"/>
        <v/>
      </c>
      <c r="FI40" s="39" t="str">
        <f t="shared" si="306"/>
        <v/>
      </c>
      <c r="FJ40" s="39" t="str">
        <f t="shared" si="307"/>
        <v/>
      </c>
      <c r="FK40" s="39" t="str">
        <f t="shared" si="308"/>
        <v/>
      </c>
      <c r="FL40" s="39" t="str">
        <f t="shared" si="309"/>
        <v/>
      </c>
      <c r="FM40" s="39" t="str">
        <f t="shared" si="310"/>
        <v/>
      </c>
      <c r="FN40" s="39" t="str">
        <f t="shared" si="311"/>
        <v/>
      </c>
      <c r="FO40" s="39" t="str">
        <f t="shared" si="312"/>
        <v/>
      </c>
      <c r="FP40" s="39" t="str">
        <f t="shared" si="313"/>
        <v/>
      </c>
      <c r="FQ40" s="39" t="str">
        <f t="shared" si="314"/>
        <v/>
      </c>
      <c r="FR40" s="39" t="str">
        <f t="shared" si="315"/>
        <v/>
      </c>
      <c r="FS40" s="39" t="str">
        <f t="shared" si="316"/>
        <v/>
      </c>
      <c r="FT40" s="39" t="str">
        <f t="shared" si="317"/>
        <v/>
      </c>
      <c r="FU40" s="39" t="str">
        <f t="shared" si="318"/>
        <v/>
      </c>
      <c r="FV40" s="39" t="str">
        <f t="shared" si="319"/>
        <v/>
      </c>
      <c r="FW40" s="39" t="str">
        <f t="shared" si="320"/>
        <v/>
      </c>
      <c r="FX40" s="39" t="str">
        <f t="shared" si="321"/>
        <v/>
      </c>
      <c r="FY40" s="39" t="str">
        <f t="shared" si="322"/>
        <v/>
      </c>
      <c r="FZ40" s="39" t="str">
        <f t="shared" si="323"/>
        <v/>
      </c>
      <c r="GA40" s="39" t="str">
        <f t="shared" si="324"/>
        <v/>
      </c>
      <c r="GB40" s="39" t="str">
        <f t="shared" si="325"/>
        <v/>
      </c>
      <c r="GC40" s="39" t="str">
        <f t="shared" si="326"/>
        <v/>
      </c>
      <c r="GD40" s="39" t="str">
        <f t="shared" si="327"/>
        <v/>
      </c>
      <c r="GE40" s="39" t="str">
        <f t="shared" si="328"/>
        <v/>
      </c>
      <c r="GF40" s="39" t="str">
        <f t="shared" si="329"/>
        <v/>
      </c>
      <c r="GG40" s="39" t="str">
        <f t="shared" si="330"/>
        <v/>
      </c>
      <c r="GH40" s="39" t="str">
        <f t="shared" si="331"/>
        <v/>
      </c>
      <c r="GI40" s="39" t="str">
        <f t="shared" si="332"/>
        <v/>
      </c>
      <c r="GJ40" s="39" t="str">
        <f t="shared" si="333"/>
        <v/>
      </c>
      <c r="GK40" s="39" t="str">
        <f t="shared" si="334"/>
        <v/>
      </c>
      <c r="GL40" s="39" t="str">
        <f t="shared" si="335"/>
        <v/>
      </c>
      <c r="GM40" s="39" t="str">
        <f t="shared" si="336"/>
        <v/>
      </c>
      <c r="GN40" s="39" t="str">
        <f t="shared" si="337"/>
        <v/>
      </c>
      <c r="GO40" s="39" t="str">
        <f t="shared" si="338"/>
        <v/>
      </c>
      <c r="GP40" s="39" t="str">
        <f t="shared" si="339"/>
        <v/>
      </c>
      <c r="GQ40" s="39" t="str">
        <f t="shared" si="340"/>
        <v/>
      </c>
      <c r="GR40" s="39" t="str">
        <f t="shared" si="341"/>
        <v/>
      </c>
      <c r="GS40" s="39" t="str">
        <f t="shared" si="342"/>
        <v/>
      </c>
      <c r="GT40" s="40" t="str">
        <f t="shared" si="343"/>
        <v/>
      </c>
      <c r="GU40" s="9"/>
    </row>
    <row r="41" spans="1:203" s="5" customFormat="1" x14ac:dyDescent="0.2">
      <c r="A41" s="1"/>
      <c r="B41" s="4"/>
      <c r="C41" s="18"/>
      <c r="D41" s="19"/>
      <c r="E41" s="19"/>
      <c r="F41" s="20"/>
      <c r="G41" s="19"/>
      <c r="H41" s="19"/>
      <c r="I41" s="19"/>
      <c r="J41" s="19"/>
      <c r="K41" s="21"/>
      <c r="L41" s="19"/>
      <c r="M41" s="22"/>
      <c r="N41" s="9"/>
      <c r="O41" s="67"/>
      <c r="P41" s="34" t="str" cm="1">
        <f t="array" ref="P41">IF(ISBLANK($C41),"",IF(SUMPRODUCT(--EXACT($C41,CrewOrPassenger[Crew or Passenger]))=1,"Pass","Fail"))</f>
        <v/>
      </c>
      <c r="Q41" s="31" t="str" cm="1">
        <f t="array" ref="Q41">IF(ISBLANK($D41),"",IF(SUMPRODUCT(--EXACT($D41,TravelDocumentType[Travel Document Type]))=1,"Pass","Fail"))</f>
        <v/>
      </c>
      <c r="R41" s="31" t="str" cm="1">
        <f t="array" ref="R41">IF(ISBLANK($E41),"",IF(SUMPRODUCT(--EXACT($E41,ISO3List[ISO3 List]))=1,"Pass","Fail"))</f>
        <v/>
      </c>
      <c r="S41" s="31" t="str" cm="1">
        <f t="array" ref="S41">IF(ISBLANK($F41),"",IF(SUMPRODUCT(--EXACT(AG41:AZ41,DocCharacters[Accepted Characters For Documents]))=20,"Pass","Fail"))</f>
        <v/>
      </c>
      <c r="T41" s="31" t="str" cm="1">
        <f t="array" ref="T41">IF(ISBLANK($G41),"",IF(SUMPRODUCT(--EXACT(BA41:CX41,NameCharacters[Accepted Characters For Names]))=50,"Pass","Fail"))</f>
        <v/>
      </c>
      <c r="U41" s="31" t="str" cm="1">
        <f t="array" ref="U41">IF(ISBLANK($H41),"",IF(SUMPRODUCT(--EXACT(CY41:EV41,NameCharacters[Accepted Characters For Names]))=50,"Pass","Fail"))</f>
        <v/>
      </c>
      <c r="V41" s="31" t="str" cm="1">
        <f t="array" ref="V41">IF(ISBLANK($I41),"",IF(SUMPRODUCT(--EXACT(EW41:GT41,NameCharacters[Accepted Characters For Names]))=50,"Pass","Fail"))</f>
        <v/>
      </c>
      <c r="W41" s="31" t="str" cm="1">
        <f t="array" ref="W41">IF(ISBLANK($J41),"",IF(SUMPRODUCT(--EXACT($J41,ISO3List[ISO3 List]))=1,"Pass","Fail"))</f>
        <v/>
      </c>
      <c r="X41" s="31" t="str">
        <f t="shared" ca="1" si="172"/>
        <v/>
      </c>
      <c r="Y41" s="31" t="str" cm="1">
        <f t="array" ref="Y41">IF(ISBLANK($L41),"",IF(SUMPRODUCT(--EXACT($L41,Sex[Sex]))=1,"Pass","Fail"))</f>
        <v/>
      </c>
      <c r="Z41" s="31" t="str">
        <f t="shared" ca="1" si="173"/>
        <v/>
      </c>
      <c r="AA41" s="51" t="str">
        <f t="shared" ca="1" si="1"/>
        <v/>
      </c>
      <c r="AB41" s="9"/>
      <c r="AC41" s="76"/>
      <c r="AD41" s="9"/>
      <c r="AE41" s="9"/>
      <c r="AF41" s="9"/>
      <c r="AG41" s="44" t="str">
        <f t="shared" si="174"/>
        <v/>
      </c>
      <c r="AH41" s="39" t="str">
        <f t="shared" si="175"/>
        <v/>
      </c>
      <c r="AI41" s="39" t="str">
        <f t="shared" si="176"/>
        <v/>
      </c>
      <c r="AJ41" s="39" t="str">
        <f t="shared" si="177"/>
        <v/>
      </c>
      <c r="AK41" s="39" t="str">
        <f t="shared" si="178"/>
        <v/>
      </c>
      <c r="AL41" s="39" t="str">
        <f t="shared" si="179"/>
        <v/>
      </c>
      <c r="AM41" s="39" t="str">
        <f t="shared" si="180"/>
        <v/>
      </c>
      <c r="AN41" s="39" t="str">
        <f t="shared" si="181"/>
        <v/>
      </c>
      <c r="AO41" s="39" t="str">
        <f t="shared" si="182"/>
        <v/>
      </c>
      <c r="AP41" s="39" t="str">
        <f t="shared" si="183"/>
        <v/>
      </c>
      <c r="AQ41" s="39" t="str">
        <f t="shared" si="184"/>
        <v/>
      </c>
      <c r="AR41" s="39" t="str">
        <f t="shared" si="185"/>
        <v/>
      </c>
      <c r="AS41" s="39" t="str">
        <f t="shared" si="186"/>
        <v/>
      </c>
      <c r="AT41" s="39" t="str">
        <f t="shared" si="187"/>
        <v/>
      </c>
      <c r="AU41" s="39" t="str">
        <f t="shared" si="188"/>
        <v/>
      </c>
      <c r="AV41" s="39" t="str">
        <f t="shared" si="189"/>
        <v/>
      </c>
      <c r="AW41" s="39" t="str">
        <f t="shared" si="190"/>
        <v/>
      </c>
      <c r="AX41" s="39" t="str">
        <f t="shared" si="191"/>
        <v/>
      </c>
      <c r="AY41" s="39" t="str">
        <f t="shared" si="192"/>
        <v/>
      </c>
      <c r="AZ41" s="40" t="str">
        <f t="shared" si="193"/>
        <v/>
      </c>
      <c r="BA41" s="44" t="str">
        <f t="shared" si="194"/>
        <v/>
      </c>
      <c r="BB41" s="39" t="str">
        <f t="shared" si="195"/>
        <v/>
      </c>
      <c r="BC41" s="39" t="str">
        <f t="shared" si="196"/>
        <v/>
      </c>
      <c r="BD41" s="39" t="str">
        <f t="shared" si="197"/>
        <v/>
      </c>
      <c r="BE41" s="39" t="str">
        <f t="shared" si="198"/>
        <v/>
      </c>
      <c r="BF41" s="39" t="str">
        <f t="shared" si="199"/>
        <v/>
      </c>
      <c r="BG41" s="39" t="str">
        <f t="shared" si="200"/>
        <v/>
      </c>
      <c r="BH41" s="39" t="str">
        <f t="shared" si="201"/>
        <v/>
      </c>
      <c r="BI41" s="39" t="str">
        <f t="shared" si="202"/>
        <v/>
      </c>
      <c r="BJ41" s="39" t="str">
        <f t="shared" si="203"/>
        <v/>
      </c>
      <c r="BK41" s="39" t="str">
        <f t="shared" si="204"/>
        <v/>
      </c>
      <c r="BL41" s="39" t="str">
        <f t="shared" si="205"/>
        <v/>
      </c>
      <c r="BM41" s="39" t="str">
        <f t="shared" si="206"/>
        <v/>
      </c>
      <c r="BN41" s="39" t="str">
        <f t="shared" si="207"/>
        <v/>
      </c>
      <c r="BO41" s="39" t="str">
        <f t="shared" si="208"/>
        <v/>
      </c>
      <c r="BP41" s="39" t="str">
        <f t="shared" si="209"/>
        <v/>
      </c>
      <c r="BQ41" s="39" t="str">
        <f t="shared" si="210"/>
        <v/>
      </c>
      <c r="BR41" s="39" t="str">
        <f t="shared" si="211"/>
        <v/>
      </c>
      <c r="BS41" s="39" t="str">
        <f t="shared" si="212"/>
        <v/>
      </c>
      <c r="BT41" s="39" t="str">
        <f t="shared" si="213"/>
        <v/>
      </c>
      <c r="BU41" s="39" t="str">
        <f t="shared" si="214"/>
        <v/>
      </c>
      <c r="BV41" s="39" t="str">
        <f t="shared" si="215"/>
        <v/>
      </c>
      <c r="BW41" s="39" t="str">
        <f t="shared" si="216"/>
        <v/>
      </c>
      <c r="BX41" s="39" t="str">
        <f t="shared" si="217"/>
        <v/>
      </c>
      <c r="BY41" s="39" t="str">
        <f t="shared" si="218"/>
        <v/>
      </c>
      <c r="BZ41" s="39" t="str">
        <f t="shared" si="219"/>
        <v/>
      </c>
      <c r="CA41" s="39" t="str">
        <f t="shared" si="220"/>
        <v/>
      </c>
      <c r="CB41" s="39" t="str">
        <f t="shared" si="221"/>
        <v/>
      </c>
      <c r="CC41" s="39" t="str">
        <f t="shared" si="222"/>
        <v/>
      </c>
      <c r="CD41" s="39" t="str">
        <f t="shared" si="223"/>
        <v/>
      </c>
      <c r="CE41" s="39" t="str">
        <f t="shared" si="224"/>
        <v/>
      </c>
      <c r="CF41" s="39" t="str">
        <f t="shared" si="225"/>
        <v/>
      </c>
      <c r="CG41" s="39" t="str">
        <f t="shared" si="226"/>
        <v/>
      </c>
      <c r="CH41" s="39" t="str">
        <f t="shared" si="227"/>
        <v/>
      </c>
      <c r="CI41" s="39" t="str">
        <f t="shared" si="228"/>
        <v/>
      </c>
      <c r="CJ41" s="39" t="str">
        <f t="shared" si="229"/>
        <v/>
      </c>
      <c r="CK41" s="39" t="str">
        <f t="shared" si="230"/>
        <v/>
      </c>
      <c r="CL41" s="39" t="str">
        <f t="shared" si="231"/>
        <v/>
      </c>
      <c r="CM41" s="39" t="str">
        <f t="shared" si="232"/>
        <v/>
      </c>
      <c r="CN41" s="39" t="str">
        <f t="shared" si="233"/>
        <v/>
      </c>
      <c r="CO41" s="39" t="str">
        <f t="shared" si="234"/>
        <v/>
      </c>
      <c r="CP41" s="39" t="str">
        <f t="shared" si="235"/>
        <v/>
      </c>
      <c r="CQ41" s="39" t="str">
        <f t="shared" si="236"/>
        <v/>
      </c>
      <c r="CR41" s="39" t="str">
        <f t="shared" si="237"/>
        <v/>
      </c>
      <c r="CS41" s="39" t="str">
        <f t="shared" si="238"/>
        <v/>
      </c>
      <c r="CT41" s="39" t="str">
        <f t="shared" si="239"/>
        <v/>
      </c>
      <c r="CU41" s="39" t="str">
        <f t="shared" si="240"/>
        <v/>
      </c>
      <c r="CV41" s="39" t="str">
        <f t="shared" si="241"/>
        <v/>
      </c>
      <c r="CW41" s="39" t="str">
        <f t="shared" si="242"/>
        <v/>
      </c>
      <c r="CX41" s="40" t="str">
        <f t="shared" si="243"/>
        <v/>
      </c>
      <c r="CY41" s="44" t="str">
        <f t="shared" si="244"/>
        <v/>
      </c>
      <c r="CZ41" s="39" t="str">
        <f t="shared" si="245"/>
        <v/>
      </c>
      <c r="DA41" s="39" t="str">
        <f t="shared" si="246"/>
        <v/>
      </c>
      <c r="DB41" s="39" t="str">
        <f t="shared" si="247"/>
        <v/>
      </c>
      <c r="DC41" s="39" t="str">
        <f t="shared" si="248"/>
        <v/>
      </c>
      <c r="DD41" s="39" t="str">
        <f t="shared" si="249"/>
        <v/>
      </c>
      <c r="DE41" s="39" t="str">
        <f t="shared" si="250"/>
        <v/>
      </c>
      <c r="DF41" s="39" t="str">
        <f t="shared" si="251"/>
        <v/>
      </c>
      <c r="DG41" s="39" t="str">
        <f t="shared" si="252"/>
        <v/>
      </c>
      <c r="DH41" s="39" t="str">
        <f t="shared" si="253"/>
        <v/>
      </c>
      <c r="DI41" s="39" t="str">
        <f t="shared" si="254"/>
        <v/>
      </c>
      <c r="DJ41" s="39" t="str">
        <f t="shared" si="255"/>
        <v/>
      </c>
      <c r="DK41" s="39" t="str">
        <f t="shared" si="256"/>
        <v/>
      </c>
      <c r="DL41" s="39" t="str">
        <f t="shared" si="257"/>
        <v/>
      </c>
      <c r="DM41" s="39" t="str">
        <f t="shared" si="258"/>
        <v/>
      </c>
      <c r="DN41" s="39" t="str">
        <f t="shared" si="259"/>
        <v/>
      </c>
      <c r="DO41" s="39" t="str">
        <f t="shared" si="260"/>
        <v/>
      </c>
      <c r="DP41" s="39" t="str">
        <f t="shared" si="261"/>
        <v/>
      </c>
      <c r="DQ41" s="39" t="str">
        <f t="shared" si="262"/>
        <v/>
      </c>
      <c r="DR41" s="39" t="str">
        <f t="shared" si="263"/>
        <v/>
      </c>
      <c r="DS41" s="39" t="str">
        <f t="shared" si="264"/>
        <v/>
      </c>
      <c r="DT41" s="39" t="str">
        <f t="shared" si="265"/>
        <v/>
      </c>
      <c r="DU41" s="39" t="str">
        <f t="shared" si="266"/>
        <v/>
      </c>
      <c r="DV41" s="39" t="str">
        <f t="shared" si="267"/>
        <v/>
      </c>
      <c r="DW41" s="39" t="str">
        <f t="shared" si="268"/>
        <v/>
      </c>
      <c r="DX41" s="39" t="str">
        <f t="shared" si="269"/>
        <v/>
      </c>
      <c r="DY41" s="39" t="str">
        <f t="shared" si="270"/>
        <v/>
      </c>
      <c r="DZ41" s="39" t="str">
        <f t="shared" si="271"/>
        <v/>
      </c>
      <c r="EA41" s="39" t="str">
        <f t="shared" si="272"/>
        <v/>
      </c>
      <c r="EB41" s="39" t="str">
        <f t="shared" si="273"/>
        <v/>
      </c>
      <c r="EC41" s="39" t="str">
        <f t="shared" si="274"/>
        <v/>
      </c>
      <c r="ED41" s="39" t="str">
        <f t="shared" si="275"/>
        <v/>
      </c>
      <c r="EE41" s="39" t="str">
        <f t="shared" si="276"/>
        <v/>
      </c>
      <c r="EF41" s="39" t="str">
        <f t="shared" si="277"/>
        <v/>
      </c>
      <c r="EG41" s="39" t="str">
        <f t="shared" si="278"/>
        <v/>
      </c>
      <c r="EH41" s="39" t="str">
        <f t="shared" si="279"/>
        <v/>
      </c>
      <c r="EI41" s="39" t="str">
        <f t="shared" si="280"/>
        <v/>
      </c>
      <c r="EJ41" s="39" t="str">
        <f t="shared" si="281"/>
        <v/>
      </c>
      <c r="EK41" s="39" t="str">
        <f t="shared" si="282"/>
        <v/>
      </c>
      <c r="EL41" s="39" t="str">
        <f t="shared" si="283"/>
        <v/>
      </c>
      <c r="EM41" s="39" t="str">
        <f t="shared" si="284"/>
        <v/>
      </c>
      <c r="EN41" s="39" t="str">
        <f t="shared" si="285"/>
        <v/>
      </c>
      <c r="EO41" s="39" t="str">
        <f t="shared" si="286"/>
        <v/>
      </c>
      <c r="EP41" s="39" t="str">
        <f t="shared" si="287"/>
        <v/>
      </c>
      <c r="EQ41" s="39" t="str">
        <f t="shared" si="288"/>
        <v/>
      </c>
      <c r="ER41" s="39" t="str">
        <f t="shared" si="289"/>
        <v/>
      </c>
      <c r="ES41" s="39" t="str">
        <f t="shared" si="290"/>
        <v/>
      </c>
      <c r="ET41" s="39" t="str">
        <f t="shared" si="291"/>
        <v/>
      </c>
      <c r="EU41" s="39" t="str">
        <f t="shared" si="292"/>
        <v/>
      </c>
      <c r="EV41" s="40" t="str">
        <f t="shared" si="293"/>
        <v/>
      </c>
      <c r="EW41" s="44" t="str">
        <f t="shared" si="294"/>
        <v/>
      </c>
      <c r="EX41" s="39" t="str">
        <f t="shared" si="295"/>
        <v/>
      </c>
      <c r="EY41" s="39" t="str">
        <f t="shared" si="296"/>
        <v/>
      </c>
      <c r="EZ41" s="39" t="str">
        <f t="shared" si="297"/>
        <v/>
      </c>
      <c r="FA41" s="39" t="str">
        <f t="shared" si="298"/>
        <v/>
      </c>
      <c r="FB41" s="39" t="str">
        <f t="shared" si="299"/>
        <v/>
      </c>
      <c r="FC41" s="39" t="str">
        <f t="shared" si="300"/>
        <v/>
      </c>
      <c r="FD41" s="39" t="str">
        <f t="shared" si="301"/>
        <v/>
      </c>
      <c r="FE41" s="39" t="str">
        <f t="shared" si="302"/>
        <v/>
      </c>
      <c r="FF41" s="39" t="str">
        <f t="shared" si="303"/>
        <v/>
      </c>
      <c r="FG41" s="39" t="str">
        <f t="shared" si="304"/>
        <v/>
      </c>
      <c r="FH41" s="39" t="str">
        <f t="shared" si="305"/>
        <v/>
      </c>
      <c r="FI41" s="39" t="str">
        <f t="shared" si="306"/>
        <v/>
      </c>
      <c r="FJ41" s="39" t="str">
        <f t="shared" si="307"/>
        <v/>
      </c>
      <c r="FK41" s="39" t="str">
        <f t="shared" si="308"/>
        <v/>
      </c>
      <c r="FL41" s="39" t="str">
        <f t="shared" si="309"/>
        <v/>
      </c>
      <c r="FM41" s="39" t="str">
        <f t="shared" si="310"/>
        <v/>
      </c>
      <c r="FN41" s="39" t="str">
        <f t="shared" si="311"/>
        <v/>
      </c>
      <c r="FO41" s="39" t="str">
        <f t="shared" si="312"/>
        <v/>
      </c>
      <c r="FP41" s="39" t="str">
        <f t="shared" si="313"/>
        <v/>
      </c>
      <c r="FQ41" s="39" t="str">
        <f t="shared" si="314"/>
        <v/>
      </c>
      <c r="FR41" s="39" t="str">
        <f t="shared" si="315"/>
        <v/>
      </c>
      <c r="FS41" s="39" t="str">
        <f t="shared" si="316"/>
        <v/>
      </c>
      <c r="FT41" s="39" t="str">
        <f t="shared" si="317"/>
        <v/>
      </c>
      <c r="FU41" s="39" t="str">
        <f t="shared" si="318"/>
        <v/>
      </c>
      <c r="FV41" s="39" t="str">
        <f t="shared" si="319"/>
        <v/>
      </c>
      <c r="FW41" s="39" t="str">
        <f t="shared" si="320"/>
        <v/>
      </c>
      <c r="FX41" s="39" t="str">
        <f t="shared" si="321"/>
        <v/>
      </c>
      <c r="FY41" s="39" t="str">
        <f t="shared" si="322"/>
        <v/>
      </c>
      <c r="FZ41" s="39" t="str">
        <f t="shared" si="323"/>
        <v/>
      </c>
      <c r="GA41" s="39" t="str">
        <f t="shared" si="324"/>
        <v/>
      </c>
      <c r="GB41" s="39" t="str">
        <f t="shared" si="325"/>
        <v/>
      </c>
      <c r="GC41" s="39" t="str">
        <f t="shared" si="326"/>
        <v/>
      </c>
      <c r="GD41" s="39" t="str">
        <f t="shared" si="327"/>
        <v/>
      </c>
      <c r="GE41" s="39" t="str">
        <f t="shared" si="328"/>
        <v/>
      </c>
      <c r="GF41" s="39" t="str">
        <f t="shared" si="329"/>
        <v/>
      </c>
      <c r="GG41" s="39" t="str">
        <f t="shared" si="330"/>
        <v/>
      </c>
      <c r="GH41" s="39" t="str">
        <f t="shared" si="331"/>
        <v/>
      </c>
      <c r="GI41" s="39" t="str">
        <f t="shared" si="332"/>
        <v/>
      </c>
      <c r="GJ41" s="39" t="str">
        <f t="shared" si="333"/>
        <v/>
      </c>
      <c r="GK41" s="39" t="str">
        <f t="shared" si="334"/>
        <v/>
      </c>
      <c r="GL41" s="39" t="str">
        <f t="shared" si="335"/>
        <v/>
      </c>
      <c r="GM41" s="39" t="str">
        <f t="shared" si="336"/>
        <v/>
      </c>
      <c r="GN41" s="39" t="str">
        <f t="shared" si="337"/>
        <v/>
      </c>
      <c r="GO41" s="39" t="str">
        <f t="shared" si="338"/>
        <v/>
      </c>
      <c r="GP41" s="39" t="str">
        <f t="shared" si="339"/>
        <v/>
      </c>
      <c r="GQ41" s="39" t="str">
        <f t="shared" si="340"/>
        <v/>
      </c>
      <c r="GR41" s="39" t="str">
        <f t="shared" si="341"/>
        <v/>
      </c>
      <c r="GS41" s="39" t="str">
        <f t="shared" si="342"/>
        <v/>
      </c>
      <c r="GT41" s="40" t="str">
        <f t="shared" si="343"/>
        <v/>
      </c>
      <c r="GU41" s="9"/>
    </row>
    <row r="42" spans="1:203" s="5" customFormat="1" x14ac:dyDescent="0.2">
      <c r="A42" s="1"/>
      <c r="B42" s="4"/>
      <c r="C42" s="18"/>
      <c r="D42" s="19"/>
      <c r="E42" s="19"/>
      <c r="F42" s="20"/>
      <c r="G42" s="19"/>
      <c r="H42" s="19"/>
      <c r="I42" s="19"/>
      <c r="J42" s="19"/>
      <c r="K42" s="21"/>
      <c r="L42" s="19"/>
      <c r="M42" s="22"/>
      <c r="N42" s="9"/>
      <c r="O42" s="67"/>
      <c r="P42" s="34" t="str" cm="1">
        <f t="array" ref="P42">IF(ISBLANK($C42),"",IF(SUMPRODUCT(--EXACT($C42,CrewOrPassenger[Crew or Passenger]))=1,"Pass","Fail"))</f>
        <v/>
      </c>
      <c r="Q42" s="31" t="str" cm="1">
        <f t="array" ref="Q42">IF(ISBLANK($D42),"",IF(SUMPRODUCT(--EXACT($D42,TravelDocumentType[Travel Document Type]))=1,"Pass","Fail"))</f>
        <v/>
      </c>
      <c r="R42" s="31" t="str" cm="1">
        <f t="array" ref="R42">IF(ISBLANK($E42),"",IF(SUMPRODUCT(--EXACT($E42,ISO3List[ISO3 List]))=1,"Pass","Fail"))</f>
        <v/>
      </c>
      <c r="S42" s="31" t="str" cm="1">
        <f t="array" ref="S42">IF(ISBLANK($F42),"",IF(SUMPRODUCT(--EXACT(AG42:AZ42,DocCharacters[Accepted Characters For Documents]))=20,"Pass","Fail"))</f>
        <v/>
      </c>
      <c r="T42" s="31" t="str" cm="1">
        <f t="array" ref="T42">IF(ISBLANK($G42),"",IF(SUMPRODUCT(--EXACT(BA42:CX42,NameCharacters[Accepted Characters For Names]))=50,"Pass","Fail"))</f>
        <v/>
      </c>
      <c r="U42" s="31" t="str" cm="1">
        <f t="array" ref="U42">IF(ISBLANK($H42),"",IF(SUMPRODUCT(--EXACT(CY42:EV42,NameCharacters[Accepted Characters For Names]))=50,"Pass","Fail"))</f>
        <v/>
      </c>
      <c r="V42" s="31" t="str" cm="1">
        <f t="array" ref="V42">IF(ISBLANK($I42),"",IF(SUMPRODUCT(--EXACT(EW42:GT42,NameCharacters[Accepted Characters For Names]))=50,"Pass","Fail"))</f>
        <v/>
      </c>
      <c r="W42" s="31" t="str" cm="1">
        <f t="array" ref="W42">IF(ISBLANK($J42),"",IF(SUMPRODUCT(--EXACT($J42,ISO3List[ISO3 List]))=1,"Pass","Fail"))</f>
        <v/>
      </c>
      <c r="X42" s="31" t="str">
        <f t="shared" ca="1" si="172"/>
        <v/>
      </c>
      <c r="Y42" s="31" t="str" cm="1">
        <f t="array" ref="Y42">IF(ISBLANK($L42),"",IF(SUMPRODUCT(--EXACT($L42,Sex[Sex]))=1,"Pass","Fail"))</f>
        <v/>
      </c>
      <c r="Z42" s="31" t="str">
        <f t="shared" ca="1" si="173"/>
        <v/>
      </c>
      <c r="AA42" s="51" t="str">
        <f t="shared" ca="1" si="1"/>
        <v/>
      </c>
      <c r="AB42" s="9"/>
      <c r="AC42" s="76"/>
      <c r="AD42" s="9"/>
      <c r="AE42" s="9"/>
      <c r="AF42" s="9"/>
      <c r="AG42" s="44" t="str">
        <f t="shared" si="174"/>
        <v/>
      </c>
      <c r="AH42" s="39" t="str">
        <f t="shared" si="175"/>
        <v/>
      </c>
      <c r="AI42" s="39" t="str">
        <f t="shared" si="176"/>
        <v/>
      </c>
      <c r="AJ42" s="39" t="str">
        <f t="shared" si="177"/>
        <v/>
      </c>
      <c r="AK42" s="39" t="str">
        <f t="shared" si="178"/>
        <v/>
      </c>
      <c r="AL42" s="39" t="str">
        <f t="shared" si="179"/>
        <v/>
      </c>
      <c r="AM42" s="39" t="str">
        <f t="shared" si="180"/>
        <v/>
      </c>
      <c r="AN42" s="39" t="str">
        <f t="shared" si="181"/>
        <v/>
      </c>
      <c r="AO42" s="39" t="str">
        <f t="shared" si="182"/>
        <v/>
      </c>
      <c r="AP42" s="39" t="str">
        <f t="shared" si="183"/>
        <v/>
      </c>
      <c r="AQ42" s="39" t="str">
        <f t="shared" si="184"/>
        <v/>
      </c>
      <c r="AR42" s="39" t="str">
        <f t="shared" si="185"/>
        <v/>
      </c>
      <c r="AS42" s="39" t="str">
        <f t="shared" si="186"/>
        <v/>
      </c>
      <c r="AT42" s="39" t="str">
        <f t="shared" si="187"/>
        <v/>
      </c>
      <c r="AU42" s="39" t="str">
        <f t="shared" si="188"/>
        <v/>
      </c>
      <c r="AV42" s="39" t="str">
        <f t="shared" si="189"/>
        <v/>
      </c>
      <c r="AW42" s="39" t="str">
        <f t="shared" si="190"/>
        <v/>
      </c>
      <c r="AX42" s="39" t="str">
        <f t="shared" si="191"/>
        <v/>
      </c>
      <c r="AY42" s="39" t="str">
        <f t="shared" si="192"/>
        <v/>
      </c>
      <c r="AZ42" s="40" t="str">
        <f t="shared" si="193"/>
        <v/>
      </c>
      <c r="BA42" s="44" t="str">
        <f t="shared" si="194"/>
        <v/>
      </c>
      <c r="BB42" s="39" t="str">
        <f t="shared" si="195"/>
        <v/>
      </c>
      <c r="BC42" s="39" t="str">
        <f t="shared" si="196"/>
        <v/>
      </c>
      <c r="BD42" s="39" t="str">
        <f t="shared" si="197"/>
        <v/>
      </c>
      <c r="BE42" s="39" t="str">
        <f t="shared" si="198"/>
        <v/>
      </c>
      <c r="BF42" s="39" t="str">
        <f t="shared" si="199"/>
        <v/>
      </c>
      <c r="BG42" s="39" t="str">
        <f t="shared" si="200"/>
        <v/>
      </c>
      <c r="BH42" s="39" t="str">
        <f t="shared" si="201"/>
        <v/>
      </c>
      <c r="BI42" s="39" t="str">
        <f t="shared" si="202"/>
        <v/>
      </c>
      <c r="BJ42" s="39" t="str">
        <f t="shared" si="203"/>
        <v/>
      </c>
      <c r="BK42" s="39" t="str">
        <f t="shared" si="204"/>
        <v/>
      </c>
      <c r="BL42" s="39" t="str">
        <f t="shared" si="205"/>
        <v/>
      </c>
      <c r="BM42" s="39" t="str">
        <f t="shared" si="206"/>
        <v/>
      </c>
      <c r="BN42" s="39" t="str">
        <f t="shared" si="207"/>
        <v/>
      </c>
      <c r="BO42" s="39" t="str">
        <f t="shared" si="208"/>
        <v/>
      </c>
      <c r="BP42" s="39" t="str">
        <f t="shared" si="209"/>
        <v/>
      </c>
      <c r="BQ42" s="39" t="str">
        <f t="shared" si="210"/>
        <v/>
      </c>
      <c r="BR42" s="39" t="str">
        <f t="shared" si="211"/>
        <v/>
      </c>
      <c r="BS42" s="39" t="str">
        <f t="shared" si="212"/>
        <v/>
      </c>
      <c r="BT42" s="39" t="str">
        <f t="shared" si="213"/>
        <v/>
      </c>
      <c r="BU42" s="39" t="str">
        <f t="shared" si="214"/>
        <v/>
      </c>
      <c r="BV42" s="39" t="str">
        <f t="shared" si="215"/>
        <v/>
      </c>
      <c r="BW42" s="39" t="str">
        <f t="shared" si="216"/>
        <v/>
      </c>
      <c r="BX42" s="39" t="str">
        <f t="shared" si="217"/>
        <v/>
      </c>
      <c r="BY42" s="39" t="str">
        <f t="shared" si="218"/>
        <v/>
      </c>
      <c r="BZ42" s="39" t="str">
        <f t="shared" si="219"/>
        <v/>
      </c>
      <c r="CA42" s="39" t="str">
        <f t="shared" si="220"/>
        <v/>
      </c>
      <c r="CB42" s="39" t="str">
        <f t="shared" si="221"/>
        <v/>
      </c>
      <c r="CC42" s="39" t="str">
        <f t="shared" si="222"/>
        <v/>
      </c>
      <c r="CD42" s="39" t="str">
        <f t="shared" si="223"/>
        <v/>
      </c>
      <c r="CE42" s="39" t="str">
        <f t="shared" si="224"/>
        <v/>
      </c>
      <c r="CF42" s="39" t="str">
        <f t="shared" si="225"/>
        <v/>
      </c>
      <c r="CG42" s="39" t="str">
        <f t="shared" si="226"/>
        <v/>
      </c>
      <c r="CH42" s="39" t="str">
        <f t="shared" si="227"/>
        <v/>
      </c>
      <c r="CI42" s="39" t="str">
        <f t="shared" si="228"/>
        <v/>
      </c>
      <c r="CJ42" s="39" t="str">
        <f t="shared" si="229"/>
        <v/>
      </c>
      <c r="CK42" s="39" t="str">
        <f t="shared" si="230"/>
        <v/>
      </c>
      <c r="CL42" s="39" t="str">
        <f t="shared" si="231"/>
        <v/>
      </c>
      <c r="CM42" s="39" t="str">
        <f t="shared" si="232"/>
        <v/>
      </c>
      <c r="CN42" s="39" t="str">
        <f t="shared" si="233"/>
        <v/>
      </c>
      <c r="CO42" s="39" t="str">
        <f t="shared" si="234"/>
        <v/>
      </c>
      <c r="CP42" s="39" t="str">
        <f t="shared" si="235"/>
        <v/>
      </c>
      <c r="CQ42" s="39" t="str">
        <f t="shared" si="236"/>
        <v/>
      </c>
      <c r="CR42" s="39" t="str">
        <f t="shared" si="237"/>
        <v/>
      </c>
      <c r="CS42" s="39" t="str">
        <f t="shared" si="238"/>
        <v/>
      </c>
      <c r="CT42" s="39" t="str">
        <f t="shared" si="239"/>
        <v/>
      </c>
      <c r="CU42" s="39" t="str">
        <f t="shared" si="240"/>
        <v/>
      </c>
      <c r="CV42" s="39" t="str">
        <f t="shared" si="241"/>
        <v/>
      </c>
      <c r="CW42" s="39" t="str">
        <f t="shared" si="242"/>
        <v/>
      </c>
      <c r="CX42" s="40" t="str">
        <f t="shared" si="243"/>
        <v/>
      </c>
      <c r="CY42" s="44" t="str">
        <f t="shared" si="244"/>
        <v/>
      </c>
      <c r="CZ42" s="39" t="str">
        <f t="shared" si="245"/>
        <v/>
      </c>
      <c r="DA42" s="39" t="str">
        <f t="shared" si="246"/>
        <v/>
      </c>
      <c r="DB42" s="39" t="str">
        <f t="shared" si="247"/>
        <v/>
      </c>
      <c r="DC42" s="39" t="str">
        <f t="shared" si="248"/>
        <v/>
      </c>
      <c r="DD42" s="39" t="str">
        <f t="shared" si="249"/>
        <v/>
      </c>
      <c r="DE42" s="39" t="str">
        <f t="shared" si="250"/>
        <v/>
      </c>
      <c r="DF42" s="39" t="str">
        <f t="shared" si="251"/>
        <v/>
      </c>
      <c r="DG42" s="39" t="str">
        <f t="shared" si="252"/>
        <v/>
      </c>
      <c r="DH42" s="39" t="str">
        <f t="shared" si="253"/>
        <v/>
      </c>
      <c r="DI42" s="39" t="str">
        <f t="shared" si="254"/>
        <v/>
      </c>
      <c r="DJ42" s="39" t="str">
        <f t="shared" si="255"/>
        <v/>
      </c>
      <c r="DK42" s="39" t="str">
        <f t="shared" si="256"/>
        <v/>
      </c>
      <c r="DL42" s="39" t="str">
        <f t="shared" si="257"/>
        <v/>
      </c>
      <c r="DM42" s="39" t="str">
        <f t="shared" si="258"/>
        <v/>
      </c>
      <c r="DN42" s="39" t="str">
        <f t="shared" si="259"/>
        <v/>
      </c>
      <c r="DO42" s="39" t="str">
        <f t="shared" si="260"/>
        <v/>
      </c>
      <c r="DP42" s="39" t="str">
        <f t="shared" si="261"/>
        <v/>
      </c>
      <c r="DQ42" s="39" t="str">
        <f t="shared" si="262"/>
        <v/>
      </c>
      <c r="DR42" s="39" t="str">
        <f t="shared" si="263"/>
        <v/>
      </c>
      <c r="DS42" s="39" t="str">
        <f t="shared" si="264"/>
        <v/>
      </c>
      <c r="DT42" s="39" t="str">
        <f t="shared" si="265"/>
        <v/>
      </c>
      <c r="DU42" s="39" t="str">
        <f t="shared" si="266"/>
        <v/>
      </c>
      <c r="DV42" s="39" t="str">
        <f t="shared" si="267"/>
        <v/>
      </c>
      <c r="DW42" s="39" t="str">
        <f t="shared" si="268"/>
        <v/>
      </c>
      <c r="DX42" s="39" t="str">
        <f t="shared" si="269"/>
        <v/>
      </c>
      <c r="DY42" s="39" t="str">
        <f t="shared" si="270"/>
        <v/>
      </c>
      <c r="DZ42" s="39" t="str">
        <f t="shared" si="271"/>
        <v/>
      </c>
      <c r="EA42" s="39" t="str">
        <f t="shared" si="272"/>
        <v/>
      </c>
      <c r="EB42" s="39" t="str">
        <f t="shared" si="273"/>
        <v/>
      </c>
      <c r="EC42" s="39" t="str">
        <f t="shared" si="274"/>
        <v/>
      </c>
      <c r="ED42" s="39" t="str">
        <f t="shared" si="275"/>
        <v/>
      </c>
      <c r="EE42" s="39" t="str">
        <f t="shared" si="276"/>
        <v/>
      </c>
      <c r="EF42" s="39" t="str">
        <f t="shared" si="277"/>
        <v/>
      </c>
      <c r="EG42" s="39" t="str">
        <f t="shared" si="278"/>
        <v/>
      </c>
      <c r="EH42" s="39" t="str">
        <f t="shared" si="279"/>
        <v/>
      </c>
      <c r="EI42" s="39" t="str">
        <f t="shared" si="280"/>
        <v/>
      </c>
      <c r="EJ42" s="39" t="str">
        <f t="shared" si="281"/>
        <v/>
      </c>
      <c r="EK42" s="39" t="str">
        <f t="shared" si="282"/>
        <v/>
      </c>
      <c r="EL42" s="39" t="str">
        <f t="shared" si="283"/>
        <v/>
      </c>
      <c r="EM42" s="39" t="str">
        <f t="shared" si="284"/>
        <v/>
      </c>
      <c r="EN42" s="39" t="str">
        <f t="shared" si="285"/>
        <v/>
      </c>
      <c r="EO42" s="39" t="str">
        <f t="shared" si="286"/>
        <v/>
      </c>
      <c r="EP42" s="39" t="str">
        <f t="shared" si="287"/>
        <v/>
      </c>
      <c r="EQ42" s="39" t="str">
        <f t="shared" si="288"/>
        <v/>
      </c>
      <c r="ER42" s="39" t="str">
        <f t="shared" si="289"/>
        <v/>
      </c>
      <c r="ES42" s="39" t="str">
        <f t="shared" si="290"/>
        <v/>
      </c>
      <c r="ET42" s="39" t="str">
        <f t="shared" si="291"/>
        <v/>
      </c>
      <c r="EU42" s="39" t="str">
        <f t="shared" si="292"/>
        <v/>
      </c>
      <c r="EV42" s="40" t="str">
        <f t="shared" si="293"/>
        <v/>
      </c>
      <c r="EW42" s="44" t="str">
        <f t="shared" si="294"/>
        <v/>
      </c>
      <c r="EX42" s="39" t="str">
        <f t="shared" si="295"/>
        <v/>
      </c>
      <c r="EY42" s="39" t="str">
        <f t="shared" si="296"/>
        <v/>
      </c>
      <c r="EZ42" s="39" t="str">
        <f t="shared" si="297"/>
        <v/>
      </c>
      <c r="FA42" s="39" t="str">
        <f t="shared" si="298"/>
        <v/>
      </c>
      <c r="FB42" s="39" t="str">
        <f t="shared" si="299"/>
        <v/>
      </c>
      <c r="FC42" s="39" t="str">
        <f t="shared" si="300"/>
        <v/>
      </c>
      <c r="FD42" s="39" t="str">
        <f t="shared" si="301"/>
        <v/>
      </c>
      <c r="FE42" s="39" t="str">
        <f t="shared" si="302"/>
        <v/>
      </c>
      <c r="FF42" s="39" t="str">
        <f t="shared" si="303"/>
        <v/>
      </c>
      <c r="FG42" s="39" t="str">
        <f t="shared" si="304"/>
        <v/>
      </c>
      <c r="FH42" s="39" t="str">
        <f t="shared" si="305"/>
        <v/>
      </c>
      <c r="FI42" s="39" t="str">
        <f t="shared" si="306"/>
        <v/>
      </c>
      <c r="FJ42" s="39" t="str">
        <f t="shared" si="307"/>
        <v/>
      </c>
      <c r="FK42" s="39" t="str">
        <f t="shared" si="308"/>
        <v/>
      </c>
      <c r="FL42" s="39" t="str">
        <f t="shared" si="309"/>
        <v/>
      </c>
      <c r="FM42" s="39" t="str">
        <f t="shared" si="310"/>
        <v/>
      </c>
      <c r="FN42" s="39" t="str">
        <f t="shared" si="311"/>
        <v/>
      </c>
      <c r="FO42" s="39" t="str">
        <f t="shared" si="312"/>
        <v/>
      </c>
      <c r="FP42" s="39" t="str">
        <f t="shared" si="313"/>
        <v/>
      </c>
      <c r="FQ42" s="39" t="str">
        <f t="shared" si="314"/>
        <v/>
      </c>
      <c r="FR42" s="39" t="str">
        <f t="shared" si="315"/>
        <v/>
      </c>
      <c r="FS42" s="39" t="str">
        <f t="shared" si="316"/>
        <v/>
      </c>
      <c r="FT42" s="39" t="str">
        <f t="shared" si="317"/>
        <v/>
      </c>
      <c r="FU42" s="39" t="str">
        <f t="shared" si="318"/>
        <v/>
      </c>
      <c r="FV42" s="39" t="str">
        <f t="shared" si="319"/>
        <v/>
      </c>
      <c r="FW42" s="39" t="str">
        <f t="shared" si="320"/>
        <v/>
      </c>
      <c r="FX42" s="39" t="str">
        <f t="shared" si="321"/>
        <v/>
      </c>
      <c r="FY42" s="39" t="str">
        <f t="shared" si="322"/>
        <v/>
      </c>
      <c r="FZ42" s="39" t="str">
        <f t="shared" si="323"/>
        <v/>
      </c>
      <c r="GA42" s="39" t="str">
        <f t="shared" si="324"/>
        <v/>
      </c>
      <c r="GB42" s="39" t="str">
        <f t="shared" si="325"/>
        <v/>
      </c>
      <c r="GC42" s="39" t="str">
        <f t="shared" si="326"/>
        <v/>
      </c>
      <c r="GD42" s="39" t="str">
        <f t="shared" si="327"/>
        <v/>
      </c>
      <c r="GE42" s="39" t="str">
        <f t="shared" si="328"/>
        <v/>
      </c>
      <c r="GF42" s="39" t="str">
        <f t="shared" si="329"/>
        <v/>
      </c>
      <c r="GG42" s="39" t="str">
        <f t="shared" si="330"/>
        <v/>
      </c>
      <c r="GH42" s="39" t="str">
        <f t="shared" si="331"/>
        <v/>
      </c>
      <c r="GI42" s="39" t="str">
        <f t="shared" si="332"/>
        <v/>
      </c>
      <c r="GJ42" s="39" t="str">
        <f t="shared" si="333"/>
        <v/>
      </c>
      <c r="GK42" s="39" t="str">
        <f t="shared" si="334"/>
        <v/>
      </c>
      <c r="GL42" s="39" t="str">
        <f t="shared" si="335"/>
        <v/>
      </c>
      <c r="GM42" s="39" t="str">
        <f t="shared" si="336"/>
        <v/>
      </c>
      <c r="GN42" s="39" t="str">
        <f t="shared" si="337"/>
        <v/>
      </c>
      <c r="GO42" s="39" t="str">
        <f t="shared" si="338"/>
        <v/>
      </c>
      <c r="GP42" s="39" t="str">
        <f t="shared" si="339"/>
        <v/>
      </c>
      <c r="GQ42" s="39" t="str">
        <f t="shared" si="340"/>
        <v/>
      </c>
      <c r="GR42" s="39" t="str">
        <f t="shared" si="341"/>
        <v/>
      </c>
      <c r="GS42" s="39" t="str">
        <f t="shared" si="342"/>
        <v/>
      </c>
      <c r="GT42" s="40" t="str">
        <f t="shared" si="343"/>
        <v/>
      </c>
      <c r="GU42" s="9"/>
    </row>
    <row r="43" spans="1:203" s="5" customFormat="1" x14ac:dyDescent="0.2">
      <c r="A43" s="1"/>
      <c r="B43" s="4"/>
      <c r="C43" s="18"/>
      <c r="D43" s="19"/>
      <c r="E43" s="19"/>
      <c r="F43" s="20"/>
      <c r="G43" s="19"/>
      <c r="H43" s="19"/>
      <c r="I43" s="19"/>
      <c r="J43" s="19"/>
      <c r="K43" s="21"/>
      <c r="L43" s="19"/>
      <c r="M43" s="22"/>
      <c r="N43" s="9"/>
      <c r="O43" s="67"/>
      <c r="P43" s="34" t="str" cm="1">
        <f t="array" ref="P43">IF(ISBLANK($C43),"",IF(SUMPRODUCT(--EXACT($C43,CrewOrPassenger[Crew or Passenger]))=1,"Pass","Fail"))</f>
        <v/>
      </c>
      <c r="Q43" s="31" t="str" cm="1">
        <f t="array" ref="Q43">IF(ISBLANK($D43),"",IF(SUMPRODUCT(--EXACT($D43,TravelDocumentType[Travel Document Type]))=1,"Pass","Fail"))</f>
        <v/>
      </c>
      <c r="R43" s="31" t="str" cm="1">
        <f t="array" ref="R43">IF(ISBLANK($E43),"",IF(SUMPRODUCT(--EXACT($E43,ISO3List[ISO3 List]))=1,"Pass","Fail"))</f>
        <v/>
      </c>
      <c r="S43" s="31" t="str" cm="1">
        <f t="array" ref="S43">IF(ISBLANK($F43),"",IF(SUMPRODUCT(--EXACT(AG43:AZ43,DocCharacters[Accepted Characters For Documents]))=20,"Pass","Fail"))</f>
        <v/>
      </c>
      <c r="T43" s="31" t="str" cm="1">
        <f t="array" ref="T43">IF(ISBLANK($G43),"",IF(SUMPRODUCT(--EXACT(BA43:CX43,NameCharacters[Accepted Characters For Names]))=50,"Pass","Fail"))</f>
        <v/>
      </c>
      <c r="U43" s="31" t="str" cm="1">
        <f t="array" ref="U43">IF(ISBLANK($H43),"",IF(SUMPRODUCT(--EXACT(CY43:EV43,NameCharacters[Accepted Characters For Names]))=50,"Pass","Fail"))</f>
        <v/>
      </c>
      <c r="V43" s="31" t="str" cm="1">
        <f t="array" ref="V43">IF(ISBLANK($I43),"",IF(SUMPRODUCT(--EXACT(EW43:GT43,NameCharacters[Accepted Characters For Names]))=50,"Pass","Fail"))</f>
        <v/>
      </c>
      <c r="W43" s="31" t="str" cm="1">
        <f t="array" ref="W43">IF(ISBLANK($J43),"",IF(SUMPRODUCT(--EXACT($J43,ISO3List[ISO3 List]))=1,"Pass","Fail"))</f>
        <v/>
      </c>
      <c r="X43" s="31" t="str">
        <f t="shared" ca="1" si="172"/>
        <v/>
      </c>
      <c r="Y43" s="31" t="str" cm="1">
        <f t="array" ref="Y43">IF(ISBLANK($L43),"",IF(SUMPRODUCT(--EXACT($L43,Sex[Sex]))=1,"Pass","Fail"))</f>
        <v/>
      </c>
      <c r="Z43" s="31" t="str">
        <f t="shared" ca="1" si="173"/>
        <v/>
      </c>
      <c r="AA43" s="51" t="str">
        <f t="shared" ca="1" si="1"/>
        <v/>
      </c>
      <c r="AB43" s="9"/>
      <c r="AC43" s="76"/>
      <c r="AD43" s="9"/>
      <c r="AE43" s="9"/>
      <c r="AF43" s="9"/>
      <c r="AG43" s="44" t="str">
        <f t="shared" si="174"/>
        <v/>
      </c>
      <c r="AH43" s="39" t="str">
        <f t="shared" si="175"/>
        <v/>
      </c>
      <c r="AI43" s="39" t="str">
        <f t="shared" si="176"/>
        <v/>
      </c>
      <c r="AJ43" s="39" t="str">
        <f t="shared" si="177"/>
        <v/>
      </c>
      <c r="AK43" s="39" t="str">
        <f t="shared" si="178"/>
        <v/>
      </c>
      <c r="AL43" s="39" t="str">
        <f t="shared" si="179"/>
        <v/>
      </c>
      <c r="AM43" s="39" t="str">
        <f t="shared" si="180"/>
        <v/>
      </c>
      <c r="AN43" s="39" t="str">
        <f t="shared" si="181"/>
        <v/>
      </c>
      <c r="AO43" s="39" t="str">
        <f t="shared" si="182"/>
        <v/>
      </c>
      <c r="AP43" s="39" t="str">
        <f t="shared" si="183"/>
        <v/>
      </c>
      <c r="AQ43" s="39" t="str">
        <f t="shared" si="184"/>
        <v/>
      </c>
      <c r="AR43" s="39" t="str">
        <f t="shared" si="185"/>
        <v/>
      </c>
      <c r="AS43" s="39" t="str">
        <f t="shared" si="186"/>
        <v/>
      </c>
      <c r="AT43" s="39" t="str">
        <f t="shared" si="187"/>
        <v/>
      </c>
      <c r="AU43" s="39" t="str">
        <f t="shared" si="188"/>
        <v/>
      </c>
      <c r="AV43" s="39" t="str">
        <f t="shared" si="189"/>
        <v/>
      </c>
      <c r="AW43" s="39" t="str">
        <f t="shared" si="190"/>
        <v/>
      </c>
      <c r="AX43" s="39" t="str">
        <f t="shared" si="191"/>
        <v/>
      </c>
      <c r="AY43" s="39" t="str">
        <f t="shared" si="192"/>
        <v/>
      </c>
      <c r="AZ43" s="40" t="str">
        <f t="shared" si="193"/>
        <v/>
      </c>
      <c r="BA43" s="44" t="str">
        <f t="shared" si="194"/>
        <v/>
      </c>
      <c r="BB43" s="39" t="str">
        <f t="shared" si="195"/>
        <v/>
      </c>
      <c r="BC43" s="39" t="str">
        <f t="shared" si="196"/>
        <v/>
      </c>
      <c r="BD43" s="39" t="str">
        <f t="shared" si="197"/>
        <v/>
      </c>
      <c r="BE43" s="39" t="str">
        <f t="shared" si="198"/>
        <v/>
      </c>
      <c r="BF43" s="39" t="str">
        <f t="shared" si="199"/>
        <v/>
      </c>
      <c r="BG43" s="39" t="str">
        <f t="shared" si="200"/>
        <v/>
      </c>
      <c r="BH43" s="39" t="str">
        <f t="shared" si="201"/>
        <v/>
      </c>
      <c r="BI43" s="39" t="str">
        <f t="shared" si="202"/>
        <v/>
      </c>
      <c r="BJ43" s="39" t="str">
        <f t="shared" si="203"/>
        <v/>
      </c>
      <c r="BK43" s="39" t="str">
        <f t="shared" si="204"/>
        <v/>
      </c>
      <c r="BL43" s="39" t="str">
        <f t="shared" si="205"/>
        <v/>
      </c>
      <c r="BM43" s="39" t="str">
        <f t="shared" si="206"/>
        <v/>
      </c>
      <c r="BN43" s="39" t="str">
        <f t="shared" si="207"/>
        <v/>
      </c>
      <c r="BO43" s="39" t="str">
        <f t="shared" si="208"/>
        <v/>
      </c>
      <c r="BP43" s="39" t="str">
        <f t="shared" si="209"/>
        <v/>
      </c>
      <c r="BQ43" s="39" t="str">
        <f t="shared" si="210"/>
        <v/>
      </c>
      <c r="BR43" s="39" t="str">
        <f t="shared" si="211"/>
        <v/>
      </c>
      <c r="BS43" s="39" t="str">
        <f t="shared" si="212"/>
        <v/>
      </c>
      <c r="BT43" s="39" t="str">
        <f t="shared" si="213"/>
        <v/>
      </c>
      <c r="BU43" s="39" t="str">
        <f t="shared" si="214"/>
        <v/>
      </c>
      <c r="BV43" s="39" t="str">
        <f t="shared" si="215"/>
        <v/>
      </c>
      <c r="BW43" s="39" t="str">
        <f t="shared" si="216"/>
        <v/>
      </c>
      <c r="BX43" s="39" t="str">
        <f t="shared" si="217"/>
        <v/>
      </c>
      <c r="BY43" s="39" t="str">
        <f t="shared" si="218"/>
        <v/>
      </c>
      <c r="BZ43" s="39" t="str">
        <f t="shared" si="219"/>
        <v/>
      </c>
      <c r="CA43" s="39" t="str">
        <f t="shared" si="220"/>
        <v/>
      </c>
      <c r="CB43" s="39" t="str">
        <f t="shared" si="221"/>
        <v/>
      </c>
      <c r="CC43" s="39" t="str">
        <f t="shared" si="222"/>
        <v/>
      </c>
      <c r="CD43" s="39" t="str">
        <f t="shared" si="223"/>
        <v/>
      </c>
      <c r="CE43" s="39" t="str">
        <f t="shared" si="224"/>
        <v/>
      </c>
      <c r="CF43" s="39" t="str">
        <f t="shared" si="225"/>
        <v/>
      </c>
      <c r="CG43" s="39" t="str">
        <f t="shared" si="226"/>
        <v/>
      </c>
      <c r="CH43" s="39" t="str">
        <f t="shared" si="227"/>
        <v/>
      </c>
      <c r="CI43" s="39" t="str">
        <f t="shared" si="228"/>
        <v/>
      </c>
      <c r="CJ43" s="39" t="str">
        <f t="shared" si="229"/>
        <v/>
      </c>
      <c r="CK43" s="39" t="str">
        <f t="shared" si="230"/>
        <v/>
      </c>
      <c r="CL43" s="39" t="str">
        <f t="shared" si="231"/>
        <v/>
      </c>
      <c r="CM43" s="39" t="str">
        <f t="shared" si="232"/>
        <v/>
      </c>
      <c r="CN43" s="39" t="str">
        <f t="shared" si="233"/>
        <v/>
      </c>
      <c r="CO43" s="39" t="str">
        <f t="shared" si="234"/>
        <v/>
      </c>
      <c r="CP43" s="39" t="str">
        <f t="shared" si="235"/>
        <v/>
      </c>
      <c r="CQ43" s="39" t="str">
        <f t="shared" si="236"/>
        <v/>
      </c>
      <c r="CR43" s="39" t="str">
        <f t="shared" si="237"/>
        <v/>
      </c>
      <c r="CS43" s="39" t="str">
        <f t="shared" si="238"/>
        <v/>
      </c>
      <c r="CT43" s="39" t="str">
        <f t="shared" si="239"/>
        <v/>
      </c>
      <c r="CU43" s="39" t="str">
        <f t="shared" si="240"/>
        <v/>
      </c>
      <c r="CV43" s="39" t="str">
        <f t="shared" si="241"/>
        <v/>
      </c>
      <c r="CW43" s="39" t="str">
        <f t="shared" si="242"/>
        <v/>
      </c>
      <c r="CX43" s="40" t="str">
        <f t="shared" si="243"/>
        <v/>
      </c>
      <c r="CY43" s="44" t="str">
        <f t="shared" si="244"/>
        <v/>
      </c>
      <c r="CZ43" s="39" t="str">
        <f t="shared" si="245"/>
        <v/>
      </c>
      <c r="DA43" s="39" t="str">
        <f t="shared" si="246"/>
        <v/>
      </c>
      <c r="DB43" s="39" t="str">
        <f t="shared" si="247"/>
        <v/>
      </c>
      <c r="DC43" s="39" t="str">
        <f t="shared" si="248"/>
        <v/>
      </c>
      <c r="DD43" s="39" t="str">
        <f t="shared" si="249"/>
        <v/>
      </c>
      <c r="DE43" s="39" t="str">
        <f t="shared" si="250"/>
        <v/>
      </c>
      <c r="DF43" s="39" t="str">
        <f t="shared" si="251"/>
        <v/>
      </c>
      <c r="DG43" s="39" t="str">
        <f t="shared" si="252"/>
        <v/>
      </c>
      <c r="DH43" s="39" t="str">
        <f t="shared" si="253"/>
        <v/>
      </c>
      <c r="DI43" s="39" t="str">
        <f t="shared" si="254"/>
        <v/>
      </c>
      <c r="DJ43" s="39" t="str">
        <f t="shared" si="255"/>
        <v/>
      </c>
      <c r="DK43" s="39" t="str">
        <f t="shared" si="256"/>
        <v/>
      </c>
      <c r="DL43" s="39" t="str">
        <f t="shared" si="257"/>
        <v/>
      </c>
      <c r="DM43" s="39" t="str">
        <f t="shared" si="258"/>
        <v/>
      </c>
      <c r="DN43" s="39" t="str">
        <f t="shared" si="259"/>
        <v/>
      </c>
      <c r="DO43" s="39" t="str">
        <f t="shared" si="260"/>
        <v/>
      </c>
      <c r="DP43" s="39" t="str">
        <f t="shared" si="261"/>
        <v/>
      </c>
      <c r="DQ43" s="39" t="str">
        <f t="shared" si="262"/>
        <v/>
      </c>
      <c r="DR43" s="39" t="str">
        <f t="shared" si="263"/>
        <v/>
      </c>
      <c r="DS43" s="39" t="str">
        <f t="shared" si="264"/>
        <v/>
      </c>
      <c r="DT43" s="39" t="str">
        <f t="shared" si="265"/>
        <v/>
      </c>
      <c r="DU43" s="39" t="str">
        <f t="shared" si="266"/>
        <v/>
      </c>
      <c r="DV43" s="39" t="str">
        <f t="shared" si="267"/>
        <v/>
      </c>
      <c r="DW43" s="39" t="str">
        <f t="shared" si="268"/>
        <v/>
      </c>
      <c r="DX43" s="39" t="str">
        <f t="shared" si="269"/>
        <v/>
      </c>
      <c r="DY43" s="39" t="str">
        <f t="shared" si="270"/>
        <v/>
      </c>
      <c r="DZ43" s="39" t="str">
        <f t="shared" si="271"/>
        <v/>
      </c>
      <c r="EA43" s="39" t="str">
        <f t="shared" si="272"/>
        <v/>
      </c>
      <c r="EB43" s="39" t="str">
        <f t="shared" si="273"/>
        <v/>
      </c>
      <c r="EC43" s="39" t="str">
        <f t="shared" si="274"/>
        <v/>
      </c>
      <c r="ED43" s="39" t="str">
        <f t="shared" si="275"/>
        <v/>
      </c>
      <c r="EE43" s="39" t="str">
        <f t="shared" si="276"/>
        <v/>
      </c>
      <c r="EF43" s="39" t="str">
        <f t="shared" si="277"/>
        <v/>
      </c>
      <c r="EG43" s="39" t="str">
        <f t="shared" si="278"/>
        <v/>
      </c>
      <c r="EH43" s="39" t="str">
        <f t="shared" si="279"/>
        <v/>
      </c>
      <c r="EI43" s="39" t="str">
        <f t="shared" si="280"/>
        <v/>
      </c>
      <c r="EJ43" s="39" t="str">
        <f t="shared" si="281"/>
        <v/>
      </c>
      <c r="EK43" s="39" t="str">
        <f t="shared" si="282"/>
        <v/>
      </c>
      <c r="EL43" s="39" t="str">
        <f t="shared" si="283"/>
        <v/>
      </c>
      <c r="EM43" s="39" t="str">
        <f t="shared" si="284"/>
        <v/>
      </c>
      <c r="EN43" s="39" t="str">
        <f t="shared" si="285"/>
        <v/>
      </c>
      <c r="EO43" s="39" t="str">
        <f t="shared" si="286"/>
        <v/>
      </c>
      <c r="EP43" s="39" t="str">
        <f t="shared" si="287"/>
        <v/>
      </c>
      <c r="EQ43" s="39" t="str">
        <f t="shared" si="288"/>
        <v/>
      </c>
      <c r="ER43" s="39" t="str">
        <f t="shared" si="289"/>
        <v/>
      </c>
      <c r="ES43" s="39" t="str">
        <f t="shared" si="290"/>
        <v/>
      </c>
      <c r="ET43" s="39" t="str">
        <f t="shared" si="291"/>
        <v/>
      </c>
      <c r="EU43" s="39" t="str">
        <f t="shared" si="292"/>
        <v/>
      </c>
      <c r="EV43" s="40" t="str">
        <f t="shared" si="293"/>
        <v/>
      </c>
      <c r="EW43" s="44" t="str">
        <f t="shared" si="294"/>
        <v/>
      </c>
      <c r="EX43" s="39" t="str">
        <f t="shared" si="295"/>
        <v/>
      </c>
      <c r="EY43" s="39" t="str">
        <f t="shared" si="296"/>
        <v/>
      </c>
      <c r="EZ43" s="39" t="str">
        <f t="shared" si="297"/>
        <v/>
      </c>
      <c r="FA43" s="39" t="str">
        <f t="shared" si="298"/>
        <v/>
      </c>
      <c r="FB43" s="39" t="str">
        <f t="shared" si="299"/>
        <v/>
      </c>
      <c r="FC43" s="39" t="str">
        <f t="shared" si="300"/>
        <v/>
      </c>
      <c r="FD43" s="39" t="str">
        <f t="shared" si="301"/>
        <v/>
      </c>
      <c r="FE43" s="39" t="str">
        <f t="shared" si="302"/>
        <v/>
      </c>
      <c r="FF43" s="39" t="str">
        <f t="shared" si="303"/>
        <v/>
      </c>
      <c r="FG43" s="39" t="str">
        <f t="shared" si="304"/>
        <v/>
      </c>
      <c r="FH43" s="39" t="str">
        <f t="shared" si="305"/>
        <v/>
      </c>
      <c r="FI43" s="39" t="str">
        <f t="shared" si="306"/>
        <v/>
      </c>
      <c r="FJ43" s="39" t="str">
        <f t="shared" si="307"/>
        <v/>
      </c>
      <c r="FK43" s="39" t="str">
        <f t="shared" si="308"/>
        <v/>
      </c>
      <c r="FL43" s="39" t="str">
        <f t="shared" si="309"/>
        <v/>
      </c>
      <c r="FM43" s="39" t="str">
        <f t="shared" si="310"/>
        <v/>
      </c>
      <c r="FN43" s="39" t="str">
        <f t="shared" si="311"/>
        <v/>
      </c>
      <c r="FO43" s="39" t="str">
        <f t="shared" si="312"/>
        <v/>
      </c>
      <c r="FP43" s="39" t="str">
        <f t="shared" si="313"/>
        <v/>
      </c>
      <c r="FQ43" s="39" t="str">
        <f t="shared" si="314"/>
        <v/>
      </c>
      <c r="FR43" s="39" t="str">
        <f t="shared" si="315"/>
        <v/>
      </c>
      <c r="FS43" s="39" t="str">
        <f t="shared" si="316"/>
        <v/>
      </c>
      <c r="FT43" s="39" t="str">
        <f t="shared" si="317"/>
        <v/>
      </c>
      <c r="FU43" s="39" t="str">
        <f t="shared" si="318"/>
        <v/>
      </c>
      <c r="FV43" s="39" t="str">
        <f t="shared" si="319"/>
        <v/>
      </c>
      <c r="FW43" s="39" t="str">
        <f t="shared" si="320"/>
        <v/>
      </c>
      <c r="FX43" s="39" t="str">
        <f t="shared" si="321"/>
        <v/>
      </c>
      <c r="FY43" s="39" t="str">
        <f t="shared" si="322"/>
        <v/>
      </c>
      <c r="FZ43" s="39" t="str">
        <f t="shared" si="323"/>
        <v/>
      </c>
      <c r="GA43" s="39" t="str">
        <f t="shared" si="324"/>
        <v/>
      </c>
      <c r="GB43" s="39" t="str">
        <f t="shared" si="325"/>
        <v/>
      </c>
      <c r="GC43" s="39" t="str">
        <f t="shared" si="326"/>
        <v/>
      </c>
      <c r="GD43" s="39" t="str">
        <f t="shared" si="327"/>
        <v/>
      </c>
      <c r="GE43" s="39" t="str">
        <f t="shared" si="328"/>
        <v/>
      </c>
      <c r="GF43" s="39" t="str">
        <f t="shared" si="329"/>
        <v/>
      </c>
      <c r="GG43" s="39" t="str">
        <f t="shared" si="330"/>
        <v/>
      </c>
      <c r="GH43" s="39" t="str">
        <f t="shared" si="331"/>
        <v/>
      </c>
      <c r="GI43" s="39" t="str">
        <f t="shared" si="332"/>
        <v/>
      </c>
      <c r="GJ43" s="39" t="str">
        <f t="shared" si="333"/>
        <v/>
      </c>
      <c r="GK43" s="39" t="str">
        <f t="shared" si="334"/>
        <v/>
      </c>
      <c r="GL43" s="39" t="str">
        <f t="shared" si="335"/>
        <v/>
      </c>
      <c r="GM43" s="39" t="str">
        <f t="shared" si="336"/>
        <v/>
      </c>
      <c r="GN43" s="39" t="str">
        <f t="shared" si="337"/>
        <v/>
      </c>
      <c r="GO43" s="39" t="str">
        <f t="shared" si="338"/>
        <v/>
      </c>
      <c r="GP43" s="39" t="str">
        <f t="shared" si="339"/>
        <v/>
      </c>
      <c r="GQ43" s="39" t="str">
        <f t="shared" si="340"/>
        <v/>
      </c>
      <c r="GR43" s="39" t="str">
        <f t="shared" si="341"/>
        <v/>
      </c>
      <c r="GS43" s="39" t="str">
        <f t="shared" si="342"/>
        <v/>
      </c>
      <c r="GT43" s="40" t="str">
        <f t="shared" si="343"/>
        <v/>
      </c>
      <c r="GU43" s="9"/>
    </row>
    <row r="44" spans="1:203" s="5" customFormat="1" x14ac:dyDescent="0.2">
      <c r="A44" s="1"/>
      <c r="B44" s="4"/>
      <c r="C44" s="18"/>
      <c r="D44" s="19"/>
      <c r="E44" s="19"/>
      <c r="F44" s="20"/>
      <c r="G44" s="19"/>
      <c r="H44" s="19"/>
      <c r="I44" s="19"/>
      <c r="J44" s="19"/>
      <c r="K44" s="21"/>
      <c r="L44" s="19"/>
      <c r="M44" s="22"/>
      <c r="N44" s="9"/>
      <c r="O44" s="67"/>
      <c r="P44" s="34" t="str" cm="1">
        <f t="array" ref="P44">IF(ISBLANK($C44),"",IF(SUMPRODUCT(--EXACT($C44,CrewOrPassenger[Crew or Passenger]))=1,"Pass","Fail"))</f>
        <v/>
      </c>
      <c r="Q44" s="31" t="str" cm="1">
        <f t="array" ref="Q44">IF(ISBLANK($D44),"",IF(SUMPRODUCT(--EXACT($D44,TravelDocumentType[Travel Document Type]))=1,"Pass","Fail"))</f>
        <v/>
      </c>
      <c r="R44" s="31" t="str" cm="1">
        <f t="array" ref="R44">IF(ISBLANK($E44),"",IF(SUMPRODUCT(--EXACT($E44,ISO3List[ISO3 List]))=1,"Pass","Fail"))</f>
        <v/>
      </c>
      <c r="S44" s="31" t="str" cm="1">
        <f t="array" ref="S44">IF(ISBLANK($F44),"",IF(SUMPRODUCT(--EXACT(AG44:AZ44,DocCharacters[Accepted Characters For Documents]))=20,"Pass","Fail"))</f>
        <v/>
      </c>
      <c r="T44" s="31" t="str" cm="1">
        <f t="array" ref="T44">IF(ISBLANK($G44),"",IF(SUMPRODUCT(--EXACT(BA44:CX44,NameCharacters[Accepted Characters For Names]))=50,"Pass","Fail"))</f>
        <v/>
      </c>
      <c r="U44" s="31" t="str" cm="1">
        <f t="array" ref="U44">IF(ISBLANK($H44),"",IF(SUMPRODUCT(--EXACT(CY44:EV44,NameCharacters[Accepted Characters For Names]))=50,"Pass","Fail"))</f>
        <v/>
      </c>
      <c r="V44" s="31" t="str" cm="1">
        <f t="array" ref="V44">IF(ISBLANK($I44),"",IF(SUMPRODUCT(--EXACT(EW44:GT44,NameCharacters[Accepted Characters For Names]))=50,"Pass","Fail"))</f>
        <v/>
      </c>
      <c r="W44" s="31" t="str" cm="1">
        <f t="array" ref="W44">IF(ISBLANK($J44),"",IF(SUMPRODUCT(--EXACT($J44,ISO3List[ISO3 List]))=1,"Pass","Fail"))</f>
        <v/>
      </c>
      <c r="X44" s="31" t="str">
        <f t="shared" ca="1" si="172"/>
        <v/>
      </c>
      <c r="Y44" s="31" t="str" cm="1">
        <f t="array" ref="Y44">IF(ISBLANK($L44),"",IF(SUMPRODUCT(--EXACT($L44,Sex[Sex]))=1,"Pass","Fail"))</f>
        <v/>
      </c>
      <c r="Z44" s="31" t="str">
        <f t="shared" ca="1" si="173"/>
        <v/>
      </c>
      <c r="AA44" s="51" t="str">
        <f t="shared" ca="1" si="1"/>
        <v/>
      </c>
      <c r="AB44" s="9"/>
      <c r="AC44" s="76"/>
      <c r="AD44" s="9"/>
      <c r="AE44" s="9"/>
      <c r="AF44" s="9"/>
      <c r="AG44" s="44" t="str">
        <f t="shared" si="174"/>
        <v/>
      </c>
      <c r="AH44" s="39" t="str">
        <f t="shared" si="175"/>
        <v/>
      </c>
      <c r="AI44" s="39" t="str">
        <f t="shared" si="176"/>
        <v/>
      </c>
      <c r="AJ44" s="39" t="str">
        <f t="shared" si="177"/>
        <v/>
      </c>
      <c r="AK44" s="39" t="str">
        <f t="shared" si="178"/>
        <v/>
      </c>
      <c r="AL44" s="39" t="str">
        <f t="shared" si="179"/>
        <v/>
      </c>
      <c r="AM44" s="39" t="str">
        <f t="shared" si="180"/>
        <v/>
      </c>
      <c r="AN44" s="39" t="str">
        <f t="shared" si="181"/>
        <v/>
      </c>
      <c r="AO44" s="39" t="str">
        <f t="shared" si="182"/>
        <v/>
      </c>
      <c r="AP44" s="39" t="str">
        <f t="shared" si="183"/>
        <v/>
      </c>
      <c r="AQ44" s="39" t="str">
        <f t="shared" si="184"/>
        <v/>
      </c>
      <c r="AR44" s="39" t="str">
        <f t="shared" si="185"/>
        <v/>
      </c>
      <c r="AS44" s="39" t="str">
        <f t="shared" si="186"/>
        <v/>
      </c>
      <c r="AT44" s="39" t="str">
        <f t="shared" si="187"/>
        <v/>
      </c>
      <c r="AU44" s="39" t="str">
        <f t="shared" si="188"/>
        <v/>
      </c>
      <c r="AV44" s="39" t="str">
        <f t="shared" si="189"/>
        <v/>
      </c>
      <c r="AW44" s="39" t="str">
        <f t="shared" si="190"/>
        <v/>
      </c>
      <c r="AX44" s="39" t="str">
        <f t="shared" si="191"/>
        <v/>
      </c>
      <c r="AY44" s="39" t="str">
        <f t="shared" si="192"/>
        <v/>
      </c>
      <c r="AZ44" s="40" t="str">
        <f t="shared" si="193"/>
        <v/>
      </c>
      <c r="BA44" s="44" t="str">
        <f t="shared" si="194"/>
        <v/>
      </c>
      <c r="BB44" s="39" t="str">
        <f t="shared" si="195"/>
        <v/>
      </c>
      <c r="BC44" s="39" t="str">
        <f t="shared" si="196"/>
        <v/>
      </c>
      <c r="BD44" s="39" t="str">
        <f t="shared" si="197"/>
        <v/>
      </c>
      <c r="BE44" s="39" t="str">
        <f t="shared" si="198"/>
        <v/>
      </c>
      <c r="BF44" s="39" t="str">
        <f t="shared" si="199"/>
        <v/>
      </c>
      <c r="BG44" s="39" t="str">
        <f t="shared" si="200"/>
        <v/>
      </c>
      <c r="BH44" s="39" t="str">
        <f t="shared" si="201"/>
        <v/>
      </c>
      <c r="BI44" s="39" t="str">
        <f t="shared" si="202"/>
        <v/>
      </c>
      <c r="BJ44" s="39" t="str">
        <f t="shared" si="203"/>
        <v/>
      </c>
      <c r="BK44" s="39" t="str">
        <f t="shared" si="204"/>
        <v/>
      </c>
      <c r="BL44" s="39" t="str">
        <f t="shared" si="205"/>
        <v/>
      </c>
      <c r="BM44" s="39" t="str">
        <f t="shared" si="206"/>
        <v/>
      </c>
      <c r="BN44" s="39" t="str">
        <f t="shared" si="207"/>
        <v/>
      </c>
      <c r="BO44" s="39" t="str">
        <f t="shared" si="208"/>
        <v/>
      </c>
      <c r="BP44" s="39" t="str">
        <f t="shared" si="209"/>
        <v/>
      </c>
      <c r="BQ44" s="39" t="str">
        <f t="shared" si="210"/>
        <v/>
      </c>
      <c r="BR44" s="39" t="str">
        <f t="shared" si="211"/>
        <v/>
      </c>
      <c r="BS44" s="39" t="str">
        <f t="shared" si="212"/>
        <v/>
      </c>
      <c r="BT44" s="39" t="str">
        <f t="shared" si="213"/>
        <v/>
      </c>
      <c r="BU44" s="39" t="str">
        <f t="shared" si="214"/>
        <v/>
      </c>
      <c r="BV44" s="39" t="str">
        <f t="shared" si="215"/>
        <v/>
      </c>
      <c r="BW44" s="39" t="str">
        <f t="shared" si="216"/>
        <v/>
      </c>
      <c r="BX44" s="39" t="str">
        <f t="shared" si="217"/>
        <v/>
      </c>
      <c r="BY44" s="39" t="str">
        <f t="shared" si="218"/>
        <v/>
      </c>
      <c r="BZ44" s="39" t="str">
        <f t="shared" si="219"/>
        <v/>
      </c>
      <c r="CA44" s="39" t="str">
        <f t="shared" si="220"/>
        <v/>
      </c>
      <c r="CB44" s="39" t="str">
        <f t="shared" si="221"/>
        <v/>
      </c>
      <c r="CC44" s="39" t="str">
        <f t="shared" si="222"/>
        <v/>
      </c>
      <c r="CD44" s="39" t="str">
        <f t="shared" si="223"/>
        <v/>
      </c>
      <c r="CE44" s="39" t="str">
        <f t="shared" si="224"/>
        <v/>
      </c>
      <c r="CF44" s="39" t="str">
        <f t="shared" si="225"/>
        <v/>
      </c>
      <c r="CG44" s="39" t="str">
        <f t="shared" si="226"/>
        <v/>
      </c>
      <c r="CH44" s="39" t="str">
        <f t="shared" si="227"/>
        <v/>
      </c>
      <c r="CI44" s="39" t="str">
        <f t="shared" si="228"/>
        <v/>
      </c>
      <c r="CJ44" s="39" t="str">
        <f t="shared" si="229"/>
        <v/>
      </c>
      <c r="CK44" s="39" t="str">
        <f t="shared" si="230"/>
        <v/>
      </c>
      <c r="CL44" s="39" t="str">
        <f t="shared" si="231"/>
        <v/>
      </c>
      <c r="CM44" s="39" t="str">
        <f t="shared" si="232"/>
        <v/>
      </c>
      <c r="CN44" s="39" t="str">
        <f t="shared" si="233"/>
        <v/>
      </c>
      <c r="CO44" s="39" t="str">
        <f t="shared" si="234"/>
        <v/>
      </c>
      <c r="CP44" s="39" t="str">
        <f t="shared" si="235"/>
        <v/>
      </c>
      <c r="CQ44" s="39" t="str">
        <f t="shared" si="236"/>
        <v/>
      </c>
      <c r="CR44" s="39" t="str">
        <f t="shared" si="237"/>
        <v/>
      </c>
      <c r="CS44" s="39" t="str">
        <f t="shared" si="238"/>
        <v/>
      </c>
      <c r="CT44" s="39" t="str">
        <f t="shared" si="239"/>
        <v/>
      </c>
      <c r="CU44" s="39" t="str">
        <f t="shared" si="240"/>
        <v/>
      </c>
      <c r="CV44" s="39" t="str">
        <f t="shared" si="241"/>
        <v/>
      </c>
      <c r="CW44" s="39" t="str">
        <f t="shared" si="242"/>
        <v/>
      </c>
      <c r="CX44" s="40" t="str">
        <f t="shared" si="243"/>
        <v/>
      </c>
      <c r="CY44" s="44" t="str">
        <f t="shared" si="244"/>
        <v/>
      </c>
      <c r="CZ44" s="39" t="str">
        <f t="shared" si="245"/>
        <v/>
      </c>
      <c r="DA44" s="39" t="str">
        <f t="shared" si="246"/>
        <v/>
      </c>
      <c r="DB44" s="39" t="str">
        <f t="shared" si="247"/>
        <v/>
      </c>
      <c r="DC44" s="39" t="str">
        <f t="shared" si="248"/>
        <v/>
      </c>
      <c r="DD44" s="39" t="str">
        <f t="shared" si="249"/>
        <v/>
      </c>
      <c r="DE44" s="39" t="str">
        <f t="shared" si="250"/>
        <v/>
      </c>
      <c r="DF44" s="39" t="str">
        <f t="shared" si="251"/>
        <v/>
      </c>
      <c r="DG44" s="39" t="str">
        <f t="shared" si="252"/>
        <v/>
      </c>
      <c r="DH44" s="39" t="str">
        <f t="shared" si="253"/>
        <v/>
      </c>
      <c r="DI44" s="39" t="str">
        <f t="shared" si="254"/>
        <v/>
      </c>
      <c r="DJ44" s="39" t="str">
        <f t="shared" si="255"/>
        <v/>
      </c>
      <c r="DK44" s="39" t="str">
        <f t="shared" si="256"/>
        <v/>
      </c>
      <c r="DL44" s="39" t="str">
        <f t="shared" si="257"/>
        <v/>
      </c>
      <c r="DM44" s="39" t="str">
        <f t="shared" si="258"/>
        <v/>
      </c>
      <c r="DN44" s="39" t="str">
        <f t="shared" si="259"/>
        <v/>
      </c>
      <c r="DO44" s="39" t="str">
        <f t="shared" si="260"/>
        <v/>
      </c>
      <c r="DP44" s="39" t="str">
        <f t="shared" si="261"/>
        <v/>
      </c>
      <c r="DQ44" s="39" t="str">
        <f t="shared" si="262"/>
        <v/>
      </c>
      <c r="DR44" s="39" t="str">
        <f t="shared" si="263"/>
        <v/>
      </c>
      <c r="DS44" s="39" t="str">
        <f t="shared" si="264"/>
        <v/>
      </c>
      <c r="DT44" s="39" t="str">
        <f t="shared" si="265"/>
        <v/>
      </c>
      <c r="DU44" s="39" t="str">
        <f t="shared" si="266"/>
        <v/>
      </c>
      <c r="DV44" s="39" t="str">
        <f t="shared" si="267"/>
        <v/>
      </c>
      <c r="DW44" s="39" t="str">
        <f t="shared" si="268"/>
        <v/>
      </c>
      <c r="DX44" s="39" t="str">
        <f t="shared" si="269"/>
        <v/>
      </c>
      <c r="DY44" s="39" t="str">
        <f t="shared" si="270"/>
        <v/>
      </c>
      <c r="DZ44" s="39" t="str">
        <f t="shared" si="271"/>
        <v/>
      </c>
      <c r="EA44" s="39" t="str">
        <f t="shared" si="272"/>
        <v/>
      </c>
      <c r="EB44" s="39" t="str">
        <f t="shared" si="273"/>
        <v/>
      </c>
      <c r="EC44" s="39" t="str">
        <f t="shared" si="274"/>
        <v/>
      </c>
      <c r="ED44" s="39" t="str">
        <f t="shared" si="275"/>
        <v/>
      </c>
      <c r="EE44" s="39" t="str">
        <f t="shared" si="276"/>
        <v/>
      </c>
      <c r="EF44" s="39" t="str">
        <f t="shared" si="277"/>
        <v/>
      </c>
      <c r="EG44" s="39" t="str">
        <f t="shared" si="278"/>
        <v/>
      </c>
      <c r="EH44" s="39" t="str">
        <f t="shared" si="279"/>
        <v/>
      </c>
      <c r="EI44" s="39" t="str">
        <f t="shared" si="280"/>
        <v/>
      </c>
      <c r="EJ44" s="39" t="str">
        <f t="shared" si="281"/>
        <v/>
      </c>
      <c r="EK44" s="39" t="str">
        <f t="shared" si="282"/>
        <v/>
      </c>
      <c r="EL44" s="39" t="str">
        <f t="shared" si="283"/>
        <v/>
      </c>
      <c r="EM44" s="39" t="str">
        <f t="shared" si="284"/>
        <v/>
      </c>
      <c r="EN44" s="39" t="str">
        <f t="shared" si="285"/>
        <v/>
      </c>
      <c r="EO44" s="39" t="str">
        <f t="shared" si="286"/>
        <v/>
      </c>
      <c r="EP44" s="39" t="str">
        <f t="shared" si="287"/>
        <v/>
      </c>
      <c r="EQ44" s="39" t="str">
        <f t="shared" si="288"/>
        <v/>
      </c>
      <c r="ER44" s="39" t="str">
        <f t="shared" si="289"/>
        <v/>
      </c>
      <c r="ES44" s="39" t="str">
        <f t="shared" si="290"/>
        <v/>
      </c>
      <c r="ET44" s="39" t="str">
        <f t="shared" si="291"/>
        <v/>
      </c>
      <c r="EU44" s="39" t="str">
        <f t="shared" si="292"/>
        <v/>
      </c>
      <c r="EV44" s="40" t="str">
        <f t="shared" si="293"/>
        <v/>
      </c>
      <c r="EW44" s="44" t="str">
        <f t="shared" si="294"/>
        <v/>
      </c>
      <c r="EX44" s="39" t="str">
        <f t="shared" si="295"/>
        <v/>
      </c>
      <c r="EY44" s="39" t="str">
        <f t="shared" si="296"/>
        <v/>
      </c>
      <c r="EZ44" s="39" t="str">
        <f t="shared" si="297"/>
        <v/>
      </c>
      <c r="FA44" s="39" t="str">
        <f t="shared" si="298"/>
        <v/>
      </c>
      <c r="FB44" s="39" t="str">
        <f t="shared" si="299"/>
        <v/>
      </c>
      <c r="FC44" s="39" t="str">
        <f t="shared" si="300"/>
        <v/>
      </c>
      <c r="FD44" s="39" t="str">
        <f t="shared" si="301"/>
        <v/>
      </c>
      <c r="FE44" s="39" t="str">
        <f t="shared" si="302"/>
        <v/>
      </c>
      <c r="FF44" s="39" t="str">
        <f t="shared" si="303"/>
        <v/>
      </c>
      <c r="FG44" s="39" t="str">
        <f t="shared" si="304"/>
        <v/>
      </c>
      <c r="FH44" s="39" t="str">
        <f t="shared" si="305"/>
        <v/>
      </c>
      <c r="FI44" s="39" t="str">
        <f t="shared" si="306"/>
        <v/>
      </c>
      <c r="FJ44" s="39" t="str">
        <f t="shared" si="307"/>
        <v/>
      </c>
      <c r="FK44" s="39" t="str">
        <f t="shared" si="308"/>
        <v/>
      </c>
      <c r="FL44" s="39" t="str">
        <f t="shared" si="309"/>
        <v/>
      </c>
      <c r="FM44" s="39" t="str">
        <f t="shared" si="310"/>
        <v/>
      </c>
      <c r="FN44" s="39" t="str">
        <f t="shared" si="311"/>
        <v/>
      </c>
      <c r="FO44" s="39" t="str">
        <f t="shared" si="312"/>
        <v/>
      </c>
      <c r="FP44" s="39" t="str">
        <f t="shared" si="313"/>
        <v/>
      </c>
      <c r="FQ44" s="39" t="str">
        <f t="shared" si="314"/>
        <v/>
      </c>
      <c r="FR44" s="39" t="str">
        <f t="shared" si="315"/>
        <v/>
      </c>
      <c r="FS44" s="39" t="str">
        <f t="shared" si="316"/>
        <v/>
      </c>
      <c r="FT44" s="39" t="str">
        <f t="shared" si="317"/>
        <v/>
      </c>
      <c r="FU44" s="39" t="str">
        <f t="shared" si="318"/>
        <v/>
      </c>
      <c r="FV44" s="39" t="str">
        <f t="shared" si="319"/>
        <v/>
      </c>
      <c r="FW44" s="39" t="str">
        <f t="shared" si="320"/>
        <v/>
      </c>
      <c r="FX44" s="39" t="str">
        <f t="shared" si="321"/>
        <v/>
      </c>
      <c r="FY44" s="39" t="str">
        <f t="shared" si="322"/>
        <v/>
      </c>
      <c r="FZ44" s="39" t="str">
        <f t="shared" si="323"/>
        <v/>
      </c>
      <c r="GA44" s="39" t="str">
        <f t="shared" si="324"/>
        <v/>
      </c>
      <c r="GB44" s="39" t="str">
        <f t="shared" si="325"/>
        <v/>
      </c>
      <c r="GC44" s="39" t="str">
        <f t="shared" si="326"/>
        <v/>
      </c>
      <c r="GD44" s="39" t="str">
        <f t="shared" si="327"/>
        <v/>
      </c>
      <c r="GE44" s="39" t="str">
        <f t="shared" si="328"/>
        <v/>
      </c>
      <c r="GF44" s="39" t="str">
        <f t="shared" si="329"/>
        <v/>
      </c>
      <c r="GG44" s="39" t="str">
        <f t="shared" si="330"/>
        <v/>
      </c>
      <c r="GH44" s="39" t="str">
        <f t="shared" si="331"/>
        <v/>
      </c>
      <c r="GI44" s="39" t="str">
        <f t="shared" si="332"/>
        <v/>
      </c>
      <c r="GJ44" s="39" t="str">
        <f t="shared" si="333"/>
        <v/>
      </c>
      <c r="GK44" s="39" t="str">
        <f t="shared" si="334"/>
        <v/>
      </c>
      <c r="GL44" s="39" t="str">
        <f t="shared" si="335"/>
        <v/>
      </c>
      <c r="GM44" s="39" t="str">
        <f t="shared" si="336"/>
        <v/>
      </c>
      <c r="GN44" s="39" t="str">
        <f t="shared" si="337"/>
        <v/>
      </c>
      <c r="GO44" s="39" t="str">
        <f t="shared" si="338"/>
        <v/>
      </c>
      <c r="GP44" s="39" t="str">
        <f t="shared" si="339"/>
        <v/>
      </c>
      <c r="GQ44" s="39" t="str">
        <f t="shared" si="340"/>
        <v/>
      </c>
      <c r="GR44" s="39" t="str">
        <f t="shared" si="341"/>
        <v/>
      </c>
      <c r="GS44" s="39" t="str">
        <f t="shared" si="342"/>
        <v/>
      </c>
      <c r="GT44" s="40" t="str">
        <f t="shared" si="343"/>
        <v/>
      </c>
      <c r="GU44" s="9"/>
    </row>
    <row r="45" spans="1:203" s="5" customFormat="1" x14ac:dyDescent="0.2">
      <c r="A45" s="1"/>
      <c r="B45" s="4"/>
      <c r="C45" s="18"/>
      <c r="D45" s="19"/>
      <c r="E45" s="19"/>
      <c r="F45" s="20"/>
      <c r="G45" s="19"/>
      <c r="H45" s="19"/>
      <c r="I45" s="19"/>
      <c r="J45" s="19"/>
      <c r="K45" s="21"/>
      <c r="L45" s="19"/>
      <c r="M45" s="22"/>
      <c r="N45" s="9"/>
      <c r="O45" s="67"/>
      <c r="P45" s="34" t="str" cm="1">
        <f t="array" ref="P45">IF(ISBLANK($C45),"",IF(SUMPRODUCT(--EXACT($C45,CrewOrPassenger[Crew or Passenger]))=1,"Pass","Fail"))</f>
        <v/>
      </c>
      <c r="Q45" s="31" t="str" cm="1">
        <f t="array" ref="Q45">IF(ISBLANK($D45),"",IF(SUMPRODUCT(--EXACT($D45,TravelDocumentType[Travel Document Type]))=1,"Pass","Fail"))</f>
        <v/>
      </c>
      <c r="R45" s="31" t="str" cm="1">
        <f t="array" ref="R45">IF(ISBLANK($E45),"",IF(SUMPRODUCT(--EXACT($E45,ISO3List[ISO3 List]))=1,"Pass","Fail"))</f>
        <v/>
      </c>
      <c r="S45" s="31" t="str" cm="1">
        <f t="array" ref="S45">IF(ISBLANK($F45),"",IF(SUMPRODUCT(--EXACT(AG45:AZ45,DocCharacters[Accepted Characters For Documents]))=20,"Pass","Fail"))</f>
        <v/>
      </c>
      <c r="T45" s="31" t="str" cm="1">
        <f t="array" ref="T45">IF(ISBLANK($G45),"",IF(SUMPRODUCT(--EXACT(BA45:CX45,NameCharacters[Accepted Characters For Names]))=50,"Pass","Fail"))</f>
        <v/>
      </c>
      <c r="U45" s="31" t="str" cm="1">
        <f t="array" ref="U45">IF(ISBLANK($H45),"",IF(SUMPRODUCT(--EXACT(CY45:EV45,NameCharacters[Accepted Characters For Names]))=50,"Pass","Fail"))</f>
        <v/>
      </c>
      <c r="V45" s="31" t="str" cm="1">
        <f t="array" ref="V45">IF(ISBLANK($I45),"",IF(SUMPRODUCT(--EXACT(EW45:GT45,NameCharacters[Accepted Characters For Names]))=50,"Pass","Fail"))</f>
        <v/>
      </c>
      <c r="W45" s="31" t="str" cm="1">
        <f t="array" ref="W45">IF(ISBLANK($J45),"",IF(SUMPRODUCT(--EXACT($J45,ISO3List[ISO3 List]))=1,"Pass","Fail"))</f>
        <v/>
      </c>
      <c r="X45" s="31" t="str">
        <f t="shared" ca="1" si="172"/>
        <v/>
      </c>
      <c r="Y45" s="31" t="str" cm="1">
        <f t="array" ref="Y45">IF(ISBLANK($L45),"",IF(SUMPRODUCT(--EXACT($L45,Sex[Sex]))=1,"Pass","Fail"))</f>
        <v/>
      </c>
      <c r="Z45" s="31" t="str">
        <f t="shared" ca="1" si="173"/>
        <v/>
      </c>
      <c r="AA45" s="51" t="str">
        <f t="shared" ca="1" si="1"/>
        <v/>
      </c>
      <c r="AB45" s="9"/>
      <c r="AC45" s="76"/>
      <c r="AD45" s="9"/>
      <c r="AE45" s="9"/>
      <c r="AF45" s="9"/>
      <c r="AG45" s="44" t="str">
        <f t="shared" si="174"/>
        <v/>
      </c>
      <c r="AH45" s="39" t="str">
        <f t="shared" si="175"/>
        <v/>
      </c>
      <c r="AI45" s="39" t="str">
        <f t="shared" si="176"/>
        <v/>
      </c>
      <c r="AJ45" s="39" t="str">
        <f t="shared" si="177"/>
        <v/>
      </c>
      <c r="AK45" s="39" t="str">
        <f t="shared" si="178"/>
        <v/>
      </c>
      <c r="AL45" s="39" t="str">
        <f t="shared" si="179"/>
        <v/>
      </c>
      <c r="AM45" s="39" t="str">
        <f t="shared" si="180"/>
        <v/>
      </c>
      <c r="AN45" s="39" t="str">
        <f t="shared" si="181"/>
        <v/>
      </c>
      <c r="AO45" s="39" t="str">
        <f t="shared" si="182"/>
        <v/>
      </c>
      <c r="AP45" s="39" t="str">
        <f t="shared" si="183"/>
        <v/>
      </c>
      <c r="AQ45" s="39" t="str">
        <f t="shared" si="184"/>
        <v/>
      </c>
      <c r="AR45" s="39" t="str">
        <f t="shared" si="185"/>
        <v/>
      </c>
      <c r="AS45" s="39" t="str">
        <f t="shared" si="186"/>
        <v/>
      </c>
      <c r="AT45" s="39" t="str">
        <f t="shared" si="187"/>
        <v/>
      </c>
      <c r="AU45" s="39" t="str">
        <f t="shared" si="188"/>
        <v/>
      </c>
      <c r="AV45" s="39" t="str">
        <f t="shared" si="189"/>
        <v/>
      </c>
      <c r="AW45" s="39" t="str">
        <f t="shared" si="190"/>
        <v/>
      </c>
      <c r="AX45" s="39" t="str">
        <f t="shared" si="191"/>
        <v/>
      </c>
      <c r="AY45" s="39" t="str">
        <f t="shared" si="192"/>
        <v/>
      </c>
      <c r="AZ45" s="40" t="str">
        <f t="shared" si="193"/>
        <v/>
      </c>
      <c r="BA45" s="44" t="str">
        <f t="shared" si="194"/>
        <v/>
      </c>
      <c r="BB45" s="39" t="str">
        <f t="shared" si="195"/>
        <v/>
      </c>
      <c r="BC45" s="39" t="str">
        <f t="shared" si="196"/>
        <v/>
      </c>
      <c r="BD45" s="39" t="str">
        <f t="shared" si="197"/>
        <v/>
      </c>
      <c r="BE45" s="39" t="str">
        <f t="shared" si="198"/>
        <v/>
      </c>
      <c r="BF45" s="39" t="str">
        <f t="shared" si="199"/>
        <v/>
      </c>
      <c r="BG45" s="39" t="str">
        <f t="shared" si="200"/>
        <v/>
      </c>
      <c r="BH45" s="39" t="str">
        <f t="shared" si="201"/>
        <v/>
      </c>
      <c r="BI45" s="39" t="str">
        <f t="shared" si="202"/>
        <v/>
      </c>
      <c r="BJ45" s="39" t="str">
        <f t="shared" si="203"/>
        <v/>
      </c>
      <c r="BK45" s="39" t="str">
        <f t="shared" si="204"/>
        <v/>
      </c>
      <c r="BL45" s="39" t="str">
        <f t="shared" si="205"/>
        <v/>
      </c>
      <c r="BM45" s="39" t="str">
        <f t="shared" si="206"/>
        <v/>
      </c>
      <c r="BN45" s="39" t="str">
        <f t="shared" si="207"/>
        <v/>
      </c>
      <c r="BO45" s="39" t="str">
        <f t="shared" si="208"/>
        <v/>
      </c>
      <c r="BP45" s="39" t="str">
        <f t="shared" si="209"/>
        <v/>
      </c>
      <c r="BQ45" s="39" t="str">
        <f t="shared" si="210"/>
        <v/>
      </c>
      <c r="BR45" s="39" t="str">
        <f t="shared" si="211"/>
        <v/>
      </c>
      <c r="BS45" s="39" t="str">
        <f t="shared" si="212"/>
        <v/>
      </c>
      <c r="BT45" s="39" t="str">
        <f t="shared" si="213"/>
        <v/>
      </c>
      <c r="BU45" s="39" t="str">
        <f t="shared" si="214"/>
        <v/>
      </c>
      <c r="BV45" s="39" t="str">
        <f t="shared" si="215"/>
        <v/>
      </c>
      <c r="BW45" s="39" t="str">
        <f t="shared" si="216"/>
        <v/>
      </c>
      <c r="BX45" s="39" t="str">
        <f t="shared" si="217"/>
        <v/>
      </c>
      <c r="BY45" s="39" t="str">
        <f t="shared" si="218"/>
        <v/>
      </c>
      <c r="BZ45" s="39" t="str">
        <f t="shared" si="219"/>
        <v/>
      </c>
      <c r="CA45" s="39" t="str">
        <f t="shared" si="220"/>
        <v/>
      </c>
      <c r="CB45" s="39" t="str">
        <f t="shared" si="221"/>
        <v/>
      </c>
      <c r="CC45" s="39" t="str">
        <f t="shared" si="222"/>
        <v/>
      </c>
      <c r="CD45" s="39" t="str">
        <f t="shared" si="223"/>
        <v/>
      </c>
      <c r="CE45" s="39" t="str">
        <f t="shared" si="224"/>
        <v/>
      </c>
      <c r="CF45" s="39" t="str">
        <f t="shared" si="225"/>
        <v/>
      </c>
      <c r="CG45" s="39" t="str">
        <f t="shared" si="226"/>
        <v/>
      </c>
      <c r="CH45" s="39" t="str">
        <f t="shared" si="227"/>
        <v/>
      </c>
      <c r="CI45" s="39" t="str">
        <f t="shared" si="228"/>
        <v/>
      </c>
      <c r="CJ45" s="39" t="str">
        <f t="shared" si="229"/>
        <v/>
      </c>
      <c r="CK45" s="39" t="str">
        <f t="shared" si="230"/>
        <v/>
      </c>
      <c r="CL45" s="39" t="str">
        <f t="shared" si="231"/>
        <v/>
      </c>
      <c r="CM45" s="39" t="str">
        <f t="shared" si="232"/>
        <v/>
      </c>
      <c r="CN45" s="39" t="str">
        <f t="shared" si="233"/>
        <v/>
      </c>
      <c r="CO45" s="39" t="str">
        <f t="shared" si="234"/>
        <v/>
      </c>
      <c r="CP45" s="39" t="str">
        <f t="shared" si="235"/>
        <v/>
      </c>
      <c r="CQ45" s="39" t="str">
        <f t="shared" si="236"/>
        <v/>
      </c>
      <c r="CR45" s="39" t="str">
        <f t="shared" si="237"/>
        <v/>
      </c>
      <c r="CS45" s="39" t="str">
        <f t="shared" si="238"/>
        <v/>
      </c>
      <c r="CT45" s="39" t="str">
        <f t="shared" si="239"/>
        <v/>
      </c>
      <c r="CU45" s="39" t="str">
        <f t="shared" si="240"/>
        <v/>
      </c>
      <c r="CV45" s="39" t="str">
        <f t="shared" si="241"/>
        <v/>
      </c>
      <c r="CW45" s="39" t="str">
        <f t="shared" si="242"/>
        <v/>
      </c>
      <c r="CX45" s="40" t="str">
        <f t="shared" si="243"/>
        <v/>
      </c>
      <c r="CY45" s="44" t="str">
        <f t="shared" si="244"/>
        <v/>
      </c>
      <c r="CZ45" s="39" t="str">
        <f t="shared" si="245"/>
        <v/>
      </c>
      <c r="DA45" s="39" t="str">
        <f t="shared" si="246"/>
        <v/>
      </c>
      <c r="DB45" s="39" t="str">
        <f t="shared" si="247"/>
        <v/>
      </c>
      <c r="DC45" s="39" t="str">
        <f t="shared" si="248"/>
        <v/>
      </c>
      <c r="DD45" s="39" t="str">
        <f t="shared" si="249"/>
        <v/>
      </c>
      <c r="DE45" s="39" t="str">
        <f t="shared" si="250"/>
        <v/>
      </c>
      <c r="DF45" s="39" t="str">
        <f t="shared" si="251"/>
        <v/>
      </c>
      <c r="DG45" s="39" t="str">
        <f t="shared" si="252"/>
        <v/>
      </c>
      <c r="DH45" s="39" t="str">
        <f t="shared" si="253"/>
        <v/>
      </c>
      <c r="DI45" s="39" t="str">
        <f t="shared" si="254"/>
        <v/>
      </c>
      <c r="DJ45" s="39" t="str">
        <f t="shared" si="255"/>
        <v/>
      </c>
      <c r="DK45" s="39" t="str">
        <f t="shared" si="256"/>
        <v/>
      </c>
      <c r="DL45" s="39" t="str">
        <f t="shared" si="257"/>
        <v/>
      </c>
      <c r="DM45" s="39" t="str">
        <f t="shared" si="258"/>
        <v/>
      </c>
      <c r="DN45" s="39" t="str">
        <f t="shared" si="259"/>
        <v/>
      </c>
      <c r="DO45" s="39" t="str">
        <f t="shared" si="260"/>
        <v/>
      </c>
      <c r="DP45" s="39" t="str">
        <f t="shared" si="261"/>
        <v/>
      </c>
      <c r="DQ45" s="39" t="str">
        <f t="shared" si="262"/>
        <v/>
      </c>
      <c r="DR45" s="39" t="str">
        <f t="shared" si="263"/>
        <v/>
      </c>
      <c r="DS45" s="39" t="str">
        <f t="shared" si="264"/>
        <v/>
      </c>
      <c r="DT45" s="39" t="str">
        <f t="shared" si="265"/>
        <v/>
      </c>
      <c r="DU45" s="39" t="str">
        <f t="shared" si="266"/>
        <v/>
      </c>
      <c r="DV45" s="39" t="str">
        <f t="shared" si="267"/>
        <v/>
      </c>
      <c r="DW45" s="39" t="str">
        <f t="shared" si="268"/>
        <v/>
      </c>
      <c r="DX45" s="39" t="str">
        <f t="shared" si="269"/>
        <v/>
      </c>
      <c r="DY45" s="39" t="str">
        <f t="shared" si="270"/>
        <v/>
      </c>
      <c r="DZ45" s="39" t="str">
        <f t="shared" si="271"/>
        <v/>
      </c>
      <c r="EA45" s="39" t="str">
        <f t="shared" si="272"/>
        <v/>
      </c>
      <c r="EB45" s="39" t="str">
        <f t="shared" si="273"/>
        <v/>
      </c>
      <c r="EC45" s="39" t="str">
        <f t="shared" si="274"/>
        <v/>
      </c>
      <c r="ED45" s="39" t="str">
        <f t="shared" si="275"/>
        <v/>
      </c>
      <c r="EE45" s="39" t="str">
        <f t="shared" si="276"/>
        <v/>
      </c>
      <c r="EF45" s="39" t="str">
        <f t="shared" si="277"/>
        <v/>
      </c>
      <c r="EG45" s="39" t="str">
        <f t="shared" si="278"/>
        <v/>
      </c>
      <c r="EH45" s="39" t="str">
        <f t="shared" si="279"/>
        <v/>
      </c>
      <c r="EI45" s="39" t="str">
        <f t="shared" si="280"/>
        <v/>
      </c>
      <c r="EJ45" s="39" t="str">
        <f t="shared" si="281"/>
        <v/>
      </c>
      <c r="EK45" s="39" t="str">
        <f t="shared" si="282"/>
        <v/>
      </c>
      <c r="EL45" s="39" t="str">
        <f t="shared" si="283"/>
        <v/>
      </c>
      <c r="EM45" s="39" t="str">
        <f t="shared" si="284"/>
        <v/>
      </c>
      <c r="EN45" s="39" t="str">
        <f t="shared" si="285"/>
        <v/>
      </c>
      <c r="EO45" s="39" t="str">
        <f t="shared" si="286"/>
        <v/>
      </c>
      <c r="EP45" s="39" t="str">
        <f t="shared" si="287"/>
        <v/>
      </c>
      <c r="EQ45" s="39" t="str">
        <f t="shared" si="288"/>
        <v/>
      </c>
      <c r="ER45" s="39" t="str">
        <f t="shared" si="289"/>
        <v/>
      </c>
      <c r="ES45" s="39" t="str">
        <f t="shared" si="290"/>
        <v/>
      </c>
      <c r="ET45" s="39" t="str">
        <f t="shared" si="291"/>
        <v/>
      </c>
      <c r="EU45" s="39" t="str">
        <f t="shared" si="292"/>
        <v/>
      </c>
      <c r="EV45" s="40" t="str">
        <f t="shared" si="293"/>
        <v/>
      </c>
      <c r="EW45" s="44" t="str">
        <f t="shared" si="294"/>
        <v/>
      </c>
      <c r="EX45" s="39" t="str">
        <f t="shared" si="295"/>
        <v/>
      </c>
      <c r="EY45" s="39" t="str">
        <f t="shared" si="296"/>
        <v/>
      </c>
      <c r="EZ45" s="39" t="str">
        <f t="shared" si="297"/>
        <v/>
      </c>
      <c r="FA45" s="39" t="str">
        <f t="shared" si="298"/>
        <v/>
      </c>
      <c r="FB45" s="39" t="str">
        <f t="shared" si="299"/>
        <v/>
      </c>
      <c r="FC45" s="39" t="str">
        <f t="shared" si="300"/>
        <v/>
      </c>
      <c r="FD45" s="39" t="str">
        <f t="shared" si="301"/>
        <v/>
      </c>
      <c r="FE45" s="39" t="str">
        <f t="shared" si="302"/>
        <v/>
      </c>
      <c r="FF45" s="39" t="str">
        <f t="shared" si="303"/>
        <v/>
      </c>
      <c r="FG45" s="39" t="str">
        <f t="shared" si="304"/>
        <v/>
      </c>
      <c r="FH45" s="39" t="str">
        <f t="shared" si="305"/>
        <v/>
      </c>
      <c r="FI45" s="39" t="str">
        <f t="shared" si="306"/>
        <v/>
      </c>
      <c r="FJ45" s="39" t="str">
        <f t="shared" si="307"/>
        <v/>
      </c>
      <c r="FK45" s="39" t="str">
        <f t="shared" si="308"/>
        <v/>
      </c>
      <c r="FL45" s="39" t="str">
        <f t="shared" si="309"/>
        <v/>
      </c>
      <c r="FM45" s="39" t="str">
        <f t="shared" si="310"/>
        <v/>
      </c>
      <c r="FN45" s="39" t="str">
        <f t="shared" si="311"/>
        <v/>
      </c>
      <c r="FO45" s="39" t="str">
        <f t="shared" si="312"/>
        <v/>
      </c>
      <c r="FP45" s="39" t="str">
        <f t="shared" si="313"/>
        <v/>
      </c>
      <c r="FQ45" s="39" t="str">
        <f t="shared" si="314"/>
        <v/>
      </c>
      <c r="FR45" s="39" t="str">
        <f t="shared" si="315"/>
        <v/>
      </c>
      <c r="FS45" s="39" t="str">
        <f t="shared" si="316"/>
        <v/>
      </c>
      <c r="FT45" s="39" t="str">
        <f t="shared" si="317"/>
        <v/>
      </c>
      <c r="FU45" s="39" t="str">
        <f t="shared" si="318"/>
        <v/>
      </c>
      <c r="FV45" s="39" t="str">
        <f t="shared" si="319"/>
        <v/>
      </c>
      <c r="FW45" s="39" t="str">
        <f t="shared" si="320"/>
        <v/>
      </c>
      <c r="FX45" s="39" t="str">
        <f t="shared" si="321"/>
        <v/>
      </c>
      <c r="FY45" s="39" t="str">
        <f t="shared" si="322"/>
        <v/>
      </c>
      <c r="FZ45" s="39" t="str">
        <f t="shared" si="323"/>
        <v/>
      </c>
      <c r="GA45" s="39" t="str">
        <f t="shared" si="324"/>
        <v/>
      </c>
      <c r="GB45" s="39" t="str">
        <f t="shared" si="325"/>
        <v/>
      </c>
      <c r="GC45" s="39" t="str">
        <f t="shared" si="326"/>
        <v/>
      </c>
      <c r="GD45" s="39" t="str">
        <f t="shared" si="327"/>
        <v/>
      </c>
      <c r="GE45" s="39" t="str">
        <f t="shared" si="328"/>
        <v/>
      </c>
      <c r="GF45" s="39" t="str">
        <f t="shared" si="329"/>
        <v/>
      </c>
      <c r="GG45" s="39" t="str">
        <f t="shared" si="330"/>
        <v/>
      </c>
      <c r="GH45" s="39" t="str">
        <f t="shared" si="331"/>
        <v/>
      </c>
      <c r="GI45" s="39" t="str">
        <f t="shared" si="332"/>
        <v/>
      </c>
      <c r="GJ45" s="39" t="str">
        <f t="shared" si="333"/>
        <v/>
      </c>
      <c r="GK45" s="39" t="str">
        <f t="shared" si="334"/>
        <v/>
      </c>
      <c r="GL45" s="39" t="str">
        <f t="shared" si="335"/>
        <v/>
      </c>
      <c r="GM45" s="39" t="str">
        <f t="shared" si="336"/>
        <v/>
      </c>
      <c r="GN45" s="39" t="str">
        <f t="shared" si="337"/>
        <v/>
      </c>
      <c r="GO45" s="39" t="str">
        <f t="shared" si="338"/>
        <v/>
      </c>
      <c r="GP45" s="39" t="str">
        <f t="shared" si="339"/>
        <v/>
      </c>
      <c r="GQ45" s="39" t="str">
        <f t="shared" si="340"/>
        <v/>
      </c>
      <c r="GR45" s="39" t="str">
        <f t="shared" si="341"/>
        <v/>
      </c>
      <c r="GS45" s="39" t="str">
        <f t="shared" si="342"/>
        <v/>
      </c>
      <c r="GT45" s="40" t="str">
        <f t="shared" si="343"/>
        <v/>
      </c>
      <c r="GU45" s="9"/>
    </row>
    <row r="46" spans="1:203" s="5" customFormat="1" x14ac:dyDescent="0.2">
      <c r="A46" s="1"/>
      <c r="B46" s="4"/>
      <c r="C46" s="18"/>
      <c r="D46" s="19"/>
      <c r="E46" s="19"/>
      <c r="F46" s="20"/>
      <c r="G46" s="19"/>
      <c r="H46" s="19"/>
      <c r="I46" s="19"/>
      <c r="J46" s="19"/>
      <c r="K46" s="21"/>
      <c r="L46" s="19"/>
      <c r="M46" s="22"/>
      <c r="N46" s="9"/>
      <c r="O46" s="67"/>
      <c r="P46" s="34" t="str" cm="1">
        <f t="array" ref="P46">IF(ISBLANK($C46),"",IF(SUMPRODUCT(--EXACT($C46,CrewOrPassenger[Crew or Passenger]))=1,"Pass","Fail"))</f>
        <v/>
      </c>
      <c r="Q46" s="31" t="str" cm="1">
        <f t="array" ref="Q46">IF(ISBLANK($D46),"",IF(SUMPRODUCT(--EXACT($D46,TravelDocumentType[Travel Document Type]))=1,"Pass","Fail"))</f>
        <v/>
      </c>
      <c r="R46" s="31" t="str" cm="1">
        <f t="array" ref="R46">IF(ISBLANK($E46),"",IF(SUMPRODUCT(--EXACT($E46,ISO3List[ISO3 List]))=1,"Pass","Fail"))</f>
        <v/>
      </c>
      <c r="S46" s="31" t="str" cm="1">
        <f t="array" ref="S46">IF(ISBLANK($F46),"",IF(SUMPRODUCT(--EXACT(AG46:AZ46,DocCharacters[Accepted Characters For Documents]))=20,"Pass","Fail"))</f>
        <v/>
      </c>
      <c r="T46" s="31" t="str" cm="1">
        <f t="array" ref="T46">IF(ISBLANK($G46),"",IF(SUMPRODUCT(--EXACT(BA46:CX46,NameCharacters[Accepted Characters For Names]))=50,"Pass","Fail"))</f>
        <v/>
      </c>
      <c r="U46" s="31" t="str" cm="1">
        <f t="array" ref="U46">IF(ISBLANK($H46),"",IF(SUMPRODUCT(--EXACT(CY46:EV46,NameCharacters[Accepted Characters For Names]))=50,"Pass","Fail"))</f>
        <v/>
      </c>
      <c r="V46" s="31" t="str" cm="1">
        <f t="array" ref="V46">IF(ISBLANK($I46),"",IF(SUMPRODUCT(--EXACT(EW46:GT46,NameCharacters[Accepted Characters For Names]))=50,"Pass","Fail"))</f>
        <v/>
      </c>
      <c r="W46" s="31" t="str" cm="1">
        <f t="array" ref="W46">IF(ISBLANK($J46),"",IF(SUMPRODUCT(--EXACT($J46,ISO3List[ISO3 List]))=1,"Pass","Fail"))</f>
        <v/>
      </c>
      <c r="X46" s="31" t="str">
        <f t="shared" ca="1" si="172"/>
        <v/>
      </c>
      <c r="Y46" s="31" t="str" cm="1">
        <f t="array" ref="Y46">IF(ISBLANK($L46),"",IF(SUMPRODUCT(--EXACT($L46,Sex[Sex]))=1,"Pass","Fail"))</f>
        <v/>
      </c>
      <c r="Z46" s="31" t="str">
        <f t="shared" ca="1" si="173"/>
        <v/>
      </c>
      <c r="AA46" s="51" t="str">
        <f t="shared" ca="1" si="1"/>
        <v/>
      </c>
      <c r="AB46" s="9"/>
      <c r="AC46" s="76"/>
      <c r="AD46" s="9"/>
      <c r="AE46" s="9"/>
      <c r="AF46" s="9"/>
      <c r="AG46" s="44" t="str">
        <f t="shared" si="174"/>
        <v/>
      </c>
      <c r="AH46" s="39" t="str">
        <f t="shared" si="175"/>
        <v/>
      </c>
      <c r="AI46" s="39" t="str">
        <f t="shared" si="176"/>
        <v/>
      </c>
      <c r="AJ46" s="39" t="str">
        <f t="shared" si="177"/>
        <v/>
      </c>
      <c r="AK46" s="39" t="str">
        <f t="shared" si="178"/>
        <v/>
      </c>
      <c r="AL46" s="39" t="str">
        <f t="shared" si="179"/>
        <v/>
      </c>
      <c r="AM46" s="39" t="str">
        <f t="shared" si="180"/>
        <v/>
      </c>
      <c r="AN46" s="39" t="str">
        <f t="shared" si="181"/>
        <v/>
      </c>
      <c r="AO46" s="39" t="str">
        <f t="shared" si="182"/>
        <v/>
      </c>
      <c r="AP46" s="39" t="str">
        <f t="shared" si="183"/>
        <v/>
      </c>
      <c r="AQ46" s="39" t="str">
        <f t="shared" si="184"/>
        <v/>
      </c>
      <c r="AR46" s="39" t="str">
        <f t="shared" si="185"/>
        <v/>
      </c>
      <c r="AS46" s="39" t="str">
        <f t="shared" si="186"/>
        <v/>
      </c>
      <c r="AT46" s="39" t="str">
        <f t="shared" si="187"/>
        <v/>
      </c>
      <c r="AU46" s="39" t="str">
        <f t="shared" si="188"/>
        <v/>
      </c>
      <c r="AV46" s="39" t="str">
        <f t="shared" si="189"/>
        <v/>
      </c>
      <c r="AW46" s="39" t="str">
        <f t="shared" si="190"/>
        <v/>
      </c>
      <c r="AX46" s="39" t="str">
        <f t="shared" si="191"/>
        <v/>
      </c>
      <c r="AY46" s="39" t="str">
        <f t="shared" si="192"/>
        <v/>
      </c>
      <c r="AZ46" s="40" t="str">
        <f t="shared" si="193"/>
        <v/>
      </c>
      <c r="BA46" s="44" t="str">
        <f t="shared" si="194"/>
        <v/>
      </c>
      <c r="BB46" s="39" t="str">
        <f t="shared" si="195"/>
        <v/>
      </c>
      <c r="BC46" s="39" t="str">
        <f t="shared" si="196"/>
        <v/>
      </c>
      <c r="BD46" s="39" t="str">
        <f t="shared" si="197"/>
        <v/>
      </c>
      <c r="BE46" s="39" t="str">
        <f t="shared" si="198"/>
        <v/>
      </c>
      <c r="BF46" s="39" t="str">
        <f t="shared" si="199"/>
        <v/>
      </c>
      <c r="BG46" s="39" t="str">
        <f t="shared" si="200"/>
        <v/>
      </c>
      <c r="BH46" s="39" t="str">
        <f t="shared" si="201"/>
        <v/>
      </c>
      <c r="BI46" s="39" t="str">
        <f t="shared" si="202"/>
        <v/>
      </c>
      <c r="BJ46" s="39" t="str">
        <f t="shared" si="203"/>
        <v/>
      </c>
      <c r="BK46" s="39" t="str">
        <f t="shared" si="204"/>
        <v/>
      </c>
      <c r="BL46" s="39" t="str">
        <f t="shared" si="205"/>
        <v/>
      </c>
      <c r="BM46" s="39" t="str">
        <f t="shared" si="206"/>
        <v/>
      </c>
      <c r="BN46" s="39" t="str">
        <f t="shared" si="207"/>
        <v/>
      </c>
      <c r="BO46" s="39" t="str">
        <f t="shared" si="208"/>
        <v/>
      </c>
      <c r="BP46" s="39" t="str">
        <f t="shared" si="209"/>
        <v/>
      </c>
      <c r="BQ46" s="39" t="str">
        <f t="shared" si="210"/>
        <v/>
      </c>
      <c r="BR46" s="39" t="str">
        <f t="shared" si="211"/>
        <v/>
      </c>
      <c r="BS46" s="39" t="str">
        <f t="shared" si="212"/>
        <v/>
      </c>
      <c r="BT46" s="39" t="str">
        <f t="shared" si="213"/>
        <v/>
      </c>
      <c r="BU46" s="39" t="str">
        <f t="shared" si="214"/>
        <v/>
      </c>
      <c r="BV46" s="39" t="str">
        <f t="shared" si="215"/>
        <v/>
      </c>
      <c r="BW46" s="39" t="str">
        <f t="shared" si="216"/>
        <v/>
      </c>
      <c r="BX46" s="39" t="str">
        <f t="shared" si="217"/>
        <v/>
      </c>
      <c r="BY46" s="39" t="str">
        <f t="shared" si="218"/>
        <v/>
      </c>
      <c r="BZ46" s="39" t="str">
        <f t="shared" si="219"/>
        <v/>
      </c>
      <c r="CA46" s="39" t="str">
        <f t="shared" si="220"/>
        <v/>
      </c>
      <c r="CB46" s="39" t="str">
        <f t="shared" si="221"/>
        <v/>
      </c>
      <c r="CC46" s="39" t="str">
        <f t="shared" si="222"/>
        <v/>
      </c>
      <c r="CD46" s="39" t="str">
        <f t="shared" si="223"/>
        <v/>
      </c>
      <c r="CE46" s="39" t="str">
        <f t="shared" si="224"/>
        <v/>
      </c>
      <c r="CF46" s="39" t="str">
        <f t="shared" si="225"/>
        <v/>
      </c>
      <c r="CG46" s="39" t="str">
        <f t="shared" si="226"/>
        <v/>
      </c>
      <c r="CH46" s="39" t="str">
        <f t="shared" si="227"/>
        <v/>
      </c>
      <c r="CI46" s="39" t="str">
        <f t="shared" si="228"/>
        <v/>
      </c>
      <c r="CJ46" s="39" t="str">
        <f t="shared" si="229"/>
        <v/>
      </c>
      <c r="CK46" s="39" t="str">
        <f t="shared" si="230"/>
        <v/>
      </c>
      <c r="CL46" s="39" t="str">
        <f t="shared" si="231"/>
        <v/>
      </c>
      <c r="CM46" s="39" t="str">
        <f t="shared" si="232"/>
        <v/>
      </c>
      <c r="CN46" s="39" t="str">
        <f t="shared" si="233"/>
        <v/>
      </c>
      <c r="CO46" s="39" t="str">
        <f t="shared" si="234"/>
        <v/>
      </c>
      <c r="CP46" s="39" t="str">
        <f t="shared" si="235"/>
        <v/>
      </c>
      <c r="CQ46" s="39" t="str">
        <f t="shared" si="236"/>
        <v/>
      </c>
      <c r="CR46" s="39" t="str">
        <f t="shared" si="237"/>
        <v/>
      </c>
      <c r="CS46" s="39" t="str">
        <f t="shared" si="238"/>
        <v/>
      </c>
      <c r="CT46" s="39" t="str">
        <f t="shared" si="239"/>
        <v/>
      </c>
      <c r="CU46" s="39" t="str">
        <f t="shared" si="240"/>
        <v/>
      </c>
      <c r="CV46" s="39" t="str">
        <f t="shared" si="241"/>
        <v/>
      </c>
      <c r="CW46" s="39" t="str">
        <f t="shared" si="242"/>
        <v/>
      </c>
      <c r="CX46" s="40" t="str">
        <f t="shared" si="243"/>
        <v/>
      </c>
      <c r="CY46" s="44" t="str">
        <f t="shared" si="244"/>
        <v/>
      </c>
      <c r="CZ46" s="39" t="str">
        <f t="shared" si="245"/>
        <v/>
      </c>
      <c r="DA46" s="39" t="str">
        <f t="shared" si="246"/>
        <v/>
      </c>
      <c r="DB46" s="39" t="str">
        <f t="shared" si="247"/>
        <v/>
      </c>
      <c r="DC46" s="39" t="str">
        <f t="shared" si="248"/>
        <v/>
      </c>
      <c r="DD46" s="39" t="str">
        <f t="shared" si="249"/>
        <v/>
      </c>
      <c r="DE46" s="39" t="str">
        <f t="shared" si="250"/>
        <v/>
      </c>
      <c r="DF46" s="39" t="str">
        <f t="shared" si="251"/>
        <v/>
      </c>
      <c r="DG46" s="39" t="str">
        <f t="shared" si="252"/>
        <v/>
      </c>
      <c r="DH46" s="39" t="str">
        <f t="shared" si="253"/>
        <v/>
      </c>
      <c r="DI46" s="39" t="str">
        <f t="shared" si="254"/>
        <v/>
      </c>
      <c r="DJ46" s="39" t="str">
        <f t="shared" si="255"/>
        <v/>
      </c>
      <c r="DK46" s="39" t="str">
        <f t="shared" si="256"/>
        <v/>
      </c>
      <c r="DL46" s="39" t="str">
        <f t="shared" si="257"/>
        <v/>
      </c>
      <c r="DM46" s="39" t="str">
        <f t="shared" si="258"/>
        <v/>
      </c>
      <c r="DN46" s="39" t="str">
        <f t="shared" si="259"/>
        <v/>
      </c>
      <c r="DO46" s="39" t="str">
        <f t="shared" si="260"/>
        <v/>
      </c>
      <c r="DP46" s="39" t="str">
        <f t="shared" si="261"/>
        <v/>
      </c>
      <c r="DQ46" s="39" t="str">
        <f t="shared" si="262"/>
        <v/>
      </c>
      <c r="DR46" s="39" t="str">
        <f t="shared" si="263"/>
        <v/>
      </c>
      <c r="DS46" s="39" t="str">
        <f t="shared" si="264"/>
        <v/>
      </c>
      <c r="DT46" s="39" t="str">
        <f t="shared" si="265"/>
        <v/>
      </c>
      <c r="DU46" s="39" t="str">
        <f t="shared" si="266"/>
        <v/>
      </c>
      <c r="DV46" s="39" t="str">
        <f t="shared" si="267"/>
        <v/>
      </c>
      <c r="DW46" s="39" t="str">
        <f t="shared" si="268"/>
        <v/>
      </c>
      <c r="DX46" s="39" t="str">
        <f t="shared" si="269"/>
        <v/>
      </c>
      <c r="DY46" s="39" t="str">
        <f t="shared" si="270"/>
        <v/>
      </c>
      <c r="DZ46" s="39" t="str">
        <f t="shared" si="271"/>
        <v/>
      </c>
      <c r="EA46" s="39" t="str">
        <f t="shared" si="272"/>
        <v/>
      </c>
      <c r="EB46" s="39" t="str">
        <f t="shared" si="273"/>
        <v/>
      </c>
      <c r="EC46" s="39" t="str">
        <f t="shared" si="274"/>
        <v/>
      </c>
      <c r="ED46" s="39" t="str">
        <f t="shared" si="275"/>
        <v/>
      </c>
      <c r="EE46" s="39" t="str">
        <f t="shared" si="276"/>
        <v/>
      </c>
      <c r="EF46" s="39" t="str">
        <f t="shared" si="277"/>
        <v/>
      </c>
      <c r="EG46" s="39" t="str">
        <f t="shared" si="278"/>
        <v/>
      </c>
      <c r="EH46" s="39" t="str">
        <f t="shared" si="279"/>
        <v/>
      </c>
      <c r="EI46" s="39" t="str">
        <f t="shared" si="280"/>
        <v/>
      </c>
      <c r="EJ46" s="39" t="str">
        <f t="shared" si="281"/>
        <v/>
      </c>
      <c r="EK46" s="39" t="str">
        <f t="shared" si="282"/>
        <v/>
      </c>
      <c r="EL46" s="39" t="str">
        <f t="shared" si="283"/>
        <v/>
      </c>
      <c r="EM46" s="39" t="str">
        <f t="shared" si="284"/>
        <v/>
      </c>
      <c r="EN46" s="39" t="str">
        <f t="shared" si="285"/>
        <v/>
      </c>
      <c r="EO46" s="39" t="str">
        <f t="shared" si="286"/>
        <v/>
      </c>
      <c r="EP46" s="39" t="str">
        <f t="shared" si="287"/>
        <v/>
      </c>
      <c r="EQ46" s="39" t="str">
        <f t="shared" si="288"/>
        <v/>
      </c>
      <c r="ER46" s="39" t="str">
        <f t="shared" si="289"/>
        <v/>
      </c>
      <c r="ES46" s="39" t="str">
        <f t="shared" si="290"/>
        <v/>
      </c>
      <c r="ET46" s="39" t="str">
        <f t="shared" si="291"/>
        <v/>
      </c>
      <c r="EU46" s="39" t="str">
        <f t="shared" si="292"/>
        <v/>
      </c>
      <c r="EV46" s="40" t="str">
        <f t="shared" si="293"/>
        <v/>
      </c>
      <c r="EW46" s="44" t="str">
        <f t="shared" si="294"/>
        <v/>
      </c>
      <c r="EX46" s="39" t="str">
        <f t="shared" si="295"/>
        <v/>
      </c>
      <c r="EY46" s="39" t="str">
        <f t="shared" si="296"/>
        <v/>
      </c>
      <c r="EZ46" s="39" t="str">
        <f t="shared" si="297"/>
        <v/>
      </c>
      <c r="FA46" s="39" t="str">
        <f t="shared" si="298"/>
        <v/>
      </c>
      <c r="FB46" s="39" t="str">
        <f t="shared" si="299"/>
        <v/>
      </c>
      <c r="FC46" s="39" t="str">
        <f t="shared" si="300"/>
        <v/>
      </c>
      <c r="FD46" s="39" t="str">
        <f t="shared" si="301"/>
        <v/>
      </c>
      <c r="FE46" s="39" t="str">
        <f t="shared" si="302"/>
        <v/>
      </c>
      <c r="FF46" s="39" t="str">
        <f t="shared" si="303"/>
        <v/>
      </c>
      <c r="FG46" s="39" t="str">
        <f t="shared" si="304"/>
        <v/>
      </c>
      <c r="FH46" s="39" t="str">
        <f t="shared" si="305"/>
        <v/>
      </c>
      <c r="FI46" s="39" t="str">
        <f t="shared" si="306"/>
        <v/>
      </c>
      <c r="FJ46" s="39" t="str">
        <f t="shared" si="307"/>
        <v/>
      </c>
      <c r="FK46" s="39" t="str">
        <f t="shared" si="308"/>
        <v/>
      </c>
      <c r="FL46" s="39" t="str">
        <f t="shared" si="309"/>
        <v/>
      </c>
      <c r="FM46" s="39" t="str">
        <f t="shared" si="310"/>
        <v/>
      </c>
      <c r="FN46" s="39" t="str">
        <f t="shared" si="311"/>
        <v/>
      </c>
      <c r="FO46" s="39" t="str">
        <f t="shared" si="312"/>
        <v/>
      </c>
      <c r="FP46" s="39" t="str">
        <f t="shared" si="313"/>
        <v/>
      </c>
      <c r="FQ46" s="39" t="str">
        <f t="shared" si="314"/>
        <v/>
      </c>
      <c r="FR46" s="39" t="str">
        <f t="shared" si="315"/>
        <v/>
      </c>
      <c r="FS46" s="39" t="str">
        <f t="shared" si="316"/>
        <v/>
      </c>
      <c r="FT46" s="39" t="str">
        <f t="shared" si="317"/>
        <v/>
      </c>
      <c r="FU46" s="39" t="str">
        <f t="shared" si="318"/>
        <v/>
      </c>
      <c r="FV46" s="39" t="str">
        <f t="shared" si="319"/>
        <v/>
      </c>
      <c r="FW46" s="39" t="str">
        <f t="shared" si="320"/>
        <v/>
      </c>
      <c r="FX46" s="39" t="str">
        <f t="shared" si="321"/>
        <v/>
      </c>
      <c r="FY46" s="39" t="str">
        <f t="shared" si="322"/>
        <v/>
      </c>
      <c r="FZ46" s="39" t="str">
        <f t="shared" si="323"/>
        <v/>
      </c>
      <c r="GA46" s="39" t="str">
        <f t="shared" si="324"/>
        <v/>
      </c>
      <c r="GB46" s="39" t="str">
        <f t="shared" si="325"/>
        <v/>
      </c>
      <c r="GC46" s="39" t="str">
        <f t="shared" si="326"/>
        <v/>
      </c>
      <c r="GD46" s="39" t="str">
        <f t="shared" si="327"/>
        <v/>
      </c>
      <c r="GE46" s="39" t="str">
        <f t="shared" si="328"/>
        <v/>
      </c>
      <c r="GF46" s="39" t="str">
        <f t="shared" si="329"/>
        <v/>
      </c>
      <c r="GG46" s="39" t="str">
        <f t="shared" si="330"/>
        <v/>
      </c>
      <c r="GH46" s="39" t="str">
        <f t="shared" si="331"/>
        <v/>
      </c>
      <c r="GI46" s="39" t="str">
        <f t="shared" si="332"/>
        <v/>
      </c>
      <c r="GJ46" s="39" t="str">
        <f t="shared" si="333"/>
        <v/>
      </c>
      <c r="GK46" s="39" t="str">
        <f t="shared" si="334"/>
        <v/>
      </c>
      <c r="GL46" s="39" t="str">
        <f t="shared" si="335"/>
        <v/>
      </c>
      <c r="GM46" s="39" t="str">
        <f t="shared" si="336"/>
        <v/>
      </c>
      <c r="GN46" s="39" t="str">
        <f t="shared" si="337"/>
        <v/>
      </c>
      <c r="GO46" s="39" t="str">
        <f t="shared" si="338"/>
        <v/>
      </c>
      <c r="GP46" s="39" t="str">
        <f t="shared" si="339"/>
        <v/>
      </c>
      <c r="GQ46" s="39" t="str">
        <f t="shared" si="340"/>
        <v/>
      </c>
      <c r="GR46" s="39" t="str">
        <f t="shared" si="341"/>
        <v/>
      </c>
      <c r="GS46" s="39" t="str">
        <f t="shared" si="342"/>
        <v/>
      </c>
      <c r="GT46" s="40" t="str">
        <f t="shared" si="343"/>
        <v/>
      </c>
      <c r="GU46" s="9"/>
    </row>
    <row r="47" spans="1:203" s="5" customFormat="1" x14ac:dyDescent="0.2">
      <c r="A47" s="1"/>
      <c r="B47" s="4"/>
      <c r="C47" s="18"/>
      <c r="D47" s="19"/>
      <c r="E47" s="19"/>
      <c r="F47" s="20"/>
      <c r="G47" s="19"/>
      <c r="H47" s="19"/>
      <c r="I47" s="19"/>
      <c r="J47" s="19"/>
      <c r="K47" s="21"/>
      <c r="L47" s="19"/>
      <c r="M47" s="22"/>
      <c r="N47" s="9"/>
      <c r="O47" s="67"/>
      <c r="P47" s="34" t="str" cm="1">
        <f t="array" ref="P47">IF(ISBLANK($C47),"",IF(SUMPRODUCT(--EXACT($C47,CrewOrPassenger[Crew or Passenger]))=1,"Pass","Fail"))</f>
        <v/>
      </c>
      <c r="Q47" s="31" t="str" cm="1">
        <f t="array" ref="Q47">IF(ISBLANK($D47),"",IF(SUMPRODUCT(--EXACT($D47,TravelDocumentType[Travel Document Type]))=1,"Pass","Fail"))</f>
        <v/>
      </c>
      <c r="R47" s="31" t="str" cm="1">
        <f t="array" ref="R47">IF(ISBLANK($E47),"",IF(SUMPRODUCT(--EXACT($E47,ISO3List[ISO3 List]))=1,"Pass","Fail"))</f>
        <v/>
      </c>
      <c r="S47" s="31" t="str" cm="1">
        <f t="array" ref="S47">IF(ISBLANK($F47),"",IF(SUMPRODUCT(--EXACT(AG47:AZ47,DocCharacters[Accepted Characters For Documents]))=20,"Pass","Fail"))</f>
        <v/>
      </c>
      <c r="T47" s="31" t="str" cm="1">
        <f t="array" ref="T47">IF(ISBLANK($G47),"",IF(SUMPRODUCT(--EXACT(BA47:CX47,NameCharacters[Accepted Characters For Names]))=50,"Pass","Fail"))</f>
        <v/>
      </c>
      <c r="U47" s="31" t="str" cm="1">
        <f t="array" ref="U47">IF(ISBLANK($H47),"",IF(SUMPRODUCT(--EXACT(CY47:EV47,NameCharacters[Accepted Characters For Names]))=50,"Pass","Fail"))</f>
        <v/>
      </c>
      <c r="V47" s="31" t="str" cm="1">
        <f t="array" ref="V47">IF(ISBLANK($I47),"",IF(SUMPRODUCT(--EXACT(EW47:GT47,NameCharacters[Accepted Characters For Names]))=50,"Pass","Fail"))</f>
        <v/>
      </c>
      <c r="W47" s="31" t="str" cm="1">
        <f t="array" ref="W47">IF(ISBLANK($J47),"",IF(SUMPRODUCT(--EXACT($J47,ISO3List[ISO3 List]))=1,"Pass","Fail"))</f>
        <v/>
      </c>
      <c r="X47" s="31" t="str">
        <f t="shared" ca="1" si="172"/>
        <v/>
      </c>
      <c r="Y47" s="31" t="str" cm="1">
        <f t="array" ref="Y47">IF(ISBLANK($L47),"",IF(SUMPRODUCT(--EXACT($L47,Sex[Sex]))=1,"Pass","Fail"))</f>
        <v/>
      </c>
      <c r="Z47" s="31" t="str">
        <f t="shared" ca="1" si="173"/>
        <v/>
      </c>
      <c r="AA47" s="51" t="str">
        <f t="shared" ca="1" si="1"/>
        <v/>
      </c>
      <c r="AB47" s="9"/>
      <c r="AC47" s="76"/>
      <c r="AD47" s="9"/>
      <c r="AE47" s="9"/>
      <c r="AF47" s="9"/>
      <c r="AG47" s="44" t="str">
        <f t="shared" si="174"/>
        <v/>
      </c>
      <c r="AH47" s="39" t="str">
        <f t="shared" si="175"/>
        <v/>
      </c>
      <c r="AI47" s="39" t="str">
        <f t="shared" si="176"/>
        <v/>
      </c>
      <c r="AJ47" s="39" t="str">
        <f t="shared" si="177"/>
        <v/>
      </c>
      <c r="AK47" s="39" t="str">
        <f t="shared" si="178"/>
        <v/>
      </c>
      <c r="AL47" s="39" t="str">
        <f t="shared" si="179"/>
        <v/>
      </c>
      <c r="AM47" s="39" t="str">
        <f t="shared" si="180"/>
        <v/>
      </c>
      <c r="AN47" s="39" t="str">
        <f t="shared" si="181"/>
        <v/>
      </c>
      <c r="AO47" s="39" t="str">
        <f t="shared" si="182"/>
        <v/>
      </c>
      <c r="AP47" s="39" t="str">
        <f t="shared" si="183"/>
        <v/>
      </c>
      <c r="AQ47" s="39" t="str">
        <f t="shared" si="184"/>
        <v/>
      </c>
      <c r="AR47" s="39" t="str">
        <f t="shared" si="185"/>
        <v/>
      </c>
      <c r="AS47" s="39" t="str">
        <f t="shared" si="186"/>
        <v/>
      </c>
      <c r="AT47" s="39" t="str">
        <f t="shared" si="187"/>
        <v/>
      </c>
      <c r="AU47" s="39" t="str">
        <f t="shared" si="188"/>
        <v/>
      </c>
      <c r="AV47" s="39" t="str">
        <f t="shared" si="189"/>
        <v/>
      </c>
      <c r="AW47" s="39" t="str">
        <f t="shared" si="190"/>
        <v/>
      </c>
      <c r="AX47" s="39" t="str">
        <f t="shared" si="191"/>
        <v/>
      </c>
      <c r="AY47" s="39" t="str">
        <f t="shared" si="192"/>
        <v/>
      </c>
      <c r="AZ47" s="40" t="str">
        <f t="shared" si="193"/>
        <v/>
      </c>
      <c r="BA47" s="44" t="str">
        <f t="shared" si="194"/>
        <v/>
      </c>
      <c r="BB47" s="39" t="str">
        <f t="shared" si="195"/>
        <v/>
      </c>
      <c r="BC47" s="39" t="str">
        <f t="shared" si="196"/>
        <v/>
      </c>
      <c r="BD47" s="39" t="str">
        <f t="shared" si="197"/>
        <v/>
      </c>
      <c r="BE47" s="39" t="str">
        <f t="shared" si="198"/>
        <v/>
      </c>
      <c r="BF47" s="39" t="str">
        <f t="shared" si="199"/>
        <v/>
      </c>
      <c r="BG47" s="39" t="str">
        <f t="shared" si="200"/>
        <v/>
      </c>
      <c r="BH47" s="39" t="str">
        <f t="shared" si="201"/>
        <v/>
      </c>
      <c r="BI47" s="39" t="str">
        <f t="shared" si="202"/>
        <v/>
      </c>
      <c r="BJ47" s="39" t="str">
        <f t="shared" si="203"/>
        <v/>
      </c>
      <c r="BK47" s="39" t="str">
        <f t="shared" si="204"/>
        <v/>
      </c>
      <c r="BL47" s="39" t="str">
        <f t="shared" si="205"/>
        <v/>
      </c>
      <c r="BM47" s="39" t="str">
        <f t="shared" si="206"/>
        <v/>
      </c>
      <c r="BN47" s="39" t="str">
        <f t="shared" si="207"/>
        <v/>
      </c>
      <c r="BO47" s="39" t="str">
        <f t="shared" si="208"/>
        <v/>
      </c>
      <c r="BP47" s="39" t="str">
        <f t="shared" si="209"/>
        <v/>
      </c>
      <c r="BQ47" s="39" t="str">
        <f t="shared" si="210"/>
        <v/>
      </c>
      <c r="BR47" s="39" t="str">
        <f t="shared" si="211"/>
        <v/>
      </c>
      <c r="BS47" s="39" t="str">
        <f t="shared" si="212"/>
        <v/>
      </c>
      <c r="BT47" s="39" t="str">
        <f t="shared" si="213"/>
        <v/>
      </c>
      <c r="BU47" s="39" t="str">
        <f t="shared" si="214"/>
        <v/>
      </c>
      <c r="BV47" s="39" t="str">
        <f t="shared" si="215"/>
        <v/>
      </c>
      <c r="BW47" s="39" t="str">
        <f t="shared" si="216"/>
        <v/>
      </c>
      <c r="BX47" s="39" t="str">
        <f t="shared" si="217"/>
        <v/>
      </c>
      <c r="BY47" s="39" t="str">
        <f t="shared" si="218"/>
        <v/>
      </c>
      <c r="BZ47" s="39" t="str">
        <f t="shared" si="219"/>
        <v/>
      </c>
      <c r="CA47" s="39" t="str">
        <f t="shared" si="220"/>
        <v/>
      </c>
      <c r="CB47" s="39" t="str">
        <f t="shared" si="221"/>
        <v/>
      </c>
      <c r="CC47" s="39" t="str">
        <f t="shared" si="222"/>
        <v/>
      </c>
      <c r="CD47" s="39" t="str">
        <f t="shared" si="223"/>
        <v/>
      </c>
      <c r="CE47" s="39" t="str">
        <f t="shared" si="224"/>
        <v/>
      </c>
      <c r="CF47" s="39" t="str">
        <f t="shared" si="225"/>
        <v/>
      </c>
      <c r="CG47" s="39" t="str">
        <f t="shared" si="226"/>
        <v/>
      </c>
      <c r="CH47" s="39" t="str">
        <f t="shared" si="227"/>
        <v/>
      </c>
      <c r="CI47" s="39" t="str">
        <f t="shared" si="228"/>
        <v/>
      </c>
      <c r="CJ47" s="39" t="str">
        <f t="shared" si="229"/>
        <v/>
      </c>
      <c r="CK47" s="39" t="str">
        <f t="shared" si="230"/>
        <v/>
      </c>
      <c r="CL47" s="39" t="str">
        <f t="shared" si="231"/>
        <v/>
      </c>
      <c r="CM47" s="39" t="str">
        <f t="shared" si="232"/>
        <v/>
      </c>
      <c r="CN47" s="39" t="str">
        <f t="shared" si="233"/>
        <v/>
      </c>
      <c r="CO47" s="39" t="str">
        <f t="shared" si="234"/>
        <v/>
      </c>
      <c r="CP47" s="39" t="str">
        <f t="shared" si="235"/>
        <v/>
      </c>
      <c r="CQ47" s="39" t="str">
        <f t="shared" si="236"/>
        <v/>
      </c>
      <c r="CR47" s="39" t="str">
        <f t="shared" si="237"/>
        <v/>
      </c>
      <c r="CS47" s="39" t="str">
        <f t="shared" si="238"/>
        <v/>
      </c>
      <c r="CT47" s="39" t="str">
        <f t="shared" si="239"/>
        <v/>
      </c>
      <c r="CU47" s="39" t="str">
        <f t="shared" si="240"/>
        <v/>
      </c>
      <c r="CV47" s="39" t="str">
        <f t="shared" si="241"/>
        <v/>
      </c>
      <c r="CW47" s="39" t="str">
        <f t="shared" si="242"/>
        <v/>
      </c>
      <c r="CX47" s="40" t="str">
        <f t="shared" si="243"/>
        <v/>
      </c>
      <c r="CY47" s="44" t="str">
        <f t="shared" si="244"/>
        <v/>
      </c>
      <c r="CZ47" s="39" t="str">
        <f t="shared" si="245"/>
        <v/>
      </c>
      <c r="DA47" s="39" t="str">
        <f t="shared" si="246"/>
        <v/>
      </c>
      <c r="DB47" s="39" t="str">
        <f t="shared" si="247"/>
        <v/>
      </c>
      <c r="DC47" s="39" t="str">
        <f t="shared" si="248"/>
        <v/>
      </c>
      <c r="DD47" s="39" t="str">
        <f t="shared" si="249"/>
        <v/>
      </c>
      <c r="DE47" s="39" t="str">
        <f t="shared" si="250"/>
        <v/>
      </c>
      <c r="DF47" s="39" t="str">
        <f t="shared" si="251"/>
        <v/>
      </c>
      <c r="DG47" s="39" t="str">
        <f t="shared" si="252"/>
        <v/>
      </c>
      <c r="DH47" s="39" t="str">
        <f t="shared" si="253"/>
        <v/>
      </c>
      <c r="DI47" s="39" t="str">
        <f t="shared" si="254"/>
        <v/>
      </c>
      <c r="DJ47" s="39" t="str">
        <f t="shared" si="255"/>
        <v/>
      </c>
      <c r="DK47" s="39" t="str">
        <f t="shared" si="256"/>
        <v/>
      </c>
      <c r="DL47" s="39" t="str">
        <f t="shared" si="257"/>
        <v/>
      </c>
      <c r="DM47" s="39" t="str">
        <f t="shared" si="258"/>
        <v/>
      </c>
      <c r="DN47" s="39" t="str">
        <f t="shared" si="259"/>
        <v/>
      </c>
      <c r="DO47" s="39" t="str">
        <f t="shared" si="260"/>
        <v/>
      </c>
      <c r="DP47" s="39" t="str">
        <f t="shared" si="261"/>
        <v/>
      </c>
      <c r="DQ47" s="39" t="str">
        <f t="shared" si="262"/>
        <v/>
      </c>
      <c r="DR47" s="39" t="str">
        <f t="shared" si="263"/>
        <v/>
      </c>
      <c r="DS47" s="39" t="str">
        <f t="shared" si="264"/>
        <v/>
      </c>
      <c r="DT47" s="39" t="str">
        <f t="shared" si="265"/>
        <v/>
      </c>
      <c r="DU47" s="39" t="str">
        <f t="shared" si="266"/>
        <v/>
      </c>
      <c r="DV47" s="39" t="str">
        <f t="shared" si="267"/>
        <v/>
      </c>
      <c r="DW47" s="39" t="str">
        <f t="shared" si="268"/>
        <v/>
      </c>
      <c r="DX47" s="39" t="str">
        <f t="shared" si="269"/>
        <v/>
      </c>
      <c r="DY47" s="39" t="str">
        <f t="shared" si="270"/>
        <v/>
      </c>
      <c r="DZ47" s="39" t="str">
        <f t="shared" si="271"/>
        <v/>
      </c>
      <c r="EA47" s="39" t="str">
        <f t="shared" si="272"/>
        <v/>
      </c>
      <c r="EB47" s="39" t="str">
        <f t="shared" si="273"/>
        <v/>
      </c>
      <c r="EC47" s="39" t="str">
        <f t="shared" si="274"/>
        <v/>
      </c>
      <c r="ED47" s="39" t="str">
        <f t="shared" si="275"/>
        <v/>
      </c>
      <c r="EE47" s="39" t="str">
        <f t="shared" si="276"/>
        <v/>
      </c>
      <c r="EF47" s="39" t="str">
        <f t="shared" si="277"/>
        <v/>
      </c>
      <c r="EG47" s="39" t="str">
        <f t="shared" si="278"/>
        <v/>
      </c>
      <c r="EH47" s="39" t="str">
        <f t="shared" si="279"/>
        <v/>
      </c>
      <c r="EI47" s="39" t="str">
        <f t="shared" si="280"/>
        <v/>
      </c>
      <c r="EJ47" s="39" t="str">
        <f t="shared" si="281"/>
        <v/>
      </c>
      <c r="EK47" s="39" t="str">
        <f t="shared" si="282"/>
        <v/>
      </c>
      <c r="EL47" s="39" t="str">
        <f t="shared" si="283"/>
        <v/>
      </c>
      <c r="EM47" s="39" t="str">
        <f t="shared" si="284"/>
        <v/>
      </c>
      <c r="EN47" s="39" t="str">
        <f t="shared" si="285"/>
        <v/>
      </c>
      <c r="EO47" s="39" t="str">
        <f t="shared" si="286"/>
        <v/>
      </c>
      <c r="EP47" s="39" t="str">
        <f t="shared" si="287"/>
        <v/>
      </c>
      <c r="EQ47" s="39" t="str">
        <f t="shared" si="288"/>
        <v/>
      </c>
      <c r="ER47" s="39" t="str">
        <f t="shared" si="289"/>
        <v/>
      </c>
      <c r="ES47" s="39" t="str">
        <f t="shared" si="290"/>
        <v/>
      </c>
      <c r="ET47" s="39" t="str">
        <f t="shared" si="291"/>
        <v/>
      </c>
      <c r="EU47" s="39" t="str">
        <f t="shared" si="292"/>
        <v/>
      </c>
      <c r="EV47" s="40" t="str">
        <f t="shared" si="293"/>
        <v/>
      </c>
      <c r="EW47" s="44" t="str">
        <f t="shared" si="294"/>
        <v/>
      </c>
      <c r="EX47" s="39" t="str">
        <f t="shared" si="295"/>
        <v/>
      </c>
      <c r="EY47" s="39" t="str">
        <f t="shared" si="296"/>
        <v/>
      </c>
      <c r="EZ47" s="39" t="str">
        <f t="shared" si="297"/>
        <v/>
      </c>
      <c r="FA47" s="39" t="str">
        <f t="shared" si="298"/>
        <v/>
      </c>
      <c r="FB47" s="39" t="str">
        <f t="shared" si="299"/>
        <v/>
      </c>
      <c r="FC47" s="39" t="str">
        <f t="shared" si="300"/>
        <v/>
      </c>
      <c r="FD47" s="39" t="str">
        <f t="shared" si="301"/>
        <v/>
      </c>
      <c r="FE47" s="39" t="str">
        <f t="shared" si="302"/>
        <v/>
      </c>
      <c r="FF47" s="39" t="str">
        <f t="shared" si="303"/>
        <v/>
      </c>
      <c r="FG47" s="39" t="str">
        <f t="shared" si="304"/>
        <v/>
      </c>
      <c r="FH47" s="39" t="str">
        <f t="shared" si="305"/>
        <v/>
      </c>
      <c r="FI47" s="39" t="str">
        <f t="shared" si="306"/>
        <v/>
      </c>
      <c r="FJ47" s="39" t="str">
        <f t="shared" si="307"/>
        <v/>
      </c>
      <c r="FK47" s="39" t="str">
        <f t="shared" si="308"/>
        <v/>
      </c>
      <c r="FL47" s="39" t="str">
        <f t="shared" si="309"/>
        <v/>
      </c>
      <c r="FM47" s="39" t="str">
        <f t="shared" si="310"/>
        <v/>
      </c>
      <c r="FN47" s="39" t="str">
        <f t="shared" si="311"/>
        <v/>
      </c>
      <c r="FO47" s="39" t="str">
        <f t="shared" si="312"/>
        <v/>
      </c>
      <c r="FP47" s="39" t="str">
        <f t="shared" si="313"/>
        <v/>
      </c>
      <c r="FQ47" s="39" t="str">
        <f t="shared" si="314"/>
        <v/>
      </c>
      <c r="FR47" s="39" t="str">
        <f t="shared" si="315"/>
        <v/>
      </c>
      <c r="FS47" s="39" t="str">
        <f t="shared" si="316"/>
        <v/>
      </c>
      <c r="FT47" s="39" t="str">
        <f t="shared" si="317"/>
        <v/>
      </c>
      <c r="FU47" s="39" t="str">
        <f t="shared" si="318"/>
        <v/>
      </c>
      <c r="FV47" s="39" t="str">
        <f t="shared" si="319"/>
        <v/>
      </c>
      <c r="FW47" s="39" t="str">
        <f t="shared" si="320"/>
        <v/>
      </c>
      <c r="FX47" s="39" t="str">
        <f t="shared" si="321"/>
        <v/>
      </c>
      <c r="FY47" s="39" t="str">
        <f t="shared" si="322"/>
        <v/>
      </c>
      <c r="FZ47" s="39" t="str">
        <f t="shared" si="323"/>
        <v/>
      </c>
      <c r="GA47" s="39" t="str">
        <f t="shared" si="324"/>
        <v/>
      </c>
      <c r="GB47" s="39" t="str">
        <f t="shared" si="325"/>
        <v/>
      </c>
      <c r="GC47" s="39" t="str">
        <f t="shared" si="326"/>
        <v/>
      </c>
      <c r="GD47" s="39" t="str">
        <f t="shared" si="327"/>
        <v/>
      </c>
      <c r="GE47" s="39" t="str">
        <f t="shared" si="328"/>
        <v/>
      </c>
      <c r="GF47" s="39" t="str">
        <f t="shared" si="329"/>
        <v/>
      </c>
      <c r="GG47" s="39" t="str">
        <f t="shared" si="330"/>
        <v/>
      </c>
      <c r="GH47" s="39" t="str">
        <f t="shared" si="331"/>
        <v/>
      </c>
      <c r="GI47" s="39" t="str">
        <f t="shared" si="332"/>
        <v/>
      </c>
      <c r="GJ47" s="39" t="str">
        <f t="shared" si="333"/>
        <v/>
      </c>
      <c r="GK47" s="39" t="str">
        <f t="shared" si="334"/>
        <v/>
      </c>
      <c r="GL47" s="39" t="str">
        <f t="shared" si="335"/>
        <v/>
      </c>
      <c r="GM47" s="39" t="str">
        <f t="shared" si="336"/>
        <v/>
      </c>
      <c r="GN47" s="39" t="str">
        <f t="shared" si="337"/>
        <v/>
      </c>
      <c r="GO47" s="39" t="str">
        <f t="shared" si="338"/>
        <v/>
      </c>
      <c r="GP47" s="39" t="str">
        <f t="shared" si="339"/>
        <v/>
      </c>
      <c r="GQ47" s="39" t="str">
        <f t="shared" si="340"/>
        <v/>
      </c>
      <c r="GR47" s="39" t="str">
        <f t="shared" si="341"/>
        <v/>
      </c>
      <c r="GS47" s="39" t="str">
        <f t="shared" si="342"/>
        <v/>
      </c>
      <c r="GT47" s="40" t="str">
        <f t="shared" si="343"/>
        <v/>
      </c>
      <c r="GU47" s="9"/>
    </row>
    <row r="48" spans="1:203" s="5" customFormat="1" x14ac:dyDescent="0.2">
      <c r="A48" s="1"/>
      <c r="B48" s="4"/>
      <c r="C48" s="18"/>
      <c r="D48" s="19"/>
      <c r="E48" s="19"/>
      <c r="F48" s="20"/>
      <c r="G48" s="19"/>
      <c r="H48" s="19"/>
      <c r="I48" s="19"/>
      <c r="J48" s="19"/>
      <c r="K48" s="21"/>
      <c r="L48" s="19"/>
      <c r="M48" s="22"/>
      <c r="N48" s="9"/>
      <c r="O48" s="67"/>
      <c r="P48" s="34" t="str" cm="1">
        <f t="array" ref="P48">IF(ISBLANK($C48),"",IF(SUMPRODUCT(--EXACT($C48,CrewOrPassenger[Crew or Passenger]))=1,"Pass","Fail"))</f>
        <v/>
      </c>
      <c r="Q48" s="31" t="str" cm="1">
        <f t="array" ref="Q48">IF(ISBLANK($D48),"",IF(SUMPRODUCT(--EXACT($D48,TravelDocumentType[Travel Document Type]))=1,"Pass","Fail"))</f>
        <v/>
      </c>
      <c r="R48" s="31" t="str" cm="1">
        <f t="array" ref="R48">IF(ISBLANK($E48),"",IF(SUMPRODUCT(--EXACT($E48,ISO3List[ISO3 List]))=1,"Pass","Fail"))</f>
        <v/>
      </c>
      <c r="S48" s="31" t="str" cm="1">
        <f t="array" ref="S48">IF(ISBLANK($F48),"",IF(SUMPRODUCT(--EXACT(AG48:AZ48,DocCharacters[Accepted Characters For Documents]))=20,"Pass","Fail"))</f>
        <v/>
      </c>
      <c r="T48" s="31" t="str" cm="1">
        <f t="array" ref="T48">IF(ISBLANK($G48),"",IF(SUMPRODUCT(--EXACT(BA48:CX48,NameCharacters[Accepted Characters For Names]))=50,"Pass","Fail"))</f>
        <v/>
      </c>
      <c r="U48" s="31" t="str" cm="1">
        <f t="array" ref="U48">IF(ISBLANK($H48),"",IF(SUMPRODUCT(--EXACT(CY48:EV48,NameCharacters[Accepted Characters For Names]))=50,"Pass","Fail"))</f>
        <v/>
      </c>
      <c r="V48" s="31" t="str" cm="1">
        <f t="array" ref="V48">IF(ISBLANK($I48),"",IF(SUMPRODUCT(--EXACT(EW48:GT48,NameCharacters[Accepted Characters For Names]))=50,"Pass","Fail"))</f>
        <v/>
      </c>
      <c r="W48" s="31" t="str" cm="1">
        <f t="array" ref="W48">IF(ISBLANK($J48),"",IF(SUMPRODUCT(--EXACT($J48,ISO3List[ISO3 List]))=1,"Pass","Fail"))</f>
        <v/>
      </c>
      <c r="X48" s="31" t="str">
        <f t="shared" ca="1" si="172"/>
        <v/>
      </c>
      <c r="Y48" s="31" t="str" cm="1">
        <f t="array" ref="Y48">IF(ISBLANK($L48),"",IF(SUMPRODUCT(--EXACT($L48,Sex[Sex]))=1,"Pass","Fail"))</f>
        <v/>
      </c>
      <c r="Z48" s="31" t="str">
        <f t="shared" ca="1" si="173"/>
        <v/>
      </c>
      <c r="AA48" s="51" t="str">
        <f t="shared" ca="1" si="1"/>
        <v/>
      </c>
      <c r="AB48" s="9"/>
      <c r="AC48" s="76"/>
      <c r="AD48" s="9"/>
      <c r="AE48" s="9"/>
      <c r="AF48" s="9"/>
      <c r="AG48" s="44" t="str">
        <f t="shared" si="174"/>
        <v/>
      </c>
      <c r="AH48" s="39" t="str">
        <f t="shared" si="175"/>
        <v/>
      </c>
      <c r="AI48" s="39" t="str">
        <f t="shared" si="176"/>
        <v/>
      </c>
      <c r="AJ48" s="39" t="str">
        <f t="shared" si="177"/>
        <v/>
      </c>
      <c r="AK48" s="39" t="str">
        <f t="shared" si="178"/>
        <v/>
      </c>
      <c r="AL48" s="39" t="str">
        <f t="shared" si="179"/>
        <v/>
      </c>
      <c r="AM48" s="39" t="str">
        <f t="shared" si="180"/>
        <v/>
      </c>
      <c r="AN48" s="39" t="str">
        <f t="shared" si="181"/>
        <v/>
      </c>
      <c r="AO48" s="39" t="str">
        <f t="shared" si="182"/>
        <v/>
      </c>
      <c r="AP48" s="39" t="str">
        <f t="shared" si="183"/>
        <v/>
      </c>
      <c r="AQ48" s="39" t="str">
        <f t="shared" si="184"/>
        <v/>
      </c>
      <c r="AR48" s="39" t="str">
        <f t="shared" si="185"/>
        <v/>
      </c>
      <c r="AS48" s="39" t="str">
        <f t="shared" si="186"/>
        <v/>
      </c>
      <c r="AT48" s="39" t="str">
        <f t="shared" si="187"/>
        <v/>
      </c>
      <c r="AU48" s="39" t="str">
        <f t="shared" si="188"/>
        <v/>
      </c>
      <c r="AV48" s="39" t="str">
        <f t="shared" si="189"/>
        <v/>
      </c>
      <c r="AW48" s="39" t="str">
        <f t="shared" si="190"/>
        <v/>
      </c>
      <c r="AX48" s="39" t="str">
        <f t="shared" si="191"/>
        <v/>
      </c>
      <c r="AY48" s="39" t="str">
        <f t="shared" si="192"/>
        <v/>
      </c>
      <c r="AZ48" s="40" t="str">
        <f t="shared" si="193"/>
        <v/>
      </c>
      <c r="BA48" s="44" t="str">
        <f t="shared" si="194"/>
        <v/>
      </c>
      <c r="BB48" s="39" t="str">
        <f t="shared" si="195"/>
        <v/>
      </c>
      <c r="BC48" s="39" t="str">
        <f t="shared" si="196"/>
        <v/>
      </c>
      <c r="BD48" s="39" t="str">
        <f t="shared" si="197"/>
        <v/>
      </c>
      <c r="BE48" s="39" t="str">
        <f t="shared" si="198"/>
        <v/>
      </c>
      <c r="BF48" s="39" t="str">
        <f t="shared" si="199"/>
        <v/>
      </c>
      <c r="BG48" s="39" t="str">
        <f t="shared" si="200"/>
        <v/>
      </c>
      <c r="BH48" s="39" t="str">
        <f t="shared" si="201"/>
        <v/>
      </c>
      <c r="BI48" s="39" t="str">
        <f t="shared" si="202"/>
        <v/>
      </c>
      <c r="BJ48" s="39" t="str">
        <f t="shared" si="203"/>
        <v/>
      </c>
      <c r="BK48" s="39" t="str">
        <f t="shared" si="204"/>
        <v/>
      </c>
      <c r="BL48" s="39" t="str">
        <f t="shared" si="205"/>
        <v/>
      </c>
      <c r="BM48" s="39" t="str">
        <f t="shared" si="206"/>
        <v/>
      </c>
      <c r="BN48" s="39" t="str">
        <f t="shared" si="207"/>
        <v/>
      </c>
      <c r="BO48" s="39" t="str">
        <f t="shared" si="208"/>
        <v/>
      </c>
      <c r="BP48" s="39" t="str">
        <f t="shared" si="209"/>
        <v/>
      </c>
      <c r="BQ48" s="39" t="str">
        <f t="shared" si="210"/>
        <v/>
      </c>
      <c r="BR48" s="39" t="str">
        <f t="shared" si="211"/>
        <v/>
      </c>
      <c r="BS48" s="39" t="str">
        <f t="shared" si="212"/>
        <v/>
      </c>
      <c r="BT48" s="39" t="str">
        <f t="shared" si="213"/>
        <v/>
      </c>
      <c r="BU48" s="39" t="str">
        <f t="shared" si="214"/>
        <v/>
      </c>
      <c r="BV48" s="39" t="str">
        <f t="shared" si="215"/>
        <v/>
      </c>
      <c r="BW48" s="39" t="str">
        <f t="shared" si="216"/>
        <v/>
      </c>
      <c r="BX48" s="39" t="str">
        <f t="shared" si="217"/>
        <v/>
      </c>
      <c r="BY48" s="39" t="str">
        <f t="shared" si="218"/>
        <v/>
      </c>
      <c r="BZ48" s="39" t="str">
        <f t="shared" si="219"/>
        <v/>
      </c>
      <c r="CA48" s="39" t="str">
        <f t="shared" si="220"/>
        <v/>
      </c>
      <c r="CB48" s="39" t="str">
        <f t="shared" si="221"/>
        <v/>
      </c>
      <c r="CC48" s="39" t="str">
        <f t="shared" si="222"/>
        <v/>
      </c>
      <c r="CD48" s="39" t="str">
        <f t="shared" si="223"/>
        <v/>
      </c>
      <c r="CE48" s="39" t="str">
        <f t="shared" si="224"/>
        <v/>
      </c>
      <c r="CF48" s="39" t="str">
        <f t="shared" si="225"/>
        <v/>
      </c>
      <c r="CG48" s="39" t="str">
        <f t="shared" si="226"/>
        <v/>
      </c>
      <c r="CH48" s="39" t="str">
        <f t="shared" si="227"/>
        <v/>
      </c>
      <c r="CI48" s="39" t="str">
        <f t="shared" si="228"/>
        <v/>
      </c>
      <c r="CJ48" s="39" t="str">
        <f t="shared" si="229"/>
        <v/>
      </c>
      <c r="CK48" s="39" t="str">
        <f t="shared" si="230"/>
        <v/>
      </c>
      <c r="CL48" s="39" t="str">
        <f t="shared" si="231"/>
        <v/>
      </c>
      <c r="CM48" s="39" t="str">
        <f t="shared" si="232"/>
        <v/>
      </c>
      <c r="CN48" s="39" t="str">
        <f t="shared" si="233"/>
        <v/>
      </c>
      <c r="CO48" s="39" t="str">
        <f t="shared" si="234"/>
        <v/>
      </c>
      <c r="CP48" s="39" t="str">
        <f t="shared" si="235"/>
        <v/>
      </c>
      <c r="CQ48" s="39" t="str">
        <f t="shared" si="236"/>
        <v/>
      </c>
      <c r="CR48" s="39" t="str">
        <f t="shared" si="237"/>
        <v/>
      </c>
      <c r="CS48" s="39" t="str">
        <f t="shared" si="238"/>
        <v/>
      </c>
      <c r="CT48" s="39" t="str">
        <f t="shared" si="239"/>
        <v/>
      </c>
      <c r="CU48" s="39" t="str">
        <f t="shared" si="240"/>
        <v/>
      </c>
      <c r="CV48" s="39" t="str">
        <f t="shared" si="241"/>
        <v/>
      </c>
      <c r="CW48" s="39" t="str">
        <f t="shared" si="242"/>
        <v/>
      </c>
      <c r="CX48" s="40" t="str">
        <f t="shared" si="243"/>
        <v/>
      </c>
      <c r="CY48" s="44" t="str">
        <f t="shared" si="244"/>
        <v/>
      </c>
      <c r="CZ48" s="39" t="str">
        <f t="shared" si="245"/>
        <v/>
      </c>
      <c r="DA48" s="39" t="str">
        <f t="shared" si="246"/>
        <v/>
      </c>
      <c r="DB48" s="39" t="str">
        <f t="shared" si="247"/>
        <v/>
      </c>
      <c r="DC48" s="39" t="str">
        <f t="shared" si="248"/>
        <v/>
      </c>
      <c r="DD48" s="39" t="str">
        <f t="shared" si="249"/>
        <v/>
      </c>
      <c r="DE48" s="39" t="str">
        <f t="shared" si="250"/>
        <v/>
      </c>
      <c r="DF48" s="39" t="str">
        <f t="shared" si="251"/>
        <v/>
      </c>
      <c r="DG48" s="39" t="str">
        <f t="shared" si="252"/>
        <v/>
      </c>
      <c r="DH48" s="39" t="str">
        <f t="shared" si="253"/>
        <v/>
      </c>
      <c r="DI48" s="39" t="str">
        <f t="shared" si="254"/>
        <v/>
      </c>
      <c r="DJ48" s="39" t="str">
        <f t="shared" si="255"/>
        <v/>
      </c>
      <c r="DK48" s="39" t="str">
        <f t="shared" si="256"/>
        <v/>
      </c>
      <c r="DL48" s="39" t="str">
        <f t="shared" si="257"/>
        <v/>
      </c>
      <c r="DM48" s="39" t="str">
        <f t="shared" si="258"/>
        <v/>
      </c>
      <c r="DN48" s="39" t="str">
        <f t="shared" si="259"/>
        <v/>
      </c>
      <c r="DO48" s="39" t="str">
        <f t="shared" si="260"/>
        <v/>
      </c>
      <c r="DP48" s="39" t="str">
        <f t="shared" si="261"/>
        <v/>
      </c>
      <c r="DQ48" s="39" t="str">
        <f t="shared" si="262"/>
        <v/>
      </c>
      <c r="DR48" s="39" t="str">
        <f t="shared" si="263"/>
        <v/>
      </c>
      <c r="DS48" s="39" t="str">
        <f t="shared" si="264"/>
        <v/>
      </c>
      <c r="DT48" s="39" t="str">
        <f t="shared" si="265"/>
        <v/>
      </c>
      <c r="DU48" s="39" t="str">
        <f t="shared" si="266"/>
        <v/>
      </c>
      <c r="DV48" s="39" t="str">
        <f t="shared" si="267"/>
        <v/>
      </c>
      <c r="DW48" s="39" t="str">
        <f t="shared" si="268"/>
        <v/>
      </c>
      <c r="DX48" s="39" t="str">
        <f t="shared" si="269"/>
        <v/>
      </c>
      <c r="DY48" s="39" t="str">
        <f t="shared" si="270"/>
        <v/>
      </c>
      <c r="DZ48" s="39" t="str">
        <f t="shared" si="271"/>
        <v/>
      </c>
      <c r="EA48" s="39" t="str">
        <f t="shared" si="272"/>
        <v/>
      </c>
      <c r="EB48" s="39" t="str">
        <f t="shared" si="273"/>
        <v/>
      </c>
      <c r="EC48" s="39" t="str">
        <f t="shared" si="274"/>
        <v/>
      </c>
      <c r="ED48" s="39" t="str">
        <f t="shared" si="275"/>
        <v/>
      </c>
      <c r="EE48" s="39" t="str">
        <f t="shared" si="276"/>
        <v/>
      </c>
      <c r="EF48" s="39" t="str">
        <f t="shared" si="277"/>
        <v/>
      </c>
      <c r="EG48" s="39" t="str">
        <f t="shared" si="278"/>
        <v/>
      </c>
      <c r="EH48" s="39" t="str">
        <f t="shared" si="279"/>
        <v/>
      </c>
      <c r="EI48" s="39" t="str">
        <f t="shared" si="280"/>
        <v/>
      </c>
      <c r="EJ48" s="39" t="str">
        <f t="shared" si="281"/>
        <v/>
      </c>
      <c r="EK48" s="39" t="str">
        <f t="shared" si="282"/>
        <v/>
      </c>
      <c r="EL48" s="39" t="str">
        <f t="shared" si="283"/>
        <v/>
      </c>
      <c r="EM48" s="39" t="str">
        <f t="shared" si="284"/>
        <v/>
      </c>
      <c r="EN48" s="39" t="str">
        <f t="shared" si="285"/>
        <v/>
      </c>
      <c r="EO48" s="39" t="str">
        <f t="shared" si="286"/>
        <v/>
      </c>
      <c r="EP48" s="39" t="str">
        <f t="shared" si="287"/>
        <v/>
      </c>
      <c r="EQ48" s="39" t="str">
        <f t="shared" si="288"/>
        <v/>
      </c>
      <c r="ER48" s="39" t="str">
        <f t="shared" si="289"/>
        <v/>
      </c>
      <c r="ES48" s="39" t="str">
        <f t="shared" si="290"/>
        <v/>
      </c>
      <c r="ET48" s="39" t="str">
        <f t="shared" si="291"/>
        <v/>
      </c>
      <c r="EU48" s="39" t="str">
        <f t="shared" si="292"/>
        <v/>
      </c>
      <c r="EV48" s="40" t="str">
        <f t="shared" si="293"/>
        <v/>
      </c>
      <c r="EW48" s="44" t="str">
        <f t="shared" si="294"/>
        <v/>
      </c>
      <c r="EX48" s="39" t="str">
        <f t="shared" si="295"/>
        <v/>
      </c>
      <c r="EY48" s="39" t="str">
        <f t="shared" si="296"/>
        <v/>
      </c>
      <c r="EZ48" s="39" t="str">
        <f t="shared" si="297"/>
        <v/>
      </c>
      <c r="FA48" s="39" t="str">
        <f t="shared" si="298"/>
        <v/>
      </c>
      <c r="FB48" s="39" t="str">
        <f t="shared" si="299"/>
        <v/>
      </c>
      <c r="FC48" s="39" t="str">
        <f t="shared" si="300"/>
        <v/>
      </c>
      <c r="FD48" s="39" t="str">
        <f t="shared" si="301"/>
        <v/>
      </c>
      <c r="FE48" s="39" t="str">
        <f t="shared" si="302"/>
        <v/>
      </c>
      <c r="FF48" s="39" t="str">
        <f t="shared" si="303"/>
        <v/>
      </c>
      <c r="FG48" s="39" t="str">
        <f t="shared" si="304"/>
        <v/>
      </c>
      <c r="FH48" s="39" t="str">
        <f t="shared" si="305"/>
        <v/>
      </c>
      <c r="FI48" s="39" t="str">
        <f t="shared" si="306"/>
        <v/>
      </c>
      <c r="FJ48" s="39" t="str">
        <f t="shared" si="307"/>
        <v/>
      </c>
      <c r="FK48" s="39" t="str">
        <f t="shared" si="308"/>
        <v/>
      </c>
      <c r="FL48" s="39" t="str">
        <f t="shared" si="309"/>
        <v/>
      </c>
      <c r="FM48" s="39" t="str">
        <f t="shared" si="310"/>
        <v/>
      </c>
      <c r="FN48" s="39" t="str">
        <f t="shared" si="311"/>
        <v/>
      </c>
      <c r="FO48" s="39" t="str">
        <f t="shared" si="312"/>
        <v/>
      </c>
      <c r="FP48" s="39" t="str">
        <f t="shared" si="313"/>
        <v/>
      </c>
      <c r="FQ48" s="39" t="str">
        <f t="shared" si="314"/>
        <v/>
      </c>
      <c r="FR48" s="39" t="str">
        <f t="shared" si="315"/>
        <v/>
      </c>
      <c r="FS48" s="39" t="str">
        <f t="shared" si="316"/>
        <v/>
      </c>
      <c r="FT48" s="39" t="str">
        <f t="shared" si="317"/>
        <v/>
      </c>
      <c r="FU48" s="39" t="str">
        <f t="shared" si="318"/>
        <v/>
      </c>
      <c r="FV48" s="39" t="str">
        <f t="shared" si="319"/>
        <v/>
      </c>
      <c r="FW48" s="39" t="str">
        <f t="shared" si="320"/>
        <v/>
      </c>
      <c r="FX48" s="39" t="str">
        <f t="shared" si="321"/>
        <v/>
      </c>
      <c r="FY48" s="39" t="str">
        <f t="shared" si="322"/>
        <v/>
      </c>
      <c r="FZ48" s="39" t="str">
        <f t="shared" si="323"/>
        <v/>
      </c>
      <c r="GA48" s="39" t="str">
        <f t="shared" si="324"/>
        <v/>
      </c>
      <c r="GB48" s="39" t="str">
        <f t="shared" si="325"/>
        <v/>
      </c>
      <c r="GC48" s="39" t="str">
        <f t="shared" si="326"/>
        <v/>
      </c>
      <c r="GD48" s="39" t="str">
        <f t="shared" si="327"/>
        <v/>
      </c>
      <c r="GE48" s="39" t="str">
        <f t="shared" si="328"/>
        <v/>
      </c>
      <c r="GF48" s="39" t="str">
        <f t="shared" si="329"/>
        <v/>
      </c>
      <c r="GG48" s="39" t="str">
        <f t="shared" si="330"/>
        <v/>
      </c>
      <c r="GH48" s="39" t="str">
        <f t="shared" si="331"/>
        <v/>
      </c>
      <c r="GI48" s="39" t="str">
        <f t="shared" si="332"/>
        <v/>
      </c>
      <c r="GJ48" s="39" t="str">
        <f t="shared" si="333"/>
        <v/>
      </c>
      <c r="GK48" s="39" t="str">
        <f t="shared" si="334"/>
        <v/>
      </c>
      <c r="GL48" s="39" t="str">
        <f t="shared" si="335"/>
        <v/>
      </c>
      <c r="GM48" s="39" t="str">
        <f t="shared" si="336"/>
        <v/>
      </c>
      <c r="GN48" s="39" t="str">
        <f t="shared" si="337"/>
        <v/>
      </c>
      <c r="GO48" s="39" t="str">
        <f t="shared" si="338"/>
        <v/>
      </c>
      <c r="GP48" s="39" t="str">
        <f t="shared" si="339"/>
        <v/>
      </c>
      <c r="GQ48" s="39" t="str">
        <f t="shared" si="340"/>
        <v/>
      </c>
      <c r="GR48" s="39" t="str">
        <f t="shared" si="341"/>
        <v/>
      </c>
      <c r="GS48" s="39" t="str">
        <f t="shared" si="342"/>
        <v/>
      </c>
      <c r="GT48" s="40" t="str">
        <f t="shared" si="343"/>
        <v/>
      </c>
      <c r="GU48" s="9"/>
    </row>
    <row r="49" spans="1:203" s="5" customFormat="1" x14ac:dyDescent="0.2">
      <c r="A49" s="1"/>
      <c r="B49" s="4"/>
      <c r="C49" s="18"/>
      <c r="D49" s="19"/>
      <c r="E49" s="19"/>
      <c r="F49" s="20"/>
      <c r="G49" s="19"/>
      <c r="H49" s="19"/>
      <c r="I49" s="19"/>
      <c r="J49" s="19"/>
      <c r="K49" s="21"/>
      <c r="L49" s="19"/>
      <c r="M49" s="22"/>
      <c r="N49" s="9"/>
      <c r="O49" s="67"/>
      <c r="P49" s="34" t="str" cm="1">
        <f t="array" ref="P49">IF(ISBLANK($C49),"",IF(SUMPRODUCT(--EXACT($C49,CrewOrPassenger[Crew or Passenger]))=1,"Pass","Fail"))</f>
        <v/>
      </c>
      <c r="Q49" s="31" t="str" cm="1">
        <f t="array" ref="Q49">IF(ISBLANK($D49),"",IF(SUMPRODUCT(--EXACT($D49,TravelDocumentType[Travel Document Type]))=1,"Pass","Fail"))</f>
        <v/>
      </c>
      <c r="R49" s="31" t="str" cm="1">
        <f t="array" ref="R49">IF(ISBLANK($E49),"",IF(SUMPRODUCT(--EXACT($E49,ISO3List[ISO3 List]))=1,"Pass","Fail"))</f>
        <v/>
      </c>
      <c r="S49" s="31" t="str" cm="1">
        <f t="array" ref="S49">IF(ISBLANK($F49),"",IF(SUMPRODUCT(--EXACT(AG49:AZ49,DocCharacters[Accepted Characters For Documents]))=20,"Pass","Fail"))</f>
        <v/>
      </c>
      <c r="T49" s="31" t="str" cm="1">
        <f t="array" ref="T49">IF(ISBLANK($G49),"",IF(SUMPRODUCT(--EXACT(BA49:CX49,NameCharacters[Accepted Characters For Names]))=50,"Pass","Fail"))</f>
        <v/>
      </c>
      <c r="U49" s="31" t="str" cm="1">
        <f t="array" ref="U49">IF(ISBLANK($H49),"",IF(SUMPRODUCT(--EXACT(CY49:EV49,NameCharacters[Accepted Characters For Names]))=50,"Pass","Fail"))</f>
        <v/>
      </c>
      <c r="V49" s="31" t="str" cm="1">
        <f t="array" ref="V49">IF(ISBLANK($I49),"",IF(SUMPRODUCT(--EXACT(EW49:GT49,NameCharacters[Accepted Characters For Names]))=50,"Pass","Fail"))</f>
        <v/>
      </c>
      <c r="W49" s="31" t="str" cm="1">
        <f t="array" ref="W49">IF(ISBLANK($J49),"",IF(SUMPRODUCT(--EXACT($J49,ISO3List[ISO3 List]))=1,"Pass","Fail"))</f>
        <v/>
      </c>
      <c r="X49" s="31" t="str">
        <f t="shared" ca="1" si="172"/>
        <v/>
      </c>
      <c r="Y49" s="31" t="str" cm="1">
        <f t="array" ref="Y49">IF(ISBLANK($L49),"",IF(SUMPRODUCT(--EXACT($L49,Sex[Sex]))=1,"Pass","Fail"))</f>
        <v/>
      </c>
      <c r="Z49" s="31" t="str">
        <f t="shared" ca="1" si="173"/>
        <v/>
      </c>
      <c r="AA49" s="51" t="str">
        <f t="shared" ca="1" si="1"/>
        <v/>
      </c>
      <c r="AB49" s="9"/>
      <c r="AC49" s="76"/>
      <c r="AD49" s="9"/>
      <c r="AE49" s="9"/>
      <c r="AF49" s="9"/>
      <c r="AG49" s="44" t="str">
        <f t="shared" si="174"/>
        <v/>
      </c>
      <c r="AH49" s="39" t="str">
        <f t="shared" si="175"/>
        <v/>
      </c>
      <c r="AI49" s="39" t="str">
        <f t="shared" si="176"/>
        <v/>
      </c>
      <c r="AJ49" s="39" t="str">
        <f t="shared" si="177"/>
        <v/>
      </c>
      <c r="AK49" s="39" t="str">
        <f t="shared" si="178"/>
        <v/>
      </c>
      <c r="AL49" s="39" t="str">
        <f t="shared" si="179"/>
        <v/>
      </c>
      <c r="AM49" s="39" t="str">
        <f t="shared" si="180"/>
        <v/>
      </c>
      <c r="AN49" s="39" t="str">
        <f t="shared" si="181"/>
        <v/>
      </c>
      <c r="AO49" s="39" t="str">
        <f t="shared" si="182"/>
        <v/>
      </c>
      <c r="AP49" s="39" t="str">
        <f t="shared" si="183"/>
        <v/>
      </c>
      <c r="AQ49" s="39" t="str">
        <f t="shared" si="184"/>
        <v/>
      </c>
      <c r="AR49" s="39" t="str">
        <f t="shared" si="185"/>
        <v/>
      </c>
      <c r="AS49" s="39" t="str">
        <f t="shared" si="186"/>
        <v/>
      </c>
      <c r="AT49" s="39" t="str">
        <f t="shared" si="187"/>
        <v/>
      </c>
      <c r="AU49" s="39" t="str">
        <f t="shared" si="188"/>
        <v/>
      </c>
      <c r="AV49" s="39" t="str">
        <f t="shared" si="189"/>
        <v/>
      </c>
      <c r="AW49" s="39" t="str">
        <f t="shared" si="190"/>
        <v/>
      </c>
      <c r="AX49" s="39" t="str">
        <f t="shared" si="191"/>
        <v/>
      </c>
      <c r="AY49" s="39" t="str">
        <f t="shared" si="192"/>
        <v/>
      </c>
      <c r="AZ49" s="40" t="str">
        <f t="shared" si="193"/>
        <v/>
      </c>
      <c r="BA49" s="44" t="str">
        <f t="shared" si="194"/>
        <v/>
      </c>
      <c r="BB49" s="39" t="str">
        <f t="shared" si="195"/>
        <v/>
      </c>
      <c r="BC49" s="39" t="str">
        <f t="shared" si="196"/>
        <v/>
      </c>
      <c r="BD49" s="39" t="str">
        <f t="shared" si="197"/>
        <v/>
      </c>
      <c r="BE49" s="39" t="str">
        <f t="shared" si="198"/>
        <v/>
      </c>
      <c r="BF49" s="39" t="str">
        <f t="shared" si="199"/>
        <v/>
      </c>
      <c r="BG49" s="39" t="str">
        <f t="shared" si="200"/>
        <v/>
      </c>
      <c r="BH49" s="39" t="str">
        <f t="shared" si="201"/>
        <v/>
      </c>
      <c r="BI49" s="39" t="str">
        <f t="shared" si="202"/>
        <v/>
      </c>
      <c r="BJ49" s="39" t="str">
        <f t="shared" si="203"/>
        <v/>
      </c>
      <c r="BK49" s="39" t="str">
        <f t="shared" si="204"/>
        <v/>
      </c>
      <c r="BL49" s="39" t="str">
        <f t="shared" si="205"/>
        <v/>
      </c>
      <c r="BM49" s="39" t="str">
        <f t="shared" si="206"/>
        <v/>
      </c>
      <c r="BN49" s="39" t="str">
        <f t="shared" si="207"/>
        <v/>
      </c>
      <c r="BO49" s="39" t="str">
        <f t="shared" si="208"/>
        <v/>
      </c>
      <c r="BP49" s="39" t="str">
        <f t="shared" si="209"/>
        <v/>
      </c>
      <c r="BQ49" s="39" t="str">
        <f t="shared" si="210"/>
        <v/>
      </c>
      <c r="BR49" s="39" t="str">
        <f t="shared" si="211"/>
        <v/>
      </c>
      <c r="BS49" s="39" t="str">
        <f t="shared" si="212"/>
        <v/>
      </c>
      <c r="BT49" s="39" t="str">
        <f t="shared" si="213"/>
        <v/>
      </c>
      <c r="BU49" s="39" t="str">
        <f t="shared" si="214"/>
        <v/>
      </c>
      <c r="BV49" s="39" t="str">
        <f t="shared" si="215"/>
        <v/>
      </c>
      <c r="BW49" s="39" t="str">
        <f t="shared" si="216"/>
        <v/>
      </c>
      <c r="BX49" s="39" t="str">
        <f t="shared" si="217"/>
        <v/>
      </c>
      <c r="BY49" s="39" t="str">
        <f t="shared" si="218"/>
        <v/>
      </c>
      <c r="BZ49" s="39" t="str">
        <f t="shared" si="219"/>
        <v/>
      </c>
      <c r="CA49" s="39" t="str">
        <f t="shared" si="220"/>
        <v/>
      </c>
      <c r="CB49" s="39" t="str">
        <f t="shared" si="221"/>
        <v/>
      </c>
      <c r="CC49" s="39" t="str">
        <f t="shared" si="222"/>
        <v/>
      </c>
      <c r="CD49" s="39" t="str">
        <f t="shared" si="223"/>
        <v/>
      </c>
      <c r="CE49" s="39" t="str">
        <f t="shared" si="224"/>
        <v/>
      </c>
      <c r="CF49" s="39" t="str">
        <f t="shared" si="225"/>
        <v/>
      </c>
      <c r="CG49" s="39" t="str">
        <f t="shared" si="226"/>
        <v/>
      </c>
      <c r="CH49" s="39" t="str">
        <f t="shared" si="227"/>
        <v/>
      </c>
      <c r="CI49" s="39" t="str">
        <f t="shared" si="228"/>
        <v/>
      </c>
      <c r="CJ49" s="39" t="str">
        <f t="shared" si="229"/>
        <v/>
      </c>
      <c r="CK49" s="39" t="str">
        <f t="shared" si="230"/>
        <v/>
      </c>
      <c r="CL49" s="39" t="str">
        <f t="shared" si="231"/>
        <v/>
      </c>
      <c r="CM49" s="39" t="str">
        <f t="shared" si="232"/>
        <v/>
      </c>
      <c r="CN49" s="39" t="str">
        <f t="shared" si="233"/>
        <v/>
      </c>
      <c r="CO49" s="39" t="str">
        <f t="shared" si="234"/>
        <v/>
      </c>
      <c r="CP49" s="39" t="str">
        <f t="shared" si="235"/>
        <v/>
      </c>
      <c r="CQ49" s="39" t="str">
        <f t="shared" si="236"/>
        <v/>
      </c>
      <c r="CR49" s="39" t="str">
        <f t="shared" si="237"/>
        <v/>
      </c>
      <c r="CS49" s="39" t="str">
        <f t="shared" si="238"/>
        <v/>
      </c>
      <c r="CT49" s="39" t="str">
        <f t="shared" si="239"/>
        <v/>
      </c>
      <c r="CU49" s="39" t="str">
        <f t="shared" si="240"/>
        <v/>
      </c>
      <c r="CV49" s="39" t="str">
        <f t="shared" si="241"/>
        <v/>
      </c>
      <c r="CW49" s="39" t="str">
        <f t="shared" si="242"/>
        <v/>
      </c>
      <c r="CX49" s="40" t="str">
        <f t="shared" si="243"/>
        <v/>
      </c>
      <c r="CY49" s="44" t="str">
        <f t="shared" si="244"/>
        <v/>
      </c>
      <c r="CZ49" s="39" t="str">
        <f t="shared" si="245"/>
        <v/>
      </c>
      <c r="DA49" s="39" t="str">
        <f t="shared" si="246"/>
        <v/>
      </c>
      <c r="DB49" s="39" t="str">
        <f t="shared" si="247"/>
        <v/>
      </c>
      <c r="DC49" s="39" t="str">
        <f t="shared" si="248"/>
        <v/>
      </c>
      <c r="DD49" s="39" t="str">
        <f t="shared" si="249"/>
        <v/>
      </c>
      <c r="DE49" s="39" t="str">
        <f t="shared" si="250"/>
        <v/>
      </c>
      <c r="DF49" s="39" t="str">
        <f t="shared" si="251"/>
        <v/>
      </c>
      <c r="DG49" s="39" t="str">
        <f t="shared" si="252"/>
        <v/>
      </c>
      <c r="DH49" s="39" t="str">
        <f t="shared" si="253"/>
        <v/>
      </c>
      <c r="DI49" s="39" t="str">
        <f t="shared" si="254"/>
        <v/>
      </c>
      <c r="DJ49" s="39" t="str">
        <f t="shared" si="255"/>
        <v/>
      </c>
      <c r="DK49" s="39" t="str">
        <f t="shared" si="256"/>
        <v/>
      </c>
      <c r="DL49" s="39" t="str">
        <f t="shared" si="257"/>
        <v/>
      </c>
      <c r="DM49" s="39" t="str">
        <f t="shared" si="258"/>
        <v/>
      </c>
      <c r="DN49" s="39" t="str">
        <f t="shared" si="259"/>
        <v/>
      </c>
      <c r="DO49" s="39" t="str">
        <f t="shared" si="260"/>
        <v/>
      </c>
      <c r="DP49" s="39" t="str">
        <f t="shared" si="261"/>
        <v/>
      </c>
      <c r="DQ49" s="39" t="str">
        <f t="shared" si="262"/>
        <v/>
      </c>
      <c r="DR49" s="39" t="str">
        <f t="shared" si="263"/>
        <v/>
      </c>
      <c r="DS49" s="39" t="str">
        <f t="shared" si="264"/>
        <v/>
      </c>
      <c r="DT49" s="39" t="str">
        <f t="shared" si="265"/>
        <v/>
      </c>
      <c r="DU49" s="39" t="str">
        <f t="shared" si="266"/>
        <v/>
      </c>
      <c r="DV49" s="39" t="str">
        <f t="shared" si="267"/>
        <v/>
      </c>
      <c r="DW49" s="39" t="str">
        <f t="shared" si="268"/>
        <v/>
      </c>
      <c r="DX49" s="39" t="str">
        <f t="shared" si="269"/>
        <v/>
      </c>
      <c r="DY49" s="39" t="str">
        <f t="shared" si="270"/>
        <v/>
      </c>
      <c r="DZ49" s="39" t="str">
        <f t="shared" si="271"/>
        <v/>
      </c>
      <c r="EA49" s="39" t="str">
        <f t="shared" si="272"/>
        <v/>
      </c>
      <c r="EB49" s="39" t="str">
        <f t="shared" si="273"/>
        <v/>
      </c>
      <c r="EC49" s="39" t="str">
        <f t="shared" si="274"/>
        <v/>
      </c>
      <c r="ED49" s="39" t="str">
        <f t="shared" si="275"/>
        <v/>
      </c>
      <c r="EE49" s="39" t="str">
        <f t="shared" si="276"/>
        <v/>
      </c>
      <c r="EF49" s="39" t="str">
        <f t="shared" si="277"/>
        <v/>
      </c>
      <c r="EG49" s="39" t="str">
        <f t="shared" si="278"/>
        <v/>
      </c>
      <c r="EH49" s="39" t="str">
        <f t="shared" si="279"/>
        <v/>
      </c>
      <c r="EI49" s="39" t="str">
        <f t="shared" si="280"/>
        <v/>
      </c>
      <c r="EJ49" s="39" t="str">
        <f t="shared" si="281"/>
        <v/>
      </c>
      <c r="EK49" s="39" t="str">
        <f t="shared" si="282"/>
        <v/>
      </c>
      <c r="EL49" s="39" t="str">
        <f t="shared" si="283"/>
        <v/>
      </c>
      <c r="EM49" s="39" t="str">
        <f t="shared" si="284"/>
        <v/>
      </c>
      <c r="EN49" s="39" t="str">
        <f t="shared" si="285"/>
        <v/>
      </c>
      <c r="EO49" s="39" t="str">
        <f t="shared" si="286"/>
        <v/>
      </c>
      <c r="EP49" s="39" t="str">
        <f t="shared" si="287"/>
        <v/>
      </c>
      <c r="EQ49" s="39" t="str">
        <f t="shared" si="288"/>
        <v/>
      </c>
      <c r="ER49" s="39" t="str">
        <f t="shared" si="289"/>
        <v/>
      </c>
      <c r="ES49" s="39" t="str">
        <f t="shared" si="290"/>
        <v/>
      </c>
      <c r="ET49" s="39" t="str">
        <f t="shared" si="291"/>
        <v/>
      </c>
      <c r="EU49" s="39" t="str">
        <f t="shared" si="292"/>
        <v/>
      </c>
      <c r="EV49" s="40" t="str">
        <f t="shared" si="293"/>
        <v/>
      </c>
      <c r="EW49" s="44" t="str">
        <f t="shared" si="294"/>
        <v/>
      </c>
      <c r="EX49" s="39" t="str">
        <f t="shared" si="295"/>
        <v/>
      </c>
      <c r="EY49" s="39" t="str">
        <f t="shared" si="296"/>
        <v/>
      </c>
      <c r="EZ49" s="39" t="str">
        <f t="shared" si="297"/>
        <v/>
      </c>
      <c r="FA49" s="39" t="str">
        <f t="shared" si="298"/>
        <v/>
      </c>
      <c r="FB49" s="39" t="str">
        <f t="shared" si="299"/>
        <v/>
      </c>
      <c r="FC49" s="39" t="str">
        <f t="shared" si="300"/>
        <v/>
      </c>
      <c r="FD49" s="39" t="str">
        <f t="shared" si="301"/>
        <v/>
      </c>
      <c r="FE49" s="39" t="str">
        <f t="shared" si="302"/>
        <v/>
      </c>
      <c r="FF49" s="39" t="str">
        <f t="shared" si="303"/>
        <v/>
      </c>
      <c r="FG49" s="39" t="str">
        <f t="shared" si="304"/>
        <v/>
      </c>
      <c r="FH49" s="39" t="str">
        <f t="shared" si="305"/>
        <v/>
      </c>
      <c r="FI49" s="39" t="str">
        <f t="shared" si="306"/>
        <v/>
      </c>
      <c r="FJ49" s="39" t="str">
        <f t="shared" si="307"/>
        <v/>
      </c>
      <c r="FK49" s="39" t="str">
        <f t="shared" si="308"/>
        <v/>
      </c>
      <c r="FL49" s="39" t="str">
        <f t="shared" si="309"/>
        <v/>
      </c>
      <c r="FM49" s="39" t="str">
        <f t="shared" si="310"/>
        <v/>
      </c>
      <c r="FN49" s="39" t="str">
        <f t="shared" si="311"/>
        <v/>
      </c>
      <c r="FO49" s="39" t="str">
        <f t="shared" si="312"/>
        <v/>
      </c>
      <c r="FP49" s="39" t="str">
        <f t="shared" si="313"/>
        <v/>
      </c>
      <c r="FQ49" s="39" t="str">
        <f t="shared" si="314"/>
        <v/>
      </c>
      <c r="FR49" s="39" t="str">
        <f t="shared" si="315"/>
        <v/>
      </c>
      <c r="FS49" s="39" t="str">
        <f t="shared" si="316"/>
        <v/>
      </c>
      <c r="FT49" s="39" t="str">
        <f t="shared" si="317"/>
        <v/>
      </c>
      <c r="FU49" s="39" t="str">
        <f t="shared" si="318"/>
        <v/>
      </c>
      <c r="FV49" s="39" t="str">
        <f t="shared" si="319"/>
        <v/>
      </c>
      <c r="FW49" s="39" t="str">
        <f t="shared" si="320"/>
        <v/>
      </c>
      <c r="FX49" s="39" t="str">
        <f t="shared" si="321"/>
        <v/>
      </c>
      <c r="FY49" s="39" t="str">
        <f t="shared" si="322"/>
        <v/>
      </c>
      <c r="FZ49" s="39" t="str">
        <f t="shared" si="323"/>
        <v/>
      </c>
      <c r="GA49" s="39" t="str">
        <f t="shared" si="324"/>
        <v/>
      </c>
      <c r="GB49" s="39" t="str">
        <f t="shared" si="325"/>
        <v/>
      </c>
      <c r="GC49" s="39" t="str">
        <f t="shared" si="326"/>
        <v/>
      </c>
      <c r="GD49" s="39" t="str">
        <f t="shared" si="327"/>
        <v/>
      </c>
      <c r="GE49" s="39" t="str">
        <f t="shared" si="328"/>
        <v/>
      </c>
      <c r="GF49" s="39" t="str">
        <f t="shared" si="329"/>
        <v/>
      </c>
      <c r="GG49" s="39" t="str">
        <f t="shared" si="330"/>
        <v/>
      </c>
      <c r="GH49" s="39" t="str">
        <f t="shared" si="331"/>
        <v/>
      </c>
      <c r="GI49" s="39" t="str">
        <f t="shared" si="332"/>
        <v/>
      </c>
      <c r="GJ49" s="39" t="str">
        <f t="shared" si="333"/>
        <v/>
      </c>
      <c r="GK49" s="39" t="str">
        <f t="shared" si="334"/>
        <v/>
      </c>
      <c r="GL49" s="39" t="str">
        <f t="shared" si="335"/>
        <v/>
      </c>
      <c r="GM49" s="39" t="str">
        <f t="shared" si="336"/>
        <v/>
      </c>
      <c r="GN49" s="39" t="str">
        <f t="shared" si="337"/>
        <v/>
      </c>
      <c r="GO49" s="39" t="str">
        <f t="shared" si="338"/>
        <v/>
      </c>
      <c r="GP49" s="39" t="str">
        <f t="shared" si="339"/>
        <v/>
      </c>
      <c r="GQ49" s="39" t="str">
        <f t="shared" si="340"/>
        <v/>
      </c>
      <c r="GR49" s="39" t="str">
        <f t="shared" si="341"/>
        <v/>
      </c>
      <c r="GS49" s="39" t="str">
        <f t="shared" si="342"/>
        <v/>
      </c>
      <c r="GT49" s="40" t="str">
        <f t="shared" si="343"/>
        <v/>
      </c>
      <c r="GU49" s="9"/>
    </row>
    <row r="50" spans="1:203" s="5" customFormat="1" x14ac:dyDescent="0.2">
      <c r="A50" s="1"/>
      <c r="B50" s="4"/>
      <c r="C50" s="18"/>
      <c r="D50" s="19"/>
      <c r="E50" s="19"/>
      <c r="F50" s="20"/>
      <c r="G50" s="19"/>
      <c r="H50" s="19"/>
      <c r="I50" s="19"/>
      <c r="J50" s="19"/>
      <c r="K50" s="21"/>
      <c r="L50" s="19"/>
      <c r="M50" s="22"/>
      <c r="N50" s="9"/>
      <c r="O50" s="67"/>
      <c r="P50" s="34" t="str" cm="1">
        <f t="array" ref="P50">IF(ISBLANK($C50),"",IF(SUMPRODUCT(--EXACT($C50,CrewOrPassenger[Crew or Passenger]))=1,"Pass","Fail"))</f>
        <v/>
      </c>
      <c r="Q50" s="31" t="str" cm="1">
        <f t="array" ref="Q50">IF(ISBLANK($D50),"",IF(SUMPRODUCT(--EXACT($D50,TravelDocumentType[Travel Document Type]))=1,"Pass","Fail"))</f>
        <v/>
      </c>
      <c r="R50" s="31" t="str" cm="1">
        <f t="array" ref="R50">IF(ISBLANK($E50),"",IF(SUMPRODUCT(--EXACT($E50,ISO3List[ISO3 List]))=1,"Pass","Fail"))</f>
        <v/>
      </c>
      <c r="S50" s="31" t="str" cm="1">
        <f t="array" ref="S50">IF(ISBLANK($F50),"",IF(SUMPRODUCT(--EXACT(AG50:AZ50,DocCharacters[Accepted Characters For Documents]))=20,"Pass","Fail"))</f>
        <v/>
      </c>
      <c r="T50" s="31" t="str" cm="1">
        <f t="array" ref="T50">IF(ISBLANK($G50),"",IF(SUMPRODUCT(--EXACT(BA50:CX50,NameCharacters[Accepted Characters For Names]))=50,"Pass","Fail"))</f>
        <v/>
      </c>
      <c r="U50" s="31" t="str" cm="1">
        <f t="array" ref="U50">IF(ISBLANK($H50),"",IF(SUMPRODUCT(--EXACT(CY50:EV50,NameCharacters[Accepted Characters For Names]))=50,"Pass","Fail"))</f>
        <v/>
      </c>
      <c r="V50" s="31" t="str" cm="1">
        <f t="array" ref="V50">IF(ISBLANK($I50),"",IF(SUMPRODUCT(--EXACT(EW50:GT50,NameCharacters[Accepted Characters For Names]))=50,"Pass","Fail"))</f>
        <v/>
      </c>
      <c r="W50" s="31" t="str" cm="1">
        <f t="array" ref="W50">IF(ISBLANK($J50),"",IF(SUMPRODUCT(--EXACT($J50,ISO3List[ISO3 List]))=1,"Pass","Fail"))</f>
        <v/>
      </c>
      <c r="X50" s="31" t="str">
        <f t="shared" ca="1" si="172"/>
        <v/>
      </c>
      <c r="Y50" s="31" t="str" cm="1">
        <f t="array" ref="Y50">IF(ISBLANK($L50),"",IF(SUMPRODUCT(--EXACT($L50,Sex[Sex]))=1,"Pass","Fail"))</f>
        <v/>
      </c>
      <c r="Z50" s="31" t="str">
        <f t="shared" ca="1" si="173"/>
        <v/>
      </c>
      <c r="AA50" s="51" t="str">
        <f t="shared" ca="1" si="1"/>
        <v/>
      </c>
      <c r="AB50" s="9"/>
      <c r="AC50" s="76"/>
      <c r="AD50" s="9"/>
      <c r="AE50" s="9"/>
      <c r="AF50" s="9"/>
      <c r="AG50" s="44" t="str">
        <f t="shared" si="174"/>
        <v/>
      </c>
      <c r="AH50" s="39" t="str">
        <f t="shared" si="175"/>
        <v/>
      </c>
      <c r="AI50" s="39" t="str">
        <f t="shared" si="176"/>
        <v/>
      </c>
      <c r="AJ50" s="39" t="str">
        <f t="shared" si="177"/>
        <v/>
      </c>
      <c r="AK50" s="39" t="str">
        <f t="shared" si="178"/>
        <v/>
      </c>
      <c r="AL50" s="39" t="str">
        <f t="shared" si="179"/>
        <v/>
      </c>
      <c r="AM50" s="39" t="str">
        <f t="shared" si="180"/>
        <v/>
      </c>
      <c r="AN50" s="39" t="str">
        <f t="shared" si="181"/>
        <v/>
      </c>
      <c r="AO50" s="39" t="str">
        <f t="shared" si="182"/>
        <v/>
      </c>
      <c r="AP50" s="39" t="str">
        <f t="shared" si="183"/>
        <v/>
      </c>
      <c r="AQ50" s="39" t="str">
        <f t="shared" si="184"/>
        <v/>
      </c>
      <c r="AR50" s="39" t="str">
        <f t="shared" si="185"/>
        <v/>
      </c>
      <c r="AS50" s="39" t="str">
        <f t="shared" si="186"/>
        <v/>
      </c>
      <c r="AT50" s="39" t="str">
        <f t="shared" si="187"/>
        <v/>
      </c>
      <c r="AU50" s="39" t="str">
        <f t="shared" si="188"/>
        <v/>
      </c>
      <c r="AV50" s="39" t="str">
        <f t="shared" si="189"/>
        <v/>
      </c>
      <c r="AW50" s="39" t="str">
        <f t="shared" si="190"/>
        <v/>
      </c>
      <c r="AX50" s="39" t="str">
        <f t="shared" si="191"/>
        <v/>
      </c>
      <c r="AY50" s="39" t="str">
        <f t="shared" si="192"/>
        <v/>
      </c>
      <c r="AZ50" s="40" t="str">
        <f t="shared" si="193"/>
        <v/>
      </c>
      <c r="BA50" s="44" t="str">
        <f t="shared" si="194"/>
        <v/>
      </c>
      <c r="BB50" s="39" t="str">
        <f t="shared" si="195"/>
        <v/>
      </c>
      <c r="BC50" s="39" t="str">
        <f t="shared" si="196"/>
        <v/>
      </c>
      <c r="BD50" s="39" t="str">
        <f t="shared" si="197"/>
        <v/>
      </c>
      <c r="BE50" s="39" t="str">
        <f t="shared" si="198"/>
        <v/>
      </c>
      <c r="BF50" s="39" t="str">
        <f t="shared" si="199"/>
        <v/>
      </c>
      <c r="BG50" s="39" t="str">
        <f t="shared" si="200"/>
        <v/>
      </c>
      <c r="BH50" s="39" t="str">
        <f t="shared" si="201"/>
        <v/>
      </c>
      <c r="BI50" s="39" t="str">
        <f t="shared" si="202"/>
        <v/>
      </c>
      <c r="BJ50" s="39" t="str">
        <f t="shared" si="203"/>
        <v/>
      </c>
      <c r="BK50" s="39" t="str">
        <f t="shared" si="204"/>
        <v/>
      </c>
      <c r="BL50" s="39" t="str">
        <f t="shared" si="205"/>
        <v/>
      </c>
      <c r="BM50" s="39" t="str">
        <f t="shared" si="206"/>
        <v/>
      </c>
      <c r="BN50" s="39" t="str">
        <f t="shared" si="207"/>
        <v/>
      </c>
      <c r="BO50" s="39" t="str">
        <f t="shared" si="208"/>
        <v/>
      </c>
      <c r="BP50" s="39" t="str">
        <f t="shared" si="209"/>
        <v/>
      </c>
      <c r="BQ50" s="39" t="str">
        <f t="shared" si="210"/>
        <v/>
      </c>
      <c r="BR50" s="39" t="str">
        <f t="shared" si="211"/>
        <v/>
      </c>
      <c r="BS50" s="39" t="str">
        <f t="shared" si="212"/>
        <v/>
      </c>
      <c r="BT50" s="39" t="str">
        <f t="shared" si="213"/>
        <v/>
      </c>
      <c r="BU50" s="39" t="str">
        <f t="shared" si="214"/>
        <v/>
      </c>
      <c r="BV50" s="39" t="str">
        <f t="shared" si="215"/>
        <v/>
      </c>
      <c r="BW50" s="39" t="str">
        <f t="shared" si="216"/>
        <v/>
      </c>
      <c r="BX50" s="39" t="str">
        <f t="shared" si="217"/>
        <v/>
      </c>
      <c r="BY50" s="39" t="str">
        <f t="shared" si="218"/>
        <v/>
      </c>
      <c r="BZ50" s="39" t="str">
        <f t="shared" si="219"/>
        <v/>
      </c>
      <c r="CA50" s="39" t="str">
        <f t="shared" si="220"/>
        <v/>
      </c>
      <c r="CB50" s="39" t="str">
        <f t="shared" si="221"/>
        <v/>
      </c>
      <c r="CC50" s="39" t="str">
        <f t="shared" si="222"/>
        <v/>
      </c>
      <c r="CD50" s="39" t="str">
        <f t="shared" si="223"/>
        <v/>
      </c>
      <c r="CE50" s="39" t="str">
        <f t="shared" si="224"/>
        <v/>
      </c>
      <c r="CF50" s="39" t="str">
        <f t="shared" si="225"/>
        <v/>
      </c>
      <c r="CG50" s="39" t="str">
        <f t="shared" si="226"/>
        <v/>
      </c>
      <c r="CH50" s="39" t="str">
        <f t="shared" si="227"/>
        <v/>
      </c>
      <c r="CI50" s="39" t="str">
        <f t="shared" si="228"/>
        <v/>
      </c>
      <c r="CJ50" s="39" t="str">
        <f t="shared" si="229"/>
        <v/>
      </c>
      <c r="CK50" s="39" t="str">
        <f t="shared" si="230"/>
        <v/>
      </c>
      <c r="CL50" s="39" t="str">
        <f t="shared" si="231"/>
        <v/>
      </c>
      <c r="CM50" s="39" t="str">
        <f t="shared" si="232"/>
        <v/>
      </c>
      <c r="CN50" s="39" t="str">
        <f t="shared" si="233"/>
        <v/>
      </c>
      <c r="CO50" s="39" t="str">
        <f t="shared" si="234"/>
        <v/>
      </c>
      <c r="CP50" s="39" t="str">
        <f t="shared" si="235"/>
        <v/>
      </c>
      <c r="CQ50" s="39" t="str">
        <f t="shared" si="236"/>
        <v/>
      </c>
      <c r="CR50" s="39" t="str">
        <f t="shared" si="237"/>
        <v/>
      </c>
      <c r="CS50" s="39" t="str">
        <f t="shared" si="238"/>
        <v/>
      </c>
      <c r="CT50" s="39" t="str">
        <f t="shared" si="239"/>
        <v/>
      </c>
      <c r="CU50" s="39" t="str">
        <f t="shared" si="240"/>
        <v/>
      </c>
      <c r="CV50" s="39" t="str">
        <f t="shared" si="241"/>
        <v/>
      </c>
      <c r="CW50" s="39" t="str">
        <f t="shared" si="242"/>
        <v/>
      </c>
      <c r="CX50" s="40" t="str">
        <f t="shared" si="243"/>
        <v/>
      </c>
      <c r="CY50" s="44" t="str">
        <f t="shared" si="244"/>
        <v/>
      </c>
      <c r="CZ50" s="39" t="str">
        <f t="shared" si="245"/>
        <v/>
      </c>
      <c r="DA50" s="39" t="str">
        <f t="shared" si="246"/>
        <v/>
      </c>
      <c r="DB50" s="39" t="str">
        <f t="shared" si="247"/>
        <v/>
      </c>
      <c r="DC50" s="39" t="str">
        <f t="shared" si="248"/>
        <v/>
      </c>
      <c r="DD50" s="39" t="str">
        <f t="shared" si="249"/>
        <v/>
      </c>
      <c r="DE50" s="39" t="str">
        <f t="shared" si="250"/>
        <v/>
      </c>
      <c r="DF50" s="39" t="str">
        <f t="shared" si="251"/>
        <v/>
      </c>
      <c r="DG50" s="39" t="str">
        <f t="shared" si="252"/>
        <v/>
      </c>
      <c r="DH50" s="39" t="str">
        <f t="shared" si="253"/>
        <v/>
      </c>
      <c r="DI50" s="39" t="str">
        <f t="shared" si="254"/>
        <v/>
      </c>
      <c r="DJ50" s="39" t="str">
        <f t="shared" si="255"/>
        <v/>
      </c>
      <c r="DK50" s="39" t="str">
        <f t="shared" si="256"/>
        <v/>
      </c>
      <c r="DL50" s="39" t="str">
        <f t="shared" si="257"/>
        <v/>
      </c>
      <c r="DM50" s="39" t="str">
        <f t="shared" si="258"/>
        <v/>
      </c>
      <c r="DN50" s="39" t="str">
        <f t="shared" si="259"/>
        <v/>
      </c>
      <c r="DO50" s="39" t="str">
        <f t="shared" si="260"/>
        <v/>
      </c>
      <c r="DP50" s="39" t="str">
        <f t="shared" si="261"/>
        <v/>
      </c>
      <c r="DQ50" s="39" t="str">
        <f t="shared" si="262"/>
        <v/>
      </c>
      <c r="DR50" s="39" t="str">
        <f t="shared" si="263"/>
        <v/>
      </c>
      <c r="DS50" s="39" t="str">
        <f t="shared" si="264"/>
        <v/>
      </c>
      <c r="DT50" s="39" t="str">
        <f t="shared" si="265"/>
        <v/>
      </c>
      <c r="DU50" s="39" t="str">
        <f t="shared" si="266"/>
        <v/>
      </c>
      <c r="DV50" s="39" t="str">
        <f t="shared" si="267"/>
        <v/>
      </c>
      <c r="DW50" s="39" t="str">
        <f t="shared" si="268"/>
        <v/>
      </c>
      <c r="DX50" s="39" t="str">
        <f t="shared" si="269"/>
        <v/>
      </c>
      <c r="DY50" s="39" t="str">
        <f t="shared" si="270"/>
        <v/>
      </c>
      <c r="DZ50" s="39" t="str">
        <f t="shared" si="271"/>
        <v/>
      </c>
      <c r="EA50" s="39" t="str">
        <f t="shared" si="272"/>
        <v/>
      </c>
      <c r="EB50" s="39" t="str">
        <f t="shared" si="273"/>
        <v/>
      </c>
      <c r="EC50" s="39" t="str">
        <f t="shared" si="274"/>
        <v/>
      </c>
      <c r="ED50" s="39" t="str">
        <f t="shared" si="275"/>
        <v/>
      </c>
      <c r="EE50" s="39" t="str">
        <f t="shared" si="276"/>
        <v/>
      </c>
      <c r="EF50" s="39" t="str">
        <f t="shared" si="277"/>
        <v/>
      </c>
      <c r="EG50" s="39" t="str">
        <f t="shared" si="278"/>
        <v/>
      </c>
      <c r="EH50" s="39" t="str">
        <f t="shared" si="279"/>
        <v/>
      </c>
      <c r="EI50" s="39" t="str">
        <f t="shared" si="280"/>
        <v/>
      </c>
      <c r="EJ50" s="39" t="str">
        <f t="shared" si="281"/>
        <v/>
      </c>
      <c r="EK50" s="39" t="str">
        <f t="shared" si="282"/>
        <v/>
      </c>
      <c r="EL50" s="39" t="str">
        <f t="shared" si="283"/>
        <v/>
      </c>
      <c r="EM50" s="39" t="str">
        <f t="shared" si="284"/>
        <v/>
      </c>
      <c r="EN50" s="39" t="str">
        <f t="shared" si="285"/>
        <v/>
      </c>
      <c r="EO50" s="39" t="str">
        <f t="shared" si="286"/>
        <v/>
      </c>
      <c r="EP50" s="39" t="str">
        <f t="shared" si="287"/>
        <v/>
      </c>
      <c r="EQ50" s="39" t="str">
        <f t="shared" si="288"/>
        <v/>
      </c>
      <c r="ER50" s="39" t="str">
        <f t="shared" si="289"/>
        <v/>
      </c>
      <c r="ES50" s="39" t="str">
        <f t="shared" si="290"/>
        <v/>
      </c>
      <c r="ET50" s="39" t="str">
        <f t="shared" si="291"/>
        <v/>
      </c>
      <c r="EU50" s="39" t="str">
        <f t="shared" si="292"/>
        <v/>
      </c>
      <c r="EV50" s="40" t="str">
        <f t="shared" si="293"/>
        <v/>
      </c>
      <c r="EW50" s="44" t="str">
        <f t="shared" si="294"/>
        <v/>
      </c>
      <c r="EX50" s="39" t="str">
        <f t="shared" si="295"/>
        <v/>
      </c>
      <c r="EY50" s="39" t="str">
        <f t="shared" si="296"/>
        <v/>
      </c>
      <c r="EZ50" s="39" t="str">
        <f t="shared" si="297"/>
        <v/>
      </c>
      <c r="FA50" s="39" t="str">
        <f t="shared" si="298"/>
        <v/>
      </c>
      <c r="FB50" s="39" t="str">
        <f t="shared" si="299"/>
        <v/>
      </c>
      <c r="FC50" s="39" t="str">
        <f t="shared" si="300"/>
        <v/>
      </c>
      <c r="FD50" s="39" t="str">
        <f t="shared" si="301"/>
        <v/>
      </c>
      <c r="FE50" s="39" t="str">
        <f t="shared" si="302"/>
        <v/>
      </c>
      <c r="FF50" s="39" t="str">
        <f t="shared" si="303"/>
        <v/>
      </c>
      <c r="FG50" s="39" t="str">
        <f t="shared" si="304"/>
        <v/>
      </c>
      <c r="FH50" s="39" t="str">
        <f t="shared" si="305"/>
        <v/>
      </c>
      <c r="FI50" s="39" t="str">
        <f t="shared" si="306"/>
        <v/>
      </c>
      <c r="FJ50" s="39" t="str">
        <f t="shared" si="307"/>
        <v/>
      </c>
      <c r="FK50" s="39" t="str">
        <f t="shared" si="308"/>
        <v/>
      </c>
      <c r="FL50" s="39" t="str">
        <f t="shared" si="309"/>
        <v/>
      </c>
      <c r="FM50" s="39" t="str">
        <f t="shared" si="310"/>
        <v/>
      </c>
      <c r="FN50" s="39" t="str">
        <f t="shared" si="311"/>
        <v/>
      </c>
      <c r="FO50" s="39" t="str">
        <f t="shared" si="312"/>
        <v/>
      </c>
      <c r="FP50" s="39" t="str">
        <f t="shared" si="313"/>
        <v/>
      </c>
      <c r="FQ50" s="39" t="str">
        <f t="shared" si="314"/>
        <v/>
      </c>
      <c r="FR50" s="39" t="str">
        <f t="shared" si="315"/>
        <v/>
      </c>
      <c r="FS50" s="39" t="str">
        <f t="shared" si="316"/>
        <v/>
      </c>
      <c r="FT50" s="39" t="str">
        <f t="shared" si="317"/>
        <v/>
      </c>
      <c r="FU50" s="39" t="str">
        <f t="shared" si="318"/>
        <v/>
      </c>
      <c r="FV50" s="39" t="str">
        <f t="shared" si="319"/>
        <v/>
      </c>
      <c r="FW50" s="39" t="str">
        <f t="shared" si="320"/>
        <v/>
      </c>
      <c r="FX50" s="39" t="str">
        <f t="shared" si="321"/>
        <v/>
      </c>
      <c r="FY50" s="39" t="str">
        <f t="shared" si="322"/>
        <v/>
      </c>
      <c r="FZ50" s="39" t="str">
        <f t="shared" si="323"/>
        <v/>
      </c>
      <c r="GA50" s="39" t="str">
        <f t="shared" si="324"/>
        <v/>
      </c>
      <c r="GB50" s="39" t="str">
        <f t="shared" si="325"/>
        <v/>
      </c>
      <c r="GC50" s="39" t="str">
        <f t="shared" si="326"/>
        <v/>
      </c>
      <c r="GD50" s="39" t="str">
        <f t="shared" si="327"/>
        <v/>
      </c>
      <c r="GE50" s="39" t="str">
        <f t="shared" si="328"/>
        <v/>
      </c>
      <c r="GF50" s="39" t="str">
        <f t="shared" si="329"/>
        <v/>
      </c>
      <c r="GG50" s="39" t="str">
        <f t="shared" si="330"/>
        <v/>
      </c>
      <c r="GH50" s="39" t="str">
        <f t="shared" si="331"/>
        <v/>
      </c>
      <c r="GI50" s="39" t="str">
        <f t="shared" si="332"/>
        <v/>
      </c>
      <c r="GJ50" s="39" t="str">
        <f t="shared" si="333"/>
        <v/>
      </c>
      <c r="GK50" s="39" t="str">
        <f t="shared" si="334"/>
        <v/>
      </c>
      <c r="GL50" s="39" t="str">
        <f t="shared" si="335"/>
        <v/>
      </c>
      <c r="GM50" s="39" t="str">
        <f t="shared" si="336"/>
        <v/>
      </c>
      <c r="GN50" s="39" t="str">
        <f t="shared" si="337"/>
        <v/>
      </c>
      <c r="GO50" s="39" t="str">
        <f t="shared" si="338"/>
        <v/>
      </c>
      <c r="GP50" s="39" t="str">
        <f t="shared" si="339"/>
        <v/>
      </c>
      <c r="GQ50" s="39" t="str">
        <f t="shared" si="340"/>
        <v/>
      </c>
      <c r="GR50" s="39" t="str">
        <f t="shared" si="341"/>
        <v/>
      </c>
      <c r="GS50" s="39" t="str">
        <f t="shared" si="342"/>
        <v/>
      </c>
      <c r="GT50" s="40" t="str">
        <f t="shared" si="343"/>
        <v/>
      </c>
      <c r="GU50" s="9"/>
    </row>
    <row r="51" spans="1:203" s="5" customFormat="1" x14ac:dyDescent="0.2">
      <c r="A51" s="1"/>
      <c r="B51" s="4"/>
      <c r="C51" s="18"/>
      <c r="D51" s="19"/>
      <c r="E51" s="19"/>
      <c r="F51" s="20"/>
      <c r="G51" s="19"/>
      <c r="H51" s="19"/>
      <c r="I51" s="19"/>
      <c r="J51" s="19"/>
      <c r="K51" s="21"/>
      <c r="L51" s="19"/>
      <c r="M51" s="22"/>
      <c r="N51" s="9"/>
      <c r="O51" s="67"/>
      <c r="P51" s="34" t="str" cm="1">
        <f t="array" ref="P51">IF(ISBLANK($C51),"",IF(SUMPRODUCT(--EXACT($C51,CrewOrPassenger[Crew or Passenger]))=1,"Pass","Fail"))</f>
        <v/>
      </c>
      <c r="Q51" s="31" t="str" cm="1">
        <f t="array" ref="Q51">IF(ISBLANK($D51),"",IF(SUMPRODUCT(--EXACT($D51,TravelDocumentType[Travel Document Type]))=1,"Pass","Fail"))</f>
        <v/>
      </c>
      <c r="R51" s="31" t="str" cm="1">
        <f t="array" ref="R51">IF(ISBLANK($E51),"",IF(SUMPRODUCT(--EXACT($E51,ISO3List[ISO3 List]))=1,"Pass","Fail"))</f>
        <v/>
      </c>
      <c r="S51" s="31" t="str" cm="1">
        <f t="array" ref="S51">IF(ISBLANK($F51),"",IF(SUMPRODUCT(--EXACT(AG51:AZ51,DocCharacters[Accepted Characters For Documents]))=20,"Pass","Fail"))</f>
        <v/>
      </c>
      <c r="T51" s="31" t="str" cm="1">
        <f t="array" ref="T51">IF(ISBLANK($G51),"",IF(SUMPRODUCT(--EXACT(BA51:CX51,NameCharacters[Accepted Characters For Names]))=50,"Pass","Fail"))</f>
        <v/>
      </c>
      <c r="U51" s="31" t="str" cm="1">
        <f t="array" ref="U51">IF(ISBLANK($H51),"",IF(SUMPRODUCT(--EXACT(CY51:EV51,NameCharacters[Accepted Characters For Names]))=50,"Pass","Fail"))</f>
        <v/>
      </c>
      <c r="V51" s="31" t="str" cm="1">
        <f t="array" ref="V51">IF(ISBLANK($I51),"",IF(SUMPRODUCT(--EXACT(EW51:GT51,NameCharacters[Accepted Characters For Names]))=50,"Pass","Fail"))</f>
        <v/>
      </c>
      <c r="W51" s="31" t="str" cm="1">
        <f t="array" ref="W51">IF(ISBLANK($J51),"",IF(SUMPRODUCT(--EXACT($J51,ISO3List[ISO3 List]))=1,"Pass","Fail"))</f>
        <v/>
      </c>
      <c r="X51" s="31" t="str">
        <f t="shared" ca="1" si="172"/>
        <v/>
      </c>
      <c r="Y51" s="31" t="str" cm="1">
        <f t="array" ref="Y51">IF(ISBLANK($L51),"",IF(SUMPRODUCT(--EXACT($L51,Sex[Sex]))=1,"Pass","Fail"))</f>
        <v/>
      </c>
      <c r="Z51" s="31" t="str">
        <f t="shared" ca="1" si="173"/>
        <v/>
      </c>
      <c r="AA51" s="51" t="str">
        <f t="shared" ca="1" si="1"/>
        <v/>
      </c>
      <c r="AB51" s="9"/>
      <c r="AC51" s="76"/>
      <c r="AD51" s="9"/>
      <c r="AE51" s="9"/>
      <c r="AF51" s="9"/>
      <c r="AG51" s="44" t="str">
        <f t="shared" si="174"/>
        <v/>
      </c>
      <c r="AH51" s="39" t="str">
        <f t="shared" si="175"/>
        <v/>
      </c>
      <c r="AI51" s="39" t="str">
        <f t="shared" si="176"/>
        <v/>
      </c>
      <c r="AJ51" s="39" t="str">
        <f t="shared" si="177"/>
        <v/>
      </c>
      <c r="AK51" s="39" t="str">
        <f t="shared" si="178"/>
        <v/>
      </c>
      <c r="AL51" s="39" t="str">
        <f t="shared" si="179"/>
        <v/>
      </c>
      <c r="AM51" s="39" t="str">
        <f t="shared" si="180"/>
        <v/>
      </c>
      <c r="AN51" s="39" t="str">
        <f t="shared" si="181"/>
        <v/>
      </c>
      <c r="AO51" s="39" t="str">
        <f t="shared" si="182"/>
        <v/>
      </c>
      <c r="AP51" s="39" t="str">
        <f t="shared" si="183"/>
        <v/>
      </c>
      <c r="AQ51" s="39" t="str">
        <f t="shared" si="184"/>
        <v/>
      </c>
      <c r="AR51" s="39" t="str">
        <f t="shared" si="185"/>
        <v/>
      </c>
      <c r="AS51" s="39" t="str">
        <f t="shared" si="186"/>
        <v/>
      </c>
      <c r="AT51" s="39" t="str">
        <f t="shared" si="187"/>
        <v/>
      </c>
      <c r="AU51" s="39" t="str">
        <f t="shared" si="188"/>
        <v/>
      </c>
      <c r="AV51" s="39" t="str">
        <f t="shared" si="189"/>
        <v/>
      </c>
      <c r="AW51" s="39" t="str">
        <f t="shared" si="190"/>
        <v/>
      </c>
      <c r="AX51" s="39" t="str">
        <f t="shared" si="191"/>
        <v/>
      </c>
      <c r="AY51" s="39" t="str">
        <f t="shared" si="192"/>
        <v/>
      </c>
      <c r="AZ51" s="40" t="str">
        <f t="shared" si="193"/>
        <v/>
      </c>
      <c r="BA51" s="44" t="str">
        <f t="shared" si="194"/>
        <v/>
      </c>
      <c r="BB51" s="39" t="str">
        <f t="shared" si="195"/>
        <v/>
      </c>
      <c r="BC51" s="39" t="str">
        <f t="shared" si="196"/>
        <v/>
      </c>
      <c r="BD51" s="39" t="str">
        <f t="shared" si="197"/>
        <v/>
      </c>
      <c r="BE51" s="39" t="str">
        <f t="shared" si="198"/>
        <v/>
      </c>
      <c r="BF51" s="39" t="str">
        <f t="shared" si="199"/>
        <v/>
      </c>
      <c r="BG51" s="39" t="str">
        <f t="shared" si="200"/>
        <v/>
      </c>
      <c r="BH51" s="39" t="str">
        <f t="shared" si="201"/>
        <v/>
      </c>
      <c r="BI51" s="39" t="str">
        <f t="shared" si="202"/>
        <v/>
      </c>
      <c r="BJ51" s="39" t="str">
        <f t="shared" si="203"/>
        <v/>
      </c>
      <c r="BK51" s="39" t="str">
        <f t="shared" si="204"/>
        <v/>
      </c>
      <c r="BL51" s="39" t="str">
        <f t="shared" si="205"/>
        <v/>
      </c>
      <c r="BM51" s="39" t="str">
        <f t="shared" si="206"/>
        <v/>
      </c>
      <c r="BN51" s="39" t="str">
        <f t="shared" si="207"/>
        <v/>
      </c>
      <c r="BO51" s="39" t="str">
        <f t="shared" si="208"/>
        <v/>
      </c>
      <c r="BP51" s="39" t="str">
        <f t="shared" si="209"/>
        <v/>
      </c>
      <c r="BQ51" s="39" t="str">
        <f t="shared" si="210"/>
        <v/>
      </c>
      <c r="BR51" s="39" t="str">
        <f t="shared" si="211"/>
        <v/>
      </c>
      <c r="BS51" s="39" t="str">
        <f t="shared" si="212"/>
        <v/>
      </c>
      <c r="BT51" s="39" t="str">
        <f t="shared" si="213"/>
        <v/>
      </c>
      <c r="BU51" s="39" t="str">
        <f t="shared" si="214"/>
        <v/>
      </c>
      <c r="BV51" s="39" t="str">
        <f t="shared" si="215"/>
        <v/>
      </c>
      <c r="BW51" s="39" t="str">
        <f t="shared" si="216"/>
        <v/>
      </c>
      <c r="BX51" s="39" t="str">
        <f t="shared" si="217"/>
        <v/>
      </c>
      <c r="BY51" s="39" t="str">
        <f t="shared" si="218"/>
        <v/>
      </c>
      <c r="BZ51" s="39" t="str">
        <f t="shared" si="219"/>
        <v/>
      </c>
      <c r="CA51" s="39" t="str">
        <f t="shared" si="220"/>
        <v/>
      </c>
      <c r="CB51" s="39" t="str">
        <f t="shared" si="221"/>
        <v/>
      </c>
      <c r="CC51" s="39" t="str">
        <f t="shared" si="222"/>
        <v/>
      </c>
      <c r="CD51" s="39" t="str">
        <f t="shared" si="223"/>
        <v/>
      </c>
      <c r="CE51" s="39" t="str">
        <f t="shared" si="224"/>
        <v/>
      </c>
      <c r="CF51" s="39" t="str">
        <f t="shared" si="225"/>
        <v/>
      </c>
      <c r="CG51" s="39" t="str">
        <f t="shared" si="226"/>
        <v/>
      </c>
      <c r="CH51" s="39" t="str">
        <f t="shared" si="227"/>
        <v/>
      </c>
      <c r="CI51" s="39" t="str">
        <f t="shared" si="228"/>
        <v/>
      </c>
      <c r="CJ51" s="39" t="str">
        <f t="shared" si="229"/>
        <v/>
      </c>
      <c r="CK51" s="39" t="str">
        <f t="shared" si="230"/>
        <v/>
      </c>
      <c r="CL51" s="39" t="str">
        <f t="shared" si="231"/>
        <v/>
      </c>
      <c r="CM51" s="39" t="str">
        <f t="shared" si="232"/>
        <v/>
      </c>
      <c r="CN51" s="39" t="str">
        <f t="shared" si="233"/>
        <v/>
      </c>
      <c r="CO51" s="39" t="str">
        <f t="shared" si="234"/>
        <v/>
      </c>
      <c r="CP51" s="39" t="str">
        <f t="shared" si="235"/>
        <v/>
      </c>
      <c r="CQ51" s="39" t="str">
        <f t="shared" si="236"/>
        <v/>
      </c>
      <c r="CR51" s="39" t="str">
        <f t="shared" si="237"/>
        <v/>
      </c>
      <c r="CS51" s="39" t="str">
        <f t="shared" si="238"/>
        <v/>
      </c>
      <c r="CT51" s="39" t="str">
        <f t="shared" si="239"/>
        <v/>
      </c>
      <c r="CU51" s="39" t="str">
        <f t="shared" si="240"/>
        <v/>
      </c>
      <c r="CV51" s="39" t="str">
        <f t="shared" si="241"/>
        <v/>
      </c>
      <c r="CW51" s="39" t="str">
        <f t="shared" si="242"/>
        <v/>
      </c>
      <c r="CX51" s="40" t="str">
        <f t="shared" si="243"/>
        <v/>
      </c>
      <c r="CY51" s="44" t="str">
        <f t="shared" si="244"/>
        <v/>
      </c>
      <c r="CZ51" s="39" t="str">
        <f t="shared" si="245"/>
        <v/>
      </c>
      <c r="DA51" s="39" t="str">
        <f t="shared" si="246"/>
        <v/>
      </c>
      <c r="DB51" s="39" t="str">
        <f t="shared" si="247"/>
        <v/>
      </c>
      <c r="DC51" s="39" t="str">
        <f t="shared" si="248"/>
        <v/>
      </c>
      <c r="DD51" s="39" t="str">
        <f t="shared" si="249"/>
        <v/>
      </c>
      <c r="DE51" s="39" t="str">
        <f t="shared" si="250"/>
        <v/>
      </c>
      <c r="DF51" s="39" t="str">
        <f t="shared" si="251"/>
        <v/>
      </c>
      <c r="DG51" s="39" t="str">
        <f t="shared" si="252"/>
        <v/>
      </c>
      <c r="DH51" s="39" t="str">
        <f t="shared" si="253"/>
        <v/>
      </c>
      <c r="DI51" s="39" t="str">
        <f t="shared" si="254"/>
        <v/>
      </c>
      <c r="DJ51" s="39" t="str">
        <f t="shared" si="255"/>
        <v/>
      </c>
      <c r="DK51" s="39" t="str">
        <f t="shared" si="256"/>
        <v/>
      </c>
      <c r="DL51" s="39" t="str">
        <f t="shared" si="257"/>
        <v/>
      </c>
      <c r="DM51" s="39" t="str">
        <f t="shared" si="258"/>
        <v/>
      </c>
      <c r="DN51" s="39" t="str">
        <f t="shared" si="259"/>
        <v/>
      </c>
      <c r="DO51" s="39" t="str">
        <f t="shared" si="260"/>
        <v/>
      </c>
      <c r="DP51" s="39" t="str">
        <f t="shared" si="261"/>
        <v/>
      </c>
      <c r="DQ51" s="39" t="str">
        <f t="shared" si="262"/>
        <v/>
      </c>
      <c r="DR51" s="39" t="str">
        <f t="shared" si="263"/>
        <v/>
      </c>
      <c r="DS51" s="39" t="str">
        <f t="shared" si="264"/>
        <v/>
      </c>
      <c r="DT51" s="39" t="str">
        <f t="shared" si="265"/>
        <v/>
      </c>
      <c r="DU51" s="39" t="str">
        <f t="shared" si="266"/>
        <v/>
      </c>
      <c r="DV51" s="39" t="str">
        <f t="shared" si="267"/>
        <v/>
      </c>
      <c r="DW51" s="39" t="str">
        <f t="shared" si="268"/>
        <v/>
      </c>
      <c r="DX51" s="39" t="str">
        <f t="shared" si="269"/>
        <v/>
      </c>
      <c r="DY51" s="39" t="str">
        <f t="shared" si="270"/>
        <v/>
      </c>
      <c r="DZ51" s="39" t="str">
        <f t="shared" si="271"/>
        <v/>
      </c>
      <c r="EA51" s="39" t="str">
        <f t="shared" si="272"/>
        <v/>
      </c>
      <c r="EB51" s="39" t="str">
        <f t="shared" si="273"/>
        <v/>
      </c>
      <c r="EC51" s="39" t="str">
        <f t="shared" si="274"/>
        <v/>
      </c>
      <c r="ED51" s="39" t="str">
        <f t="shared" si="275"/>
        <v/>
      </c>
      <c r="EE51" s="39" t="str">
        <f t="shared" si="276"/>
        <v/>
      </c>
      <c r="EF51" s="39" t="str">
        <f t="shared" si="277"/>
        <v/>
      </c>
      <c r="EG51" s="39" t="str">
        <f t="shared" si="278"/>
        <v/>
      </c>
      <c r="EH51" s="39" t="str">
        <f t="shared" si="279"/>
        <v/>
      </c>
      <c r="EI51" s="39" t="str">
        <f t="shared" si="280"/>
        <v/>
      </c>
      <c r="EJ51" s="39" t="str">
        <f t="shared" si="281"/>
        <v/>
      </c>
      <c r="EK51" s="39" t="str">
        <f t="shared" si="282"/>
        <v/>
      </c>
      <c r="EL51" s="39" t="str">
        <f t="shared" si="283"/>
        <v/>
      </c>
      <c r="EM51" s="39" t="str">
        <f t="shared" si="284"/>
        <v/>
      </c>
      <c r="EN51" s="39" t="str">
        <f t="shared" si="285"/>
        <v/>
      </c>
      <c r="EO51" s="39" t="str">
        <f t="shared" si="286"/>
        <v/>
      </c>
      <c r="EP51" s="39" t="str">
        <f t="shared" si="287"/>
        <v/>
      </c>
      <c r="EQ51" s="39" t="str">
        <f t="shared" si="288"/>
        <v/>
      </c>
      <c r="ER51" s="39" t="str">
        <f t="shared" si="289"/>
        <v/>
      </c>
      <c r="ES51" s="39" t="str">
        <f t="shared" si="290"/>
        <v/>
      </c>
      <c r="ET51" s="39" t="str">
        <f t="shared" si="291"/>
        <v/>
      </c>
      <c r="EU51" s="39" t="str">
        <f t="shared" si="292"/>
        <v/>
      </c>
      <c r="EV51" s="40" t="str">
        <f t="shared" si="293"/>
        <v/>
      </c>
      <c r="EW51" s="44" t="str">
        <f t="shared" si="294"/>
        <v/>
      </c>
      <c r="EX51" s="39" t="str">
        <f t="shared" si="295"/>
        <v/>
      </c>
      <c r="EY51" s="39" t="str">
        <f t="shared" si="296"/>
        <v/>
      </c>
      <c r="EZ51" s="39" t="str">
        <f t="shared" si="297"/>
        <v/>
      </c>
      <c r="FA51" s="39" t="str">
        <f t="shared" si="298"/>
        <v/>
      </c>
      <c r="FB51" s="39" t="str">
        <f t="shared" si="299"/>
        <v/>
      </c>
      <c r="FC51" s="39" t="str">
        <f t="shared" si="300"/>
        <v/>
      </c>
      <c r="FD51" s="39" t="str">
        <f t="shared" si="301"/>
        <v/>
      </c>
      <c r="FE51" s="39" t="str">
        <f t="shared" si="302"/>
        <v/>
      </c>
      <c r="FF51" s="39" t="str">
        <f t="shared" si="303"/>
        <v/>
      </c>
      <c r="FG51" s="39" t="str">
        <f t="shared" si="304"/>
        <v/>
      </c>
      <c r="FH51" s="39" t="str">
        <f t="shared" si="305"/>
        <v/>
      </c>
      <c r="FI51" s="39" t="str">
        <f t="shared" si="306"/>
        <v/>
      </c>
      <c r="FJ51" s="39" t="str">
        <f t="shared" si="307"/>
        <v/>
      </c>
      <c r="FK51" s="39" t="str">
        <f t="shared" si="308"/>
        <v/>
      </c>
      <c r="FL51" s="39" t="str">
        <f t="shared" si="309"/>
        <v/>
      </c>
      <c r="FM51" s="39" t="str">
        <f t="shared" si="310"/>
        <v/>
      </c>
      <c r="FN51" s="39" t="str">
        <f t="shared" si="311"/>
        <v/>
      </c>
      <c r="FO51" s="39" t="str">
        <f t="shared" si="312"/>
        <v/>
      </c>
      <c r="FP51" s="39" t="str">
        <f t="shared" si="313"/>
        <v/>
      </c>
      <c r="FQ51" s="39" t="str">
        <f t="shared" si="314"/>
        <v/>
      </c>
      <c r="FR51" s="39" t="str">
        <f t="shared" si="315"/>
        <v/>
      </c>
      <c r="FS51" s="39" t="str">
        <f t="shared" si="316"/>
        <v/>
      </c>
      <c r="FT51" s="39" t="str">
        <f t="shared" si="317"/>
        <v/>
      </c>
      <c r="FU51" s="39" t="str">
        <f t="shared" si="318"/>
        <v/>
      </c>
      <c r="FV51" s="39" t="str">
        <f t="shared" si="319"/>
        <v/>
      </c>
      <c r="FW51" s="39" t="str">
        <f t="shared" si="320"/>
        <v/>
      </c>
      <c r="FX51" s="39" t="str">
        <f t="shared" si="321"/>
        <v/>
      </c>
      <c r="FY51" s="39" t="str">
        <f t="shared" si="322"/>
        <v/>
      </c>
      <c r="FZ51" s="39" t="str">
        <f t="shared" si="323"/>
        <v/>
      </c>
      <c r="GA51" s="39" t="str">
        <f t="shared" si="324"/>
        <v/>
      </c>
      <c r="GB51" s="39" t="str">
        <f t="shared" si="325"/>
        <v/>
      </c>
      <c r="GC51" s="39" t="str">
        <f t="shared" si="326"/>
        <v/>
      </c>
      <c r="GD51" s="39" t="str">
        <f t="shared" si="327"/>
        <v/>
      </c>
      <c r="GE51" s="39" t="str">
        <f t="shared" si="328"/>
        <v/>
      </c>
      <c r="GF51" s="39" t="str">
        <f t="shared" si="329"/>
        <v/>
      </c>
      <c r="GG51" s="39" t="str">
        <f t="shared" si="330"/>
        <v/>
      </c>
      <c r="GH51" s="39" t="str">
        <f t="shared" si="331"/>
        <v/>
      </c>
      <c r="GI51" s="39" t="str">
        <f t="shared" si="332"/>
        <v/>
      </c>
      <c r="GJ51" s="39" t="str">
        <f t="shared" si="333"/>
        <v/>
      </c>
      <c r="GK51" s="39" t="str">
        <f t="shared" si="334"/>
        <v/>
      </c>
      <c r="GL51" s="39" t="str">
        <f t="shared" si="335"/>
        <v/>
      </c>
      <c r="GM51" s="39" t="str">
        <f t="shared" si="336"/>
        <v/>
      </c>
      <c r="GN51" s="39" t="str">
        <f t="shared" si="337"/>
        <v/>
      </c>
      <c r="GO51" s="39" t="str">
        <f t="shared" si="338"/>
        <v/>
      </c>
      <c r="GP51" s="39" t="str">
        <f t="shared" si="339"/>
        <v/>
      </c>
      <c r="GQ51" s="39" t="str">
        <f t="shared" si="340"/>
        <v/>
      </c>
      <c r="GR51" s="39" t="str">
        <f t="shared" si="341"/>
        <v/>
      </c>
      <c r="GS51" s="39" t="str">
        <f t="shared" si="342"/>
        <v/>
      </c>
      <c r="GT51" s="40" t="str">
        <f t="shared" si="343"/>
        <v/>
      </c>
      <c r="GU51" s="9"/>
    </row>
    <row r="52" spans="1:203" s="5" customFormat="1" x14ac:dyDescent="0.2">
      <c r="A52" s="1"/>
      <c r="B52" s="4"/>
      <c r="C52" s="18"/>
      <c r="D52" s="19"/>
      <c r="E52" s="19"/>
      <c r="F52" s="20"/>
      <c r="G52" s="19"/>
      <c r="H52" s="19"/>
      <c r="I52" s="19"/>
      <c r="J52" s="19"/>
      <c r="K52" s="21"/>
      <c r="L52" s="19"/>
      <c r="M52" s="22"/>
      <c r="N52" s="9"/>
      <c r="O52" s="67"/>
      <c r="P52" s="34" t="str" cm="1">
        <f t="array" ref="P52">IF(ISBLANK($C52),"",IF(SUMPRODUCT(--EXACT($C52,CrewOrPassenger[Crew or Passenger]))=1,"Pass","Fail"))</f>
        <v/>
      </c>
      <c r="Q52" s="31" t="str" cm="1">
        <f t="array" ref="Q52">IF(ISBLANK($D52),"",IF(SUMPRODUCT(--EXACT($D52,TravelDocumentType[Travel Document Type]))=1,"Pass","Fail"))</f>
        <v/>
      </c>
      <c r="R52" s="31" t="str" cm="1">
        <f t="array" ref="R52">IF(ISBLANK($E52),"",IF(SUMPRODUCT(--EXACT($E52,ISO3List[ISO3 List]))=1,"Pass","Fail"))</f>
        <v/>
      </c>
      <c r="S52" s="31" t="str" cm="1">
        <f t="array" ref="S52">IF(ISBLANK($F52),"",IF(SUMPRODUCT(--EXACT(AG52:AZ52,DocCharacters[Accepted Characters For Documents]))=20,"Pass","Fail"))</f>
        <v/>
      </c>
      <c r="T52" s="31" t="str" cm="1">
        <f t="array" ref="T52">IF(ISBLANK($G52),"",IF(SUMPRODUCT(--EXACT(BA52:CX52,NameCharacters[Accepted Characters For Names]))=50,"Pass","Fail"))</f>
        <v/>
      </c>
      <c r="U52" s="31" t="str" cm="1">
        <f t="array" ref="U52">IF(ISBLANK($H52),"",IF(SUMPRODUCT(--EXACT(CY52:EV52,NameCharacters[Accepted Characters For Names]))=50,"Pass","Fail"))</f>
        <v/>
      </c>
      <c r="V52" s="31" t="str" cm="1">
        <f t="array" ref="V52">IF(ISBLANK($I52),"",IF(SUMPRODUCT(--EXACT(EW52:GT52,NameCharacters[Accepted Characters For Names]))=50,"Pass","Fail"))</f>
        <v/>
      </c>
      <c r="W52" s="31" t="str" cm="1">
        <f t="array" ref="W52">IF(ISBLANK($J52),"",IF(SUMPRODUCT(--EXACT($J52,ISO3List[ISO3 List]))=1,"Pass","Fail"))</f>
        <v/>
      </c>
      <c r="X52" s="31" t="str">
        <f t="shared" ca="1" si="172"/>
        <v/>
      </c>
      <c r="Y52" s="31" t="str" cm="1">
        <f t="array" ref="Y52">IF(ISBLANK($L52),"",IF(SUMPRODUCT(--EXACT($L52,Sex[Sex]))=1,"Pass","Fail"))</f>
        <v/>
      </c>
      <c r="Z52" s="31" t="str">
        <f t="shared" ca="1" si="173"/>
        <v/>
      </c>
      <c r="AA52" s="51" t="str">
        <f t="shared" ca="1" si="1"/>
        <v/>
      </c>
      <c r="AB52" s="9"/>
      <c r="AC52" s="76"/>
      <c r="AD52" s="9"/>
      <c r="AE52" s="9"/>
      <c r="AF52" s="9"/>
      <c r="AG52" s="44" t="str">
        <f t="shared" si="174"/>
        <v/>
      </c>
      <c r="AH52" s="39" t="str">
        <f t="shared" si="175"/>
        <v/>
      </c>
      <c r="AI52" s="39" t="str">
        <f t="shared" si="176"/>
        <v/>
      </c>
      <c r="AJ52" s="39" t="str">
        <f t="shared" si="177"/>
        <v/>
      </c>
      <c r="AK52" s="39" t="str">
        <f t="shared" si="178"/>
        <v/>
      </c>
      <c r="AL52" s="39" t="str">
        <f t="shared" si="179"/>
        <v/>
      </c>
      <c r="AM52" s="39" t="str">
        <f t="shared" si="180"/>
        <v/>
      </c>
      <c r="AN52" s="39" t="str">
        <f t="shared" si="181"/>
        <v/>
      </c>
      <c r="AO52" s="39" t="str">
        <f t="shared" si="182"/>
        <v/>
      </c>
      <c r="AP52" s="39" t="str">
        <f t="shared" si="183"/>
        <v/>
      </c>
      <c r="AQ52" s="39" t="str">
        <f t="shared" si="184"/>
        <v/>
      </c>
      <c r="AR52" s="39" t="str">
        <f t="shared" si="185"/>
        <v/>
      </c>
      <c r="AS52" s="39" t="str">
        <f t="shared" si="186"/>
        <v/>
      </c>
      <c r="AT52" s="39" t="str">
        <f t="shared" si="187"/>
        <v/>
      </c>
      <c r="AU52" s="39" t="str">
        <f t="shared" si="188"/>
        <v/>
      </c>
      <c r="AV52" s="39" t="str">
        <f t="shared" si="189"/>
        <v/>
      </c>
      <c r="AW52" s="39" t="str">
        <f t="shared" si="190"/>
        <v/>
      </c>
      <c r="AX52" s="39" t="str">
        <f t="shared" si="191"/>
        <v/>
      </c>
      <c r="AY52" s="39" t="str">
        <f t="shared" si="192"/>
        <v/>
      </c>
      <c r="AZ52" s="40" t="str">
        <f t="shared" si="193"/>
        <v/>
      </c>
      <c r="BA52" s="44" t="str">
        <f t="shared" si="194"/>
        <v/>
      </c>
      <c r="BB52" s="39" t="str">
        <f t="shared" si="195"/>
        <v/>
      </c>
      <c r="BC52" s="39" t="str">
        <f t="shared" si="196"/>
        <v/>
      </c>
      <c r="BD52" s="39" t="str">
        <f t="shared" si="197"/>
        <v/>
      </c>
      <c r="BE52" s="39" t="str">
        <f t="shared" si="198"/>
        <v/>
      </c>
      <c r="BF52" s="39" t="str">
        <f t="shared" si="199"/>
        <v/>
      </c>
      <c r="BG52" s="39" t="str">
        <f t="shared" si="200"/>
        <v/>
      </c>
      <c r="BH52" s="39" t="str">
        <f t="shared" si="201"/>
        <v/>
      </c>
      <c r="BI52" s="39" t="str">
        <f t="shared" si="202"/>
        <v/>
      </c>
      <c r="BJ52" s="39" t="str">
        <f t="shared" si="203"/>
        <v/>
      </c>
      <c r="BK52" s="39" t="str">
        <f t="shared" si="204"/>
        <v/>
      </c>
      <c r="BL52" s="39" t="str">
        <f t="shared" si="205"/>
        <v/>
      </c>
      <c r="BM52" s="39" t="str">
        <f t="shared" si="206"/>
        <v/>
      </c>
      <c r="BN52" s="39" t="str">
        <f t="shared" si="207"/>
        <v/>
      </c>
      <c r="BO52" s="39" t="str">
        <f t="shared" si="208"/>
        <v/>
      </c>
      <c r="BP52" s="39" t="str">
        <f t="shared" si="209"/>
        <v/>
      </c>
      <c r="BQ52" s="39" t="str">
        <f t="shared" si="210"/>
        <v/>
      </c>
      <c r="BR52" s="39" t="str">
        <f t="shared" si="211"/>
        <v/>
      </c>
      <c r="BS52" s="39" t="str">
        <f t="shared" si="212"/>
        <v/>
      </c>
      <c r="BT52" s="39" t="str">
        <f t="shared" si="213"/>
        <v/>
      </c>
      <c r="BU52" s="39" t="str">
        <f t="shared" si="214"/>
        <v/>
      </c>
      <c r="BV52" s="39" t="str">
        <f t="shared" si="215"/>
        <v/>
      </c>
      <c r="BW52" s="39" t="str">
        <f t="shared" si="216"/>
        <v/>
      </c>
      <c r="BX52" s="39" t="str">
        <f t="shared" si="217"/>
        <v/>
      </c>
      <c r="BY52" s="39" t="str">
        <f t="shared" si="218"/>
        <v/>
      </c>
      <c r="BZ52" s="39" t="str">
        <f t="shared" si="219"/>
        <v/>
      </c>
      <c r="CA52" s="39" t="str">
        <f t="shared" si="220"/>
        <v/>
      </c>
      <c r="CB52" s="39" t="str">
        <f t="shared" si="221"/>
        <v/>
      </c>
      <c r="CC52" s="39" t="str">
        <f t="shared" si="222"/>
        <v/>
      </c>
      <c r="CD52" s="39" t="str">
        <f t="shared" si="223"/>
        <v/>
      </c>
      <c r="CE52" s="39" t="str">
        <f t="shared" si="224"/>
        <v/>
      </c>
      <c r="CF52" s="39" t="str">
        <f t="shared" si="225"/>
        <v/>
      </c>
      <c r="CG52" s="39" t="str">
        <f t="shared" si="226"/>
        <v/>
      </c>
      <c r="CH52" s="39" t="str">
        <f t="shared" si="227"/>
        <v/>
      </c>
      <c r="CI52" s="39" t="str">
        <f t="shared" si="228"/>
        <v/>
      </c>
      <c r="CJ52" s="39" t="str">
        <f t="shared" si="229"/>
        <v/>
      </c>
      <c r="CK52" s="39" t="str">
        <f t="shared" si="230"/>
        <v/>
      </c>
      <c r="CL52" s="39" t="str">
        <f t="shared" si="231"/>
        <v/>
      </c>
      <c r="CM52" s="39" t="str">
        <f t="shared" si="232"/>
        <v/>
      </c>
      <c r="CN52" s="39" t="str">
        <f t="shared" si="233"/>
        <v/>
      </c>
      <c r="CO52" s="39" t="str">
        <f t="shared" si="234"/>
        <v/>
      </c>
      <c r="CP52" s="39" t="str">
        <f t="shared" si="235"/>
        <v/>
      </c>
      <c r="CQ52" s="39" t="str">
        <f t="shared" si="236"/>
        <v/>
      </c>
      <c r="CR52" s="39" t="str">
        <f t="shared" si="237"/>
        <v/>
      </c>
      <c r="CS52" s="39" t="str">
        <f t="shared" si="238"/>
        <v/>
      </c>
      <c r="CT52" s="39" t="str">
        <f t="shared" si="239"/>
        <v/>
      </c>
      <c r="CU52" s="39" t="str">
        <f t="shared" si="240"/>
        <v/>
      </c>
      <c r="CV52" s="39" t="str">
        <f t="shared" si="241"/>
        <v/>
      </c>
      <c r="CW52" s="39" t="str">
        <f t="shared" si="242"/>
        <v/>
      </c>
      <c r="CX52" s="40" t="str">
        <f t="shared" si="243"/>
        <v/>
      </c>
      <c r="CY52" s="44" t="str">
        <f t="shared" si="244"/>
        <v/>
      </c>
      <c r="CZ52" s="39" t="str">
        <f t="shared" si="245"/>
        <v/>
      </c>
      <c r="DA52" s="39" t="str">
        <f t="shared" si="246"/>
        <v/>
      </c>
      <c r="DB52" s="39" t="str">
        <f t="shared" si="247"/>
        <v/>
      </c>
      <c r="DC52" s="39" t="str">
        <f t="shared" si="248"/>
        <v/>
      </c>
      <c r="DD52" s="39" t="str">
        <f t="shared" si="249"/>
        <v/>
      </c>
      <c r="DE52" s="39" t="str">
        <f t="shared" si="250"/>
        <v/>
      </c>
      <c r="DF52" s="39" t="str">
        <f t="shared" si="251"/>
        <v/>
      </c>
      <c r="DG52" s="39" t="str">
        <f t="shared" si="252"/>
        <v/>
      </c>
      <c r="DH52" s="39" t="str">
        <f t="shared" si="253"/>
        <v/>
      </c>
      <c r="DI52" s="39" t="str">
        <f t="shared" si="254"/>
        <v/>
      </c>
      <c r="DJ52" s="39" t="str">
        <f t="shared" si="255"/>
        <v/>
      </c>
      <c r="DK52" s="39" t="str">
        <f t="shared" si="256"/>
        <v/>
      </c>
      <c r="DL52" s="39" t="str">
        <f t="shared" si="257"/>
        <v/>
      </c>
      <c r="DM52" s="39" t="str">
        <f t="shared" si="258"/>
        <v/>
      </c>
      <c r="DN52" s="39" t="str">
        <f t="shared" si="259"/>
        <v/>
      </c>
      <c r="DO52" s="39" t="str">
        <f t="shared" si="260"/>
        <v/>
      </c>
      <c r="DP52" s="39" t="str">
        <f t="shared" si="261"/>
        <v/>
      </c>
      <c r="DQ52" s="39" t="str">
        <f t="shared" si="262"/>
        <v/>
      </c>
      <c r="DR52" s="39" t="str">
        <f t="shared" si="263"/>
        <v/>
      </c>
      <c r="DS52" s="39" t="str">
        <f t="shared" si="264"/>
        <v/>
      </c>
      <c r="DT52" s="39" t="str">
        <f t="shared" si="265"/>
        <v/>
      </c>
      <c r="DU52" s="39" t="str">
        <f t="shared" si="266"/>
        <v/>
      </c>
      <c r="DV52" s="39" t="str">
        <f t="shared" si="267"/>
        <v/>
      </c>
      <c r="DW52" s="39" t="str">
        <f t="shared" si="268"/>
        <v/>
      </c>
      <c r="DX52" s="39" t="str">
        <f t="shared" si="269"/>
        <v/>
      </c>
      <c r="DY52" s="39" t="str">
        <f t="shared" si="270"/>
        <v/>
      </c>
      <c r="DZ52" s="39" t="str">
        <f t="shared" si="271"/>
        <v/>
      </c>
      <c r="EA52" s="39" t="str">
        <f t="shared" si="272"/>
        <v/>
      </c>
      <c r="EB52" s="39" t="str">
        <f t="shared" si="273"/>
        <v/>
      </c>
      <c r="EC52" s="39" t="str">
        <f t="shared" si="274"/>
        <v/>
      </c>
      <c r="ED52" s="39" t="str">
        <f t="shared" si="275"/>
        <v/>
      </c>
      <c r="EE52" s="39" t="str">
        <f t="shared" si="276"/>
        <v/>
      </c>
      <c r="EF52" s="39" t="str">
        <f t="shared" si="277"/>
        <v/>
      </c>
      <c r="EG52" s="39" t="str">
        <f t="shared" si="278"/>
        <v/>
      </c>
      <c r="EH52" s="39" t="str">
        <f t="shared" si="279"/>
        <v/>
      </c>
      <c r="EI52" s="39" t="str">
        <f t="shared" si="280"/>
        <v/>
      </c>
      <c r="EJ52" s="39" t="str">
        <f t="shared" si="281"/>
        <v/>
      </c>
      <c r="EK52" s="39" t="str">
        <f t="shared" si="282"/>
        <v/>
      </c>
      <c r="EL52" s="39" t="str">
        <f t="shared" si="283"/>
        <v/>
      </c>
      <c r="EM52" s="39" t="str">
        <f t="shared" si="284"/>
        <v/>
      </c>
      <c r="EN52" s="39" t="str">
        <f t="shared" si="285"/>
        <v/>
      </c>
      <c r="EO52" s="39" t="str">
        <f t="shared" si="286"/>
        <v/>
      </c>
      <c r="EP52" s="39" t="str">
        <f t="shared" si="287"/>
        <v/>
      </c>
      <c r="EQ52" s="39" t="str">
        <f t="shared" si="288"/>
        <v/>
      </c>
      <c r="ER52" s="39" t="str">
        <f t="shared" si="289"/>
        <v/>
      </c>
      <c r="ES52" s="39" t="str">
        <f t="shared" si="290"/>
        <v/>
      </c>
      <c r="ET52" s="39" t="str">
        <f t="shared" si="291"/>
        <v/>
      </c>
      <c r="EU52" s="39" t="str">
        <f t="shared" si="292"/>
        <v/>
      </c>
      <c r="EV52" s="40" t="str">
        <f t="shared" si="293"/>
        <v/>
      </c>
      <c r="EW52" s="44" t="str">
        <f t="shared" si="294"/>
        <v/>
      </c>
      <c r="EX52" s="39" t="str">
        <f t="shared" si="295"/>
        <v/>
      </c>
      <c r="EY52" s="39" t="str">
        <f t="shared" si="296"/>
        <v/>
      </c>
      <c r="EZ52" s="39" t="str">
        <f t="shared" si="297"/>
        <v/>
      </c>
      <c r="FA52" s="39" t="str">
        <f t="shared" si="298"/>
        <v/>
      </c>
      <c r="FB52" s="39" t="str">
        <f t="shared" si="299"/>
        <v/>
      </c>
      <c r="FC52" s="39" t="str">
        <f t="shared" si="300"/>
        <v/>
      </c>
      <c r="FD52" s="39" t="str">
        <f t="shared" si="301"/>
        <v/>
      </c>
      <c r="FE52" s="39" t="str">
        <f t="shared" si="302"/>
        <v/>
      </c>
      <c r="FF52" s="39" t="str">
        <f t="shared" si="303"/>
        <v/>
      </c>
      <c r="FG52" s="39" t="str">
        <f t="shared" si="304"/>
        <v/>
      </c>
      <c r="FH52" s="39" t="str">
        <f t="shared" si="305"/>
        <v/>
      </c>
      <c r="FI52" s="39" t="str">
        <f t="shared" si="306"/>
        <v/>
      </c>
      <c r="FJ52" s="39" t="str">
        <f t="shared" si="307"/>
        <v/>
      </c>
      <c r="FK52" s="39" t="str">
        <f t="shared" si="308"/>
        <v/>
      </c>
      <c r="FL52" s="39" t="str">
        <f t="shared" si="309"/>
        <v/>
      </c>
      <c r="FM52" s="39" t="str">
        <f t="shared" si="310"/>
        <v/>
      </c>
      <c r="FN52" s="39" t="str">
        <f t="shared" si="311"/>
        <v/>
      </c>
      <c r="FO52" s="39" t="str">
        <f t="shared" si="312"/>
        <v/>
      </c>
      <c r="FP52" s="39" t="str">
        <f t="shared" si="313"/>
        <v/>
      </c>
      <c r="FQ52" s="39" t="str">
        <f t="shared" si="314"/>
        <v/>
      </c>
      <c r="FR52" s="39" t="str">
        <f t="shared" si="315"/>
        <v/>
      </c>
      <c r="FS52" s="39" t="str">
        <f t="shared" si="316"/>
        <v/>
      </c>
      <c r="FT52" s="39" t="str">
        <f t="shared" si="317"/>
        <v/>
      </c>
      <c r="FU52" s="39" t="str">
        <f t="shared" si="318"/>
        <v/>
      </c>
      <c r="FV52" s="39" t="str">
        <f t="shared" si="319"/>
        <v/>
      </c>
      <c r="FW52" s="39" t="str">
        <f t="shared" si="320"/>
        <v/>
      </c>
      <c r="FX52" s="39" t="str">
        <f t="shared" si="321"/>
        <v/>
      </c>
      <c r="FY52" s="39" t="str">
        <f t="shared" si="322"/>
        <v/>
      </c>
      <c r="FZ52" s="39" t="str">
        <f t="shared" si="323"/>
        <v/>
      </c>
      <c r="GA52" s="39" t="str">
        <f t="shared" si="324"/>
        <v/>
      </c>
      <c r="GB52" s="39" t="str">
        <f t="shared" si="325"/>
        <v/>
      </c>
      <c r="GC52" s="39" t="str">
        <f t="shared" si="326"/>
        <v/>
      </c>
      <c r="GD52" s="39" t="str">
        <f t="shared" si="327"/>
        <v/>
      </c>
      <c r="GE52" s="39" t="str">
        <f t="shared" si="328"/>
        <v/>
      </c>
      <c r="GF52" s="39" t="str">
        <f t="shared" si="329"/>
        <v/>
      </c>
      <c r="GG52" s="39" t="str">
        <f t="shared" si="330"/>
        <v/>
      </c>
      <c r="GH52" s="39" t="str">
        <f t="shared" si="331"/>
        <v/>
      </c>
      <c r="GI52" s="39" t="str">
        <f t="shared" si="332"/>
        <v/>
      </c>
      <c r="GJ52" s="39" t="str">
        <f t="shared" si="333"/>
        <v/>
      </c>
      <c r="GK52" s="39" t="str">
        <f t="shared" si="334"/>
        <v/>
      </c>
      <c r="GL52" s="39" t="str">
        <f t="shared" si="335"/>
        <v/>
      </c>
      <c r="GM52" s="39" t="str">
        <f t="shared" si="336"/>
        <v/>
      </c>
      <c r="GN52" s="39" t="str">
        <f t="shared" si="337"/>
        <v/>
      </c>
      <c r="GO52" s="39" t="str">
        <f t="shared" si="338"/>
        <v/>
      </c>
      <c r="GP52" s="39" t="str">
        <f t="shared" si="339"/>
        <v/>
      </c>
      <c r="GQ52" s="39" t="str">
        <f t="shared" si="340"/>
        <v/>
      </c>
      <c r="GR52" s="39" t="str">
        <f t="shared" si="341"/>
        <v/>
      </c>
      <c r="GS52" s="39" t="str">
        <f t="shared" si="342"/>
        <v/>
      </c>
      <c r="GT52" s="40" t="str">
        <f t="shared" si="343"/>
        <v/>
      </c>
      <c r="GU52" s="9"/>
    </row>
    <row r="53" spans="1:203" s="5" customFormat="1" x14ac:dyDescent="0.2">
      <c r="A53" s="1"/>
      <c r="B53" s="4"/>
      <c r="C53" s="18"/>
      <c r="D53" s="19"/>
      <c r="E53" s="19"/>
      <c r="F53" s="20"/>
      <c r="G53" s="19"/>
      <c r="H53" s="19"/>
      <c r="I53" s="19"/>
      <c r="J53" s="19"/>
      <c r="K53" s="21"/>
      <c r="L53" s="19"/>
      <c r="M53" s="22"/>
      <c r="N53" s="9"/>
      <c r="O53" s="67"/>
      <c r="P53" s="34" t="str" cm="1">
        <f t="array" ref="P53">IF(ISBLANK($C53),"",IF(SUMPRODUCT(--EXACT($C53,CrewOrPassenger[Crew or Passenger]))=1,"Pass","Fail"))</f>
        <v/>
      </c>
      <c r="Q53" s="31" t="str" cm="1">
        <f t="array" ref="Q53">IF(ISBLANK($D53),"",IF(SUMPRODUCT(--EXACT($D53,TravelDocumentType[Travel Document Type]))=1,"Pass","Fail"))</f>
        <v/>
      </c>
      <c r="R53" s="31" t="str" cm="1">
        <f t="array" ref="R53">IF(ISBLANK($E53),"",IF(SUMPRODUCT(--EXACT($E53,ISO3List[ISO3 List]))=1,"Pass","Fail"))</f>
        <v/>
      </c>
      <c r="S53" s="31" t="str" cm="1">
        <f t="array" ref="S53">IF(ISBLANK($F53),"",IF(SUMPRODUCT(--EXACT(AG53:AZ53,DocCharacters[Accepted Characters For Documents]))=20,"Pass","Fail"))</f>
        <v/>
      </c>
      <c r="T53" s="31" t="str" cm="1">
        <f t="array" ref="T53">IF(ISBLANK($G53),"",IF(SUMPRODUCT(--EXACT(BA53:CX53,NameCharacters[Accepted Characters For Names]))=50,"Pass","Fail"))</f>
        <v/>
      </c>
      <c r="U53" s="31" t="str" cm="1">
        <f t="array" ref="U53">IF(ISBLANK($H53),"",IF(SUMPRODUCT(--EXACT(CY53:EV53,NameCharacters[Accepted Characters For Names]))=50,"Pass","Fail"))</f>
        <v/>
      </c>
      <c r="V53" s="31" t="str" cm="1">
        <f t="array" ref="V53">IF(ISBLANK($I53),"",IF(SUMPRODUCT(--EXACT(EW53:GT53,NameCharacters[Accepted Characters For Names]))=50,"Pass","Fail"))</f>
        <v/>
      </c>
      <c r="W53" s="31" t="str" cm="1">
        <f t="array" ref="W53">IF(ISBLANK($J53),"",IF(SUMPRODUCT(--EXACT($J53,ISO3List[ISO3 List]))=1,"Pass","Fail"))</f>
        <v/>
      </c>
      <c r="X53" s="31" t="str">
        <f t="shared" ca="1" si="172"/>
        <v/>
      </c>
      <c r="Y53" s="31" t="str" cm="1">
        <f t="array" ref="Y53">IF(ISBLANK($L53),"",IF(SUMPRODUCT(--EXACT($L53,Sex[Sex]))=1,"Pass","Fail"))</f>
        <v/>
      </c>
      <c r="Z53" s="31" t="str">
        <f t="shared" ca="1" si="173"/>
        <v/>
      </c>
      <c r="AA53" s="51" t="str">
        <f t="shared" ca="1" si="1"/>
        <v/>
      </c>
      <c r="AB53" s="9"/>
      <c r="AC53" s="76"/>
      <c r="AD53" s="9"/>
      <c r="AE53" s="9"/>
      <c r="AF53" s="9"/>
      <c r="AG53" s="44" t="str">
        <f t="shared" si="174"/>
        <v/>
      </c>
      <c r="AH53" s="39" t="str">
        <f t="shared" si="175"/>
        <v/>
      </c>
      <c r="AI53" s="39" t="str">
        <f t="shared" si="176"/>
        <v/>
      </c>
      <c r="AJ53" s="39" t="str">
        <f t="shared" si="177"/>
        <v/>
      </c>
      <c r="AK53" s="39" t="str">
        <f t="shared" si="178"/>
        <v/>
      </c>
      <c r="AL53" s="39" t="str">
        <f t="shared" si="179"/>
        <v/>
      </c>
      <c r="AM53" s="39" t="str">
        <f t="shared" si="180"/>
        <v/>
      </c>
      <c r="AN53" s="39" t="str">
        <f t="shared" si="181"/>
        <v/>
      </c>
      <c r="AO53" s="39" t="str">
        <f t="shared" si="182"/>
        <v/>
      </c>
      <c r="AP53" s="39" t="str">
        <f t="shared" si="183"/>
        <v/>
      </c>
      <c r="AQ53" s="39" t="str">
        <f t="shared" si="184"/>
        <v/>
      </c>
      <c r="AR53" s="39" t="str">
        <f t="shared" si="185"/>
        <v/>
      </c>
      <c r="AS53" s="39" t="str">
        <f t="shared" si="186"/>
        <v/>
      </c>
      <c r="AT53" s="39" t="str">
        <f t="shared" si="187"/>
        <v/>
      </c>
      <c r="AU53" s="39" t="str">
        <f t="shared" si="188"/>
        <v/>
      </c>
      <c r="AV53" s="39" t="str">
        <f t="shared" si="189"/>
        <v/>
      </c>
      <c r="AW53" s="39" t="str">
        <f t="shared" si="190"/>
        <v/>
      </c>
      <c r="AX53" s="39" t="str">
        <f t="shared" si="191"/>
        <v/>
      </c>
      <c r="AY53" s="39" t="str">
        <f t="shared" si="192"/>
        <v/>
      </c>
      <c r="AZ53" s="40" t="str">
        <f t="shared" si="193"/>
        <v/>
      </c>
      <c r="BA53" s="44" t="str">
        <f t="shared" si="194"/>
        <v/>
      </c>
      <c r="BB53" s="39" t="str">
        <f t="shared" si="195"/>
        <v/>
      </c>
      <c r="BC53" s="39" t="str">
        <f t="shared" si="196"/>
        <v/>
      </c>
      <c r="BD53" s="39" t="str">
        <f t="shared" si="197"/>
        <v/>
      </c>
      <c r="BE53" s="39" t="str">
        <f t="shared" si="198"/>
        <v/>
      </c>
      <c r="BF53" s="39" t="str">
        <f t="shared" si="199"/>
        <v/>
      </c>
      <c r="BG53" s="39" t="str">
        <f t="shared" si="200"/>
        <v/>
      </c>
      <c r="BH53" s="39" t="str">
        <f t="shared" si="201"/>
        <v/>
      </c>
      <c r="BI53" s="39" t="str">
        <f t="shared" si="202"/>
        <v/>
      </c>
      <c r="BJ53" s="39" t="str">
        <f t="shared" si="203"/>
        <v/>
      </c>
      <c r="BK53" s="39" t="str">
        <f t="shared" si="204"/>
        <v/>
      </c>
      <c r="BL53" s="39" t="str">
        <f t="shared" si="205"/>
        <v/>
      </c>
      <c r="BM53" s="39" t="str">
        <f t="shared" si="206"/>
        <v/>
      </c>
      <c r="BN53" s="39" t="str">
        <f t="shared" si="207"/>
        <v/>
      </c>
      <c r="BO53" s="39" t="str">
        <f t="shared" si="208"/>
        <v/>
      </c>
      <c r="BP53" s="39" t="str">
        <f t="shared" si="209"/>
        <v/>
      </c>
      <c r="BQ53" s="39" t="str">
        <f t="shared" si="210"/>
        <v/>
      </c>
      <c r="BR53" s="39" t="str">
        <f t="shared" si="211"/>
        <v/>
      </c>
      <c r="BS53" s="39" t="str">
        <f t="shared" si="212"/>
        <v/>
      </c>
      <c r="BT53" s="39" t="str">
        <f t="shared" si="213"/>
        <v/>
      </c>
      <c r="BU53" s="39" t="str">
        <f t="shared" si="214"/>
        <v/>
      </c>
      <c r="BV53" s="39" t="str">
        <f t="shared" si="215"/>
        <v/>
      </c>
      <c r="BW53" s="39" t="str">
        <f t="shared" si="216"/>
        <v/>
      </c>
      <c r="BX53" s="39" t="str">
        <f t="shared" si="217"/>
        <v/>
      </c>
      <c r="BY53" s="39" t="str">
        <f t="shared" si="218"/>
        <v/>
      </c>
      <c r="BZ53" s="39" t="str">
        <f t="shared" si="219"/>
        <v/>
      </c>
      <c r="CA53" s="39" t="str">
        <f t="shared" si="220"/>
        <v/>
      </c>
      <c r="CB53" s="39" t="str">
        <f t="shared" si="221"/>
        <v/>
      </c>
      <c r="CC53" s="39" t="str">
        <f t="shared" si="222"/>
        <v/>
      </c>
      <c r="CD53" s="39" t="str">
        <f t="shared" si="223"/>
        <v/>
      </c>
      <c r="CE53" s="39" t="str">
        <f t="shared" si="224"/>
        <v/>
      </c>
      <c r="CF53" s="39" t="str">
        <f t="shared" si="225"/>
        <v/>
      </c>
      <c r="CG53" s="39" t="str">
        <f t="shared" si="226"/>
        <v/>
      </c>
      <c r="CH53" s="39" t="str">
        <f t="shared" si="227"/>
        <v/>
      </c>
      <c r="CI53" s="39" t="str">
        <f t="shared" si="228"/>
        <v/>
      </c>
      <c r="CJ53" s="39" t="str">
        <f t="shared" si="229"/>
        <v/>
      </c>
      <c r="CK53" s="39" t="str">
        <f t="shared" si="230"/>
        <v/>
      </c>
      <c r="CL53" s="39" t="str">
        <f t="shared" si="231"/>
        <v/>
      </c>
      <c r="CM53" s="39" t="str">
        <f t="shared" si="232"/>
        <v/>
      </c>
      <c r="CN53" s="39" t="str">
        <f t="shared" si="233"/>
        <v/>
      </c>
      <c r="CO53" s="39" t="str">
        <f t="shared" si="234"/>
        <v/>
      </c>
      <c r="CP53" s="39" t="str">
        <f t="shared" si="235"/>
        <v/>
      </c>
      <c r="CQ53" s="39" t="str">
        <f t="shared" si="236"/>
        <v/>
      </c>
      <c r="CR53" s="39" t="str">
        <f t="shared" si="237"/>
        <v/>
      </c>
      <c r="CS53" s="39" t="str">
        <f t="shared" si="238"/>
        <v/>
      </c>
      <c r="CT53" s="39" t="str">
        <f t="shared" si="239"/>
        <v/>
      </c>
      <c r="CU53" s="39" t="str">
        <f t="shared" si="240"/>
        <v/>
      </c>
      <c r="CV53" s="39" t="str">
        <f t="shared" si="241"/>
        <v/>
      </c>
      <c r="CW53" s="39" t="str">
        <f t="shared" si="242"/>
        <v/>
      </c>
      <c r="CX53" s="40" t="str">
        <f t="shared" si="243"/>
        <v/>
      </c>
      <c r="CY53" s="44" t="str">
        <f t="shared" si="244"/>
        <v/>
      </c>
      <c r="CZ53" s="39" t="str">
        <f t="shared" si="245"/>
        <v/>
      </c>
      <c r="DA53" s="39" t="str">
        <f t="shared" si="246"/>
        <v/>
      </c>
      <c r="DB53" s="39" t="str">
        <f t="shared" si="247"/>
        <v/>
      </c>
      <c r="DC53" s="39" t="str">
        <f t="shared" si="248"/>
        <v/>
      </c>
      <c r="DD53" s="39" t="str">
        <f t="shared" si="249"/>
        <v/>
      </c>
      <c r="DE53" s="39" t="str">
        <f t="shared" si="250"/>
        <v/>
      </c>
      <c r="DF53" s="39" t="str">
        <f t="shared" si="251"/>
        <v/>
      </c>
      <c r="DG53" s="39" t="str">
        <f t="shared" si="252"/>
        <v/>
      </c>
      <c r="DH53" s="39" t="str">
        <f t="shared" si="253"/>
        <v/>
      </c>
      <c r="DI53" s="39" t="str">
        <f t="shared" si="254"/>
        <v/>
      </c>
      <c r="DJ53" s="39" t="str">
        <f t="shared" si="255"/>
        <v/>
      </c>
      <c r="DK53" s="39" t="str">
        <f t="shared" si="256"/>
        <v/>
      </c>
      <c r="DL53" s="39" t="str">
        <f t="shared" si="257"/>
        <v/>
      </c>
      <c r="DM53" s="39" t="str">
        <f t="shared" si="258"/>
        <v/>
      </c>
      <c r="DN53" s="39" t="str">
        <f t="shared" si="259"/>
        <v/>
      </c>
      <c r="DO53" s="39" t="str">
        <f t="shared" si="260"/>
        <v/>
      </c>
      <c r="DP53" s="39" t="str">
        <f t="shared" si="261"/>
        <v/>
      </c>
      <c r="DQ53" s="39" t="str">
        <f t="shared" si="262"/>
        <v/>
      </c>
      <c r="DR53" s="39" t="str">
        <f t="shared" si="263"/>
        <v/>
      </c>
      <c r="DS53" s="39" t="str">
        <f t="shared" si="264"/>
        <v/>
      </c>
      <c r="DT53" s="39" t="str">
        <f t="shared" si="265"/>
        <v/>
      </c>
      <c r="DU53" s="39" t="str">
        <f t="shared" si="266"/>
        <v/>
      </c>
      <c r="DV53" s="39" t="str">
        <f t="shared" si="267"/>
        <v/>
      </c>
      <c r="DW53" s="39" t="str">
        <f t="shared" si="268"/>
        <v/>
      </c>
      <c r="DX53" s="39" t="str">
        <f t="shared" si="269"/>
        <v/>
      </c>
      <c r="DY53" s="39" t="str">
        <f t="shared" si="270"/>
        <v/>
      </c>
      <c r="DZ53" s="39" t="str">
        <f t="shared" si="271"/>
        <v/>
      </c>
      <c r="EA53" s="39" t="str">
        <f t="shared" si="272"/>
        <v/>
      </c>
      <c r="EB53" s="39" t="str">
        <f t="shared" si="273"/>
        <v/>
      </c>
      <c r="EC53" s="39" t="str">
        <f t="shared" si="274"/>
        <v/>
      </c>
      <c r="ED53" s="39" t="str">
        <f t="shared" si="275"/>
        <v/>
      </c>
      <c r="EE53" s="39" t="str">
        <f t="shared" si="276"/>
        <v/>
      </c>
      <c r="EF53" s="39" t="str">
        <f t="shared" si="277"/>
        <v/>
      </c>
      <c r="EG53" s="39" t="str">
        <f t="shared" si="278"/>
        <v/>
      </c>
      <c r="EH53" s="39" t="str">
        <f t="shared" si="279"/>
        <v/>
      </c>
      <c r="EI53" s="39" t="str">
        <f t="shared" si="280"/>
        <v/>
      </c>
      <c r="EJ53" s="39" t="str">
        <f t="shared" si="281"/>
        <v/>
      </c>
      <c r="EK53" s="39" t="str">
        <f t="shared" si="282"/>
        <v/>
      </c>
      <c r="EL53" s="39" t="str">
        <f t="shared" si="283"/>
        <v/>
      </c>
      <c r="EM53" s="39" t="str">
        <f t="shared" si="284"/>
        <v/>
      </c>
      <c r="EN53" s="39" t="str">
        <f t="shared" si="285"/>
        <v/>
      </c>
      <c r="EO53" s="39" t="str">
        <f t="shared" si="286"/>
        <v/>
      </c>
      <c r="EP53" s="39" t="str">
        <f t="shared" si="287"/>
        <v/>
      </c>
      <c r="EQ53" s="39" t="str">
        <f t="shared" si="288"/>
        <v/>
      </c>
      <c r="ER53" s="39" t="str">
        <f t="shared" si="289"/>
        <v/>
      </c>
      <c r="ES53" s="39" t="str">
        <f t="shared" si="290"/>
        <v/>
      </c>
      <c r="ET53" s="39" t="str">
        <f t="shared" si="291"/>
        <v/>
      </c>
      <c r="EU53" s="39" t="str">
        <f t="shared" si="292"/>
        <v/>
      </c>
      <c r="EV53" s="40" t="str">
        <f t="shared" si="293"/>
        <v/>
      </c>
      <c r="EW53" s="44" t="str">
        <f t="shared" si="294"/>
        <v/>
      </c>
      <c r="EX53" s="39" t="str">
        <f t="shared" si="295"/>
        <v/>
      </c>
      <c r="EY53" s="39" t="str">
        <f t="shared" si="296"/>
        <v/>
      </c>
      <c r="EZ53" s="39" t="str">
        <f t="shared" si="297"/>
        <v/>
      </c>
      <c r="FA53" s="39" t="str">
        <f t="shared" si="298"/>
        <v/>
      </c>
      <c r="FB53" s="39" t="str">
        <f t="shared" si="299"/>
        <v/>
      </c>
      <c r="FC53" s="39" t="str">
        <f t="shared" si="300"/>
        <v/>
      </c>
      <c r="FD53" s="39" t="str">
        <f t="shared" si="301"/>
        <v/>
      </c>
      <c r="FE53" s="39" t="str">
        <f t="shared" si="302"/>
        <v/>
      </c>
      <c r="FF53" s="39" t="str">
        <f t="shared" si="303"/>
        <v/>
      </c>
      <c r="FG53" s="39" t="str">
        <f t="shared" si="304"/>
        <v/>
      </c>
      <c r="FH53" s="39" t="str">
        <f t="shared" si="305"/>
        <v/>
      </c>
      <c r="FI53" s="39" t="str">
        <f t="shared" si="306"/>
        <v/>
      </c>
      <c r="FJ53" s="39" t="str">
        <f t="shared" si="307"/>
        <v/>
      </c>
      <c r="FK53" s="39" t="str">
        <f t="shared" si="308"/>
        <v/>
      </c>
      <c r="FL53" s="39" t="str">
        <f t="shared" si="309"/>
        <v/>
      </c>
      <c r="FM53" s="39" t="str">
        <f t="shared" si="310"/>
        <v/>
      </c>
      <c r="FN53" s="39" t="str">
        <f t="shared" si="311"/>
        <v/>
      </c>
      <c r="FO53" s="39" t="str">
        <f t="shared" si="312"/>
        <v/>
      </c>
      <c r="FP53" s="39" t="str">
        <f t="shared" si="313"/>
        <v/>
      </c>
      <c r="FQ53" s="39" t="str">
        <f t="shared" si="314"/>
        <v/>
      </c>
      <c r="FR53" s="39" t="str">
        <f t="shared" si="315"/>
        <v/>
      </c>
      <c r="FS53" s="39" t="str">
        <f t="shared" si="316"/>
        <v/>
      </c>
      <c r="FT53" s="39" t="str">
        <f t="shared" si="317"/>
        <v/>
      </c>
      <c r="FU53" s="39" t="str">
        <f t="shared" si="318"/>
        <v/>
      </c>
      <c r="FV53" s="39" t="str">
        <f t="shared" si="319"/>
        <v/>
      </c>
      <c r="FW53" s="39" t="str">
        <f t="shared" si="320"/>
        <v/>
      </c>
      <c r="FX53" s="39" t="str">
        <f t="shared" si="321"/>
        <v/>
      </c>
      <c r="FY53" s="39" t="str">
        <f t="shared" si="322"/>
        <v/>
      </c>
      <c r="FZ53" s="39" t="str">
        <f t="shared" si="323"/>
        <v/>
      </c>
      <c r="GA53" s="39" t="str">
        <f t="shared" si="324"/>
        <v/>
      </c>
      <c r="GB53" s="39" t="str">
        <f t="shared" si="325"/>
        <v/>
      </c>
      <c r="GC53" s="39" t="str">
        <f t="shared" si="326"/>
        <v/>
      </c>
      <c r="GD53" s="39" t="str">
        <f t="shared" si="327"/>
        <v/>
      </c>
      <c r="GE53" s="39" t="str">
        <f t="shared" si="328"/>
        <v/>
      </c>
      <c r="GF53" s="39" t="str">
        <f t="shared" si="329"/>
        <v/>
      </c>
      <c r="GG53" s="39" t="str">
        <f t="shared" si="330"/>
        <v/>
      </c>
      <c r="GH53" s="39" t="str">
        <f t="shared" si="331"/>
        <v/>
      </c>
      <c r="GI53" s="39" t="str">
        <f t="shared" si="332"/>
        <v/>
      </c>
      <c r="GJ53" s="39" t="str">
        <f t="shared" si="333"/>
        <v/>
      </c>
      <c r="GK53" s="39" t="str">
        <f t="shared" si="334"/>
        <v/>
      </c>
      <c r="GL53" s="39" t="str">
        <f t="shared" si="335"/>
        <v/>
      </c>
      <c r="GM53" s="39" t="str">
        <f t="shared" si="336"/>
        <v/>
      </c>
      <c r="GN53" s="39" t="str">
        <f t="shared" si="337"/>
        <v/>
      </c>
      <c r="GO53" s="39" t="str">
        <f t="shared" si="338"/>
        <v/>
      </c>
      <c r="GP53" s="39" t="str">
        <f t="shared" si="339"/>
        <v/>
      </c>
      <c r="GQ53" s="39" t="str">
        <f t="shared" si="340"/>
        <v/>
      </c>
      <c r="GR53" s="39" t="str">
        <f t="shared" si="341"/>
        <v/>
      </c>
      <c r="GS53" s="39" t="str">
        <f t="shared" si="342"/>
        <v/>
      </c>
      <c r="GT53" s="40" t="str">
        <f t="shared" si="343"/>
        <v/>
      </c>
      <c r="GU53" s="9"/>
    </row>
    <row r="54" spans="1:203" s="5" customFormat="1" x14ac:dyDescent="0.2">
      <c r="A54" s="1"/>
      <c r="B54" s="4"/>
      <c r="C54" s="18"/>
      <c r="D54" s="19"/>
      <c r="E54" s="19"/>
      <c r="F54" s="20"/>
      <c r="G54" s="19"/>
      <c r="H54" s="19"/>
      <c r="I54" s="19"/>
      <c r="J54" s="19"/>
      <c r="K54" s="21"/>
      <c r="L54" s="19"/>
      <c r="M54" s="22"/>
      <c r="N54" s="9"/>
      <c r="O54" s="67"/>
      <c r="P54" s="34" t="str" cm="1">
        <f t="array" ref="P54">IF(ISBLANK($C54),"",IF(SUMPRODUCT(--EXACT($C54,CrewOrPassenger[Crew or Passenger]))=1,"Pass","Fail"))</f>
        <v/>
      </c>
      <c r="Q54" s="31" t="str" cm="1">
        <f t="array" ref="Q54">IF(ISBLANK($D54),"",IF(SUMPRODUCT(--EXACT($D54,TravelDocumentType[Travel Document Type]))=1,"Pass","Fail"))</f>
        <v/>
      </c>
      <c r="R54" s="31" t="str" cm="1">
        <f t="array" ref="R54">IF(ISBLANK($E54),"",IF(SUMPRODUCT(--EXACT($E54,ISO3List[ISO3 List]))=1,"Pass","Fail"))</f>
        <v/>
      </c>
      <c r="S54" s="31" t="str" cm="1">
        <f t="array" ref="S54">IF(ISBLANK($F54),"",IF(SUMPRODUCT(--EXACT(AG54:AZ54,DocCharacters[Accepted Characters For Documents]))=20,"Pass","Fail"))</f>
        <v/>
      </c>
      <c r="T54" s="31" t="str" cm="1">
        <f t="array" ref="T54">IF(ISBLANK($G54),"",IF(SUMPRODUCT(--EXACT(BA54:CX54,NameCharacters[Accepted Characters For Names]))=50,"Pass","Fail"))</f>
        <v/>
      </c>
      <c r="U54" s="31" t="str" cm="1">
        <f t="array" ref="U54">IF(ISBLANK($H54),"",IF(SUMPRODUCT(--EXACT(CY54:EV54,NameCharacters[Accepted Characters For Names]))=50,"Pass","Fail"))</f>
        <v/>
      </c>
      <c r="V54" s="31" t="str" cm="1">
        <f t="array" ref="V54">IF(ISBLANK($I54),"",IF(SUMPRODUCT(--EXACT(EW54:GT54,NameCharacters[Accepted Characters For Names]))=50,"Pass","Fail"))</f>
        <v/>
      </c>
      <c r="W54" s="31" t="str" cm="1">
        <f t="array" ref="W54">IF(ISBLANK($J54),"",IF(SUMPRODUCT(--EXACT($J54,ISO3List[ISO3 List]))=1,"Pass","Fail"))</f>
        <v/>
      </c>
      <c r="X54" s="31" t="str">
        <f t="shared" ca="1" si="172"/>
        <v/>
      </c>
      <c r="Y54" s="31" t="str" cm="1">
        <f t="array" ref="Y54">IF(ISBLANK($L54),"",IF(SUMPRODUCT(--EXACT($L54,Sex[Sex]))=1,"Pass","Fail"))</f>
        <v/>
      </c>
      <c r="Z54" s="31" t="str">
        <f t="shared" ca="1" si="173"/>
        <v/>
      </c>
      <c r="AA54" s="51" t="str">
        <f t="shared" ca="1" si="1"/>
        <v/>
      </c>
      <c r="AB54" s="9"/>
      <c r="AC54" s="76"/>
      <c r="AD54" s="9"/>
      <c r="AE54" s="9"/>
      <c r="AF54" s="9"/>
      <c r="AG54" s="44" t="str">
        <f t="shared" si="174"/>
        <v/>
      </c>
      <c r="AH54" s="39" t="str">
        <f t="shared" si="175"/>
        <v/>
      </c>
      <c r="AI54" s="39" t="str">
        <f t="shared" si="176"/>
        <v/>
      </c>
      <c r="AJ54" s="39" t="str">
        <f t="shared" si="177"/>
        <v/>
      </c>
      <c r="AK54" s="39" t="str">
        <f t="shared" si="178"/>
        <v/>
      </c>
      <c r="AL54" s="39" t="str">
        <f t="shared" si="179"/>
        <v/>
      </c>
      <c r="AM54" s="39" t="str">
        <f t="shared" si="180"/>
        <v/>
      </c>
      <c r="AN54" s="39" t="str">
        <f t="shared" si="181"/>
        <v/>
      </c>
      <c r="AO54" s="39" t="str">
        <f t="shared" si="182"/>
        <v/>
      </c>
      <c r="AP54" s="39" t="str">
        <f t="shared" si="183"/>
        <v/>
      </c>
      <c r="AQ54" s="39" t="str">
        <f t="shared" si="184"/>
        <v/>
      </c>
      <c r="AR54" s="39" t="str">
        <f t="shared" si="185"/>
        <v/>
      </c>
      <c r="AS54" s="39" t="str">
        <f t="shared" si="186"/>
        <v/>
      </c>
      <c r="AT54" s="39" t="str">
        <f t="shared" si="187"/>
        <v/>
      </c>
      <c r="AU54" s="39" t="str">
        <f t="shared" si="188"/>
        <v/>
      </c>
      <c r="AV54" s="39" t="str">
        <f t="shared" si="189"/>
        <v/>
      </c>
      <c r="AW54" s="39" t="str">
        <f t="shared" si="190"/>
        <v/>
      </c>
      <c r="AX54" s="39" t="str">
        <f t="shared" si="191"/>
        <v/>
      </c>
      <c r="AY54" s="39" t="str">
        <f t="shared" si="192"/>
        <v/>
      </c>
      <c r="AZ54" s="40" t="str">
        <f t="shared" si="193"/>
        <v/>
      </c>
      <c r="BA54" s="44" t="str">
        <f t="shared" si="194"/>
        <v/>
      </c>
      <c r="BB54" s="39" t="str">
        <f t="shared" si="195"/>
        <v/>
      </c>
      <c r="BC54" s="39" t="str">
        <f t="shared" si="196"/>
        <v/>
      </c>
      <c r="BD54" s="39" t="str">
        <f t="shared" si="197"/>
        <v/>
      </c>
      <c r="BE54" s="39" t="str">
        <f t="shared" si="198"/>
        <v/>
      </c>
      <c r="BF54" s="39" t="str">
        <f t="shared" si="199"/>
        <v/>
      </c>
      <c r="BG54" s="39" t="str">
        <f t="shared" si="200"/>
        <v/>
      </c>
      <c r="BH54" s="39" t="str">
        <f t="shared" si="201"/>
        <v/>
      </c>
      <c r="BI54" s="39" t="str">
        <f t="shared" si="202"/>
        <v/>
      </c>
      <c r="BJ54" s="39" t="str">
        <f t="shared" si="203"/>
        <v/>
      </c>
      <c r="BK54" s="39" t="str">
        <f t="shared" si="204"/>
        <v/>
      </c>
      <c r="BL54" s="39" t="str">
        <f t="shared" si="205"/>
        <v/>
      </c>
      <c r="BM54" s="39" t="str">
        <f t="shared" si="206"/>
        <v/>
      </c>
      <c r="BN54" s="39" t="str">
        <f t="shared" si="207"/>
        <v/>
      </c>
      <c r="BO54" s="39" t="str">
        <f t="shared" si="208"/>
        <v/>
      </c>
      <c r="BP54" s="39" t="str">
        <f t="shared" si="209"/>
        <v/>
      </c>
      <c r="BQ54" s="39" t="str">
        <f t="shared" si="210"/>
        <v/>
      </c>
      <c r="BR54" s="39" t="str">
        <f t="shared" si="211"/>
        <v/>
      </c>
      <c r="BS54" s="39" t="str">
        <f t="shared" si="212"/>
        <v/>
      </c>
      <c r="BT54" s="39" t="str">
        <f t="shared" si="213"/>
        <v/>
      </c>
      <c r="BU54" s="39" t="str">
        <f t="shared" si="214"/>
        <v/>
      </c>
      <c r="BV54" s="39" t="str">
        <f t="shared" si="215"/>
        <v/>
      </c>
      <c r="BW54" s="39" t="str">
        <f t="shared" si="216"/>
        <v/>
      </c>
      <c r="BX54" s="39" t="str">
        <f t="shared" si="217"/>
        <v/>
      </c>
      <c r="BY54" s="39" t="str">
        <f t="shared" si="218"/>
        <v/>
      </c>
      <c r="BZ54" s="39" t="str">
        <f t="shared" si="219"/>
        <v/>
      </c>
      <c r="CA54" s="39" t="str">
        <f t="shared" si="220"/>
        <v/>
      </c>
      <c r="CB54" s="39" t="str">
        <f t="shared" si="221"/>
        <v/>
      </c>
      <c r="CC54" s="39" t="str">
        <f t="shared" si="222"/>
        <v/>
      </c>
      <c r="CD54" s="39" t="str">
        <f t="shared" si="223"/>
        <v/>
      </c>
      <c r="CE54" s="39" t="str">
        <f t="shared" si="224"/>
        <v/>
      </c>
      <c r="CF54" s="39" t="str">
        <f t="shared" si="225"/>
        <v/>
      </c>
      <c r="CG54" s="39" t="str">
        <f t="shared" si="226"/>
        <v/>
      </c>
      <c r="CH54" s="39" t="str">
        <f t="shared" si="227"/>
        <v/>
      </c>
      <c r="CI54" s="39" t="str">
        <f t="shared" si="228"/>
        <v/>
      </c>
      <c r="CJ54" s="39" t="str">
        <f t="shared" si="229"/>
        <v/>
      </c>
      <c r="CK54" s="39" t="str">
        <f t="shared" si="230"/>
        <v/>
      </c>
      <c r="CL54" s="39" t="str">
        <f t="shared" si="231"/>
        <v/>
      </c>
      <c r="CM54" s="39" t="str">
        <f t="shared" si="232"/>
        <v/>
      </c>
      <c r="CN54" s="39" t="str">
        <f t="shared" si="233"/>
        <v/>
      </c>
      <c r="CO54" s="39" t="str">
        <f t="shared" si="234"/>
        <v/>
      </c>
      <c r="CP54" s="39" t="str">
        <f t="shared" si="235"/>
        <v/>
      </c>
      <c r="CQ54" s="39" t="str">
        <f t="shared" si="236"/>
        <v/>
      </c>
      <c r="CR54" s="39" t="str">
        <f t="shared" si="237"/>
        <v/>
      </c>
      <c r="CS54" s="39" t="str">
        <f t="shared" si="238"/>
        <v/>
      </c>
      <c r="CT54" s="39" t="str">
        <f t="shared" si="239"/>
        <v/>
      </c>
      <c r="CU54" s="39" t="str">
        <f t="shared" si="240"/>
        <v/>
      </c>
      <c r="CV54" s="39" t="str">
        <f t="shared" si="241"/>
        <v/>
      </c>
      <c r="CW54" s="39" t="str">
        <f t="shared" si="242"/>
        <v/>
      </c>
      <c r="CX54" s="40" t="str">
        <f t="shared" si="243"/>
        <v/>
      </c>
      <c r="CY54" s="44" t="str">
        <f t="shared" si="244"/>
        <v/>
      </c>
      <c r="CZ54" s="39" t="str">
        <f t="shared" si="245"/>
        <v/>
      </c>
      <c r="DA54" s="39" t="str">
        <f t="shared" si="246"/>
        <v/>
      </c>
      <c r="DB54" s="39" t="str">
        <f t="shared" si="247"/>
        <v/>
      </c>
      <c r="DC54" s="39" t="str">
        <f t="shared" si="248"/>
        <v/>
      </c>
      <c r="DD54" s="39" t="str">
        <f t="shared" si="249"/>
        <v/>
      </c>
      <c r="DE54" s="39" t="str">
        <f t="shared" si="250"/>
        <v/>
      </c>
      <c r="DF54" s="39" t="str">
        <f t="shared" si="251"/>
        <v/>
      </c>
      <c r="DG54" s="39" t="str">
        <f t="shared" si="252"/>
        <v/>
      </c>
      <c r="DH54" s="39" t="str">
        <f t="shared" si="253"/>
        <v/>
      </c>
      <c r="DI54" s="39" t="str">
        <f t="shared" si="254"/>
        <v/>
      </c>
      <c r="DJ54" s="39" t="str">
        <f t="shared" si="255"/>
        <v/>
      </c>
      <c r="DK54" s="39" t="str">
        <f t="shared" si="256"/>
        <v/>
      </c>
      <c r="DL54" s="39" t="str">
        <f t="shared" si="257"/>
        <v/>
      </c>
      <c r="DM54" s="39" t="str">
        <f t="shared" si="258"/>
        <v/>
      </c>
      <c r="DN54" s="39" t="str">
        <f t="shared" si="259"/>
        <v/>
      </c>
      <c r="DO54" s="39" t="str">
        <f t="shared" si="260"/>
        <v/>
      </c>
      <c r="DP54" s="39" t="str">
        <f t="shared" si="261"/>
        <v/>
      </c>
      <c r="DQ54" s="39" t="str">
        <f t="shared" si="262"/>
        <v/>
      </c>
      <c r="DR54" s="39" t="str">
        <f t="shared" si="263"/>
        <v/>
      </c>
      <c r="DS54" s="39" t="str">
        <f t="shared" si="264"/>
        <v/>
      </c>
      <c r="DT54" s="39" t="str">
        <f t="shared" si="265"/>
        <v/>
      </c>
      <c r="DU54" s="39" t="str">
        <f t="shared" si="266"/>
        <v/>
      </c>
      <c r="DV54" s="39" t="str">
        <f t="shared" si="267"/>
        <v/>
      </c>
      <c r="DW54" s="39" t="str">
        <f t="shared" si="268"/>
        <v/>
      </c>
      <c r="DX54" s="39" t="str">
        <f t="shared" si="269"/>
        <v/>
      </c>
      <c r="DY54" s="39" t="str">
        <f t="shared" si="270"/>
        <v/>
      </c>
      <c r="DZ54" s="39" t="str">
        <f t="shared" si="271"/>
        <v/>
      </c>
      <c r="EA54" s="39" t="str">
        <f t="shared" si="272"/>
        <v/>
      </c>
      <c r="EB54" s="39" t="str">
        <f t="shared" si="273"/>
        <v/>
      </c>
      <c r="EC54" s="39" t="str">
        <f t="shared" si="274"/>
        <v/>
      </c>
      <c r="ED54" s="39" t="str">
        <f t="shared" si="275"/>
        <v/>
      </c>
      <c r="EE54" s="39" t="str">
        <f t="shared" si="276"/>
        <v/>
      </c>
      <c r="EF54" s="39" t="str">
        <f t="shared" si="277"/>
        <v/>
      </c>
      <c r="EG54" s="39" t="str">
        <f t="shared" si="278"/>
        <v/>
      </c>
      <c r="EH54" s="39" t="str">
        <f t="shared" si="279"/>
        <v/>
      </c>
      <c r="EI54" s="39" t="str">
        <f t="shared" si="280"/>
        <v/>
      </c>
      <c r="EJ54" s="39" t="str">
        <f t="shared" si="281"/>
        <v/>
      </c>
      <c r="EK54" s="39" t="str">
        <f t="shared" si="282"/>
        <v/>
      </c>
      <c r="EL54" s="39" t="str">
        <f t="shared" si="283"/>
        <v/>
      </c>
      <c r="EM54" s="39" t="str">
        <f t="shared" si="284"/>
        <v/>
      </c>
      <c r="EN54" s="39" t="str">
        <f t="shared" si="285"/>
        <v/>
      </c>
      <c r="EO54" s="39" t="str">
        <f t="shared" si="286"/>
        <v/>
      </c>
      <c r="EP54" s="39" t="str">
        <f t="shared" si="287"/>
        <v/>
      </c>
      <c r="EQ54" s="39" t="str">
        <f t="shared" si="288"/>
        <v/>
      </c>
      <c r="ER54" s="39" t="str">
        <f t="shared" si="289"/>
        <v/>
      </c>
      <c r="ES54" s="39" t="str">
        <f t="shared" si="290"/>
        <v/>
      </c>
      <c r="ET54" s="39" t="str">
        <f t="shared" si="291"/>
        <v/>
      </c>
      <c r="EU54" s="39" t="str">
        <f t="shared" si="292"/>
        <v/>
      </c>
      <c r="EV54" s="40" t="str">
        <f t="shared" si="293"/>
        <v/>
      </c>
      <c r="EW54" s="44" t="str">
        <f t="shared" si="294"/>
        <v/>
      </c>
      <c r="EX54" s="39" t="str">
        <f t="shared" si="295"/>
        <v/>
      </c>
      <c r="EY54" s="39" t="str">
        <f t="shared" si="296"/>
        <v/>
      </c>
      <c r="EZ54" s="39" t="str">
        <f t="shared" si="297"/>
        <v/>
      </c>
      <c r="FA54" s="39" t="str">
        <f t="shared" si="298"/>
        <v/>
      </c>
      <c r="FB54" s="39" t="str">
        <f t="shared" si="299"/>
        <v/>
      </c>
      <c r="FC54" s="39" t="str">
        <f t="shared" si="300"/>
        <v/>
      </c>
      <c r="FD54" s="39" t="str">
        <f t="shared" si="301"/>
        <v/>
      </c>
      <c r="FE54" s="39" t="str">
        <f t="shared" si="302"/>
        <v/>
      </c>
      <c r="FF54" s="39" t="str">
        <f t="shared" si="303"/>
        <v/>
      </c>
      <c r="FG54" s="39" t="str">
        <f t="shared" si="304"/>
        <v/>
      </c>
      <c r="FH54" s="39" t="str">
        <f t="shared" si="305"/>
        <v/>
      </c>
      <c r="FI54" s="39" t="str">
        <f t="shared" si="306"/>
        <v/>
      </c>
      <c r="FJ54" s="39" t="str">
        <f t="shared" si="307"/>
        <v/>
      </c>
      <c r="FK54" s="39" t="str">
        <f t="shared" si="308"/>
        <v/>
      </c>
      <c r="FL54" s="39" t="str">
        <f t="shared" si="309"/>
        <v/>
      </c>
      <c r="FM54" s="39" t="str">
        <f t="shared" si="310"/>
        <v/>
      </c>
      <c r="FN54" s="39" t="str">
        <f t="shared" si="311"/>
        <v/>
      </c>
      <c r="FO54" s="39" t="str">
        <f t="shared" si="312"/>
        <v/>
      </c>
      <c r="FP54" s="39" t="str">
        <f t="shared" si="313"/>
        <v/>
      </c>
      <c r="FQ54" s="39" t="str">
        <f t="shared" si="314"/>
        <v/>
      </c>
      <c r="FR54" s="39" t="str">
        <f t="shared" si="315"/>
        <v/>
      </c>
      <c r="FS54" s="39" t="str">
        <f t="shared" si="316"/>
        <v/>
      </c>
      <c r="FT54" s="39" t="str">
        <f t="shared" si="317"/>
        <v/>
      </c>
      <c r="FU54" s="39" t="str">
        <f t="shared" si="318"/>
        <v/>
      </c>
      <c r="FV54" s="39" t="str">
        <f t="shared" si="319"/>
        <v/>
      </c>
      <c r="FW54" s="39" t="str">
        <f t="shared" si="320"/>
        <v/>
      </c>
      <c r="FX54" s="39" t="str">
        <f t="shared" si="321"/>
        <v/>
      </c>
      <c r="FY54" s="39" t="str">
        <f t="shared" si="322"/>
        <v/>
      </c>
      <c r="FZ54" s="39" t="str">
        <f t="shared" si="323"/>
        <v/>
      </c>
      <c r="GA54" s="39" t="str">
        <f t="shared" si="324"/>
        <v/>
      </c>
      <c r="GB54" s="39" t="str">
        <f t="shared" si="325"/>
        <v/>
      </c>
      <c r="GC54" s="39" t="str">
        <f t="shared" si="326"/>
        <v/>
      </c>
      <c r="GD54" s="39" t="str">
        <f t="shared" si="327"/>
        <v/>
      </c>
      <c r="GE54" s="39" t="str">
        <f t="shared" si="328"/>
        <v/>
      </c>
      <c r="GF54" s="39" t="str">
        <f t="shared" si="329"/>
        <v/>
      </c>
      <c r="GG54" s="39" t="str">
        <f t="shared" si="330"/>
        <v/>
      </c>
      <c r="GH54" s="39" t="str">
        <f t="shared" si="331"/>
        <v/>
      </c>
      <c r="GI54" s="39" t="str">
        <f t="shared" si="332"/>
        <v/>
      </c>
      <c r="GJ54" s="39" t="str">
        <f t="shared" si="333"/>
        <v/>
      </c>
      <c r="GK54" s="39" t="str">
        <f t="shared" si="334"/>
        <v/>
      </c>
      <c r="GL54" s="39" t="str">
        <f t="shared" si="335"/>
        <v/>
      </c>
      <c r="GM54" s="39" t="str">
        <f t="shared" si="336"/>
        <v/>
      </c>
      <c r="GN54" s="39" t="str">
        <f t="shared" si="337"/>
        <v/>
      </c>
      <c r="GO54" s="39" t="str">
        <f t="shared" si="338"/>
        <v/>
      </c>
      <c r="GP54" s="39" t="str">
        <f t="shared" si="339"/>
        <v/>
      </c>
      <c r="GQ54" s="39" t="str">
        <f t="shared" si="340"/>
        <v/>
      </c>
      <c r="GR54" s="39" t="str">
        <f t="shared" si="341"/>
        <v/>
      </c>
      <c r="GS54" s="39" t="str">
        <f t="shared" si="342"/>
        <v/>
      </c>
      <c r="GT54" s="40" t="str">
        <f t="shared" si="343"/>
        <v/>
      </c>
      <c r="GU54" s="9"/>
    </row>
    <row r="55" spans="1:203" s="5" customFormat="1" x14ac:dyDescent="0.2">
      <c r="A55" s="1"/>
      <c r="B55" s="4"/>
      <c r="C55" s="18"/>
      <c r="D55" s="19"/>
      <c r="E55" s="19"/>
      <c r="F55" s="20"/>
      <c r="G55" s="19"/>
      <c r="H55" s="19"/>
      <c r="I55" s="19"/>
      <c r="J55" s="19"/>
      <c r="K55" s="21"/>
      <c r="L55" s="19"/>
      <c r="M55" s="22"/>
      <c r="N55" s="9"/>
      <c r="O55" s="67"/>
      <c r="P55" s="34" t="str" cm="1">
        <f t="array" ref="P55">IF(ISBLANK($C55),"",IF(SUMPRODUCT(--EXACT($C55,CrewOrPassenger[Crew or Passenger]))=1,"Pass","Fail"))</f>
        <v/>
      </c>
      <c r="Q55" s="31" t="str" cm="1">
        <f t="array" ref="Q55">IF(ISBLANK($D55),"",IF(SUMPRODUCT(--EXACT($D55,TravelDocumentType[Travel Document Type]))=1,"Pass","Fail"))</f>
        <v/>
      </c>
      <c r="R55" s="31" t="str" cm="1">
        <f t="array" ref="R55">IF(ISBLANK($E55),"",IF(SUMPRODUCT(--EXACT($E55,ISO3List[ISO3 List]))=1,"Pass","Fail"))</f>
        <v/>
      </c>
      <c r="S55" s="31" t="str" cm="1">
        <f t="array" ref="S55">IF(ISBLANK($F55),"",IF(SUMPRODUCT(--EXACT(AG55:AZ55,DocCharacters[Accepted Characters For Documents]))=20,"Pass","Fail"))</f>
        <v/>
      </c>
      <c r="T55" s="31" t="str" cm="1">
        <f t="array" ref="T55">IF(ISBLANK($G55),"",IF(SUMPRODUCT(--EXACT(BA55:CX55,NameCharacters[Accepted Characters For Names]))=50,"Pass","Fail"))</f>
        <v/>
      </c>
      <c r="U55" s="31" t="str" cm="1">
        <f t="array" ref="U55">IF(ISBLANK($H55),"",IF(SUMPRODUCT(--EXACT(CY55:EV55,NameCharacters[Accepted Characters For Names]))=50,"Pass","Fail"))</f>
        <v/>
      </c>
      <c r="V55" s="31" t="str" cm="1">
        <f t="array" ref="V55">IF(ISBLANK($I55),"",IF(SUMPRODUCT(--EXACT(EW55:GT55,NameCharacters[Accepted Characters For Names]))=50,"Pass","Fail"))</f>
        <v/>
      </c>
      <c r="W55" s="31" t="str" cm="1">
        <f t="array" ref="W55">IF(ISBLANK($J55),"",IF(SUMPRODUCT(--EXACT($J55,ISO3List[ISO3 List]))=1,"Pass","Fail"))</f>
        <v/>
      </c>
      <c r="X55" s="31" t="str">
        <f t="shared" ca="1" si="172"/>
        <v/>
      </c>
      <c r="Y55" s="31" t="str" cm="1">
        <f t="array" ref="Y55">IF(ISBLANK($L55),"",IF(SUMPRODUCT(--EXACT($L55,Sex[Sex]))=1,"Pass","Fail"))</f>
        <v/>
      </c>
      <c r="Z55" s="31" t="str">
        <f t="shared" ca="1" si="173"/>
        <v/>
      </c>
      <c r="AA55" s="51" t="str">
        <f t="shared" ca="1" si="1"/>
        <v/>
      </c>
      <c r="AB55" s="9"/>
      <c r="AC55" s="76"/>
      <c r="AD55" s="9"/>
      <c r="AE55" s="9"/>
      <c r="AF55" s="9"/>
      <c r="AG55" s="44" t="str">
        <f t="shared" si="174"/>
        <v/>
      </c>
      <c r="AH55" s="39" t="str">
        <f t="shared" si="175"/>
        <v/>
      </c>
      <c r="AI55" s="39" t="str">
        <f t="shared" si="176"/>
        <v/>
      </c>
      <c r="AJ55" s="39" t="str">
        <f t="shared" si="177"/>
        <v/>
      </c>
      <c r="AK55" s="39" t="str">
        <f t="shared" si="178"/>
        <v/>
      </c>
      <c r="AL55" s="39" t="str">
        <f t="shared" si="179"/>
        <v/>
      </c>
      <c r="AM55" s="39" t="str">
        <f t="shared" si="180"/>
        <v/>
      </c>
      <c r="AN55" s="39" t="str">
        <f t="shared" si="181"/>
        <v/>
      </c>
      <c r="AO55" s="39" t="str">
        <f t="shared" si="182"/>
        <v/>
      </c>
      <c r="AP55" s="39" t="str">
        <f t="shared" si="183"/>
        <v/>
      </c>
      <c r="AQ55" s="39" t="str">
        <f t="shared" si="184"/>
        <v/>
      </c>
      <c r="AR55" s="39" t="str">
        <f t="shared" si="185"/>
        <v/>
      </c>
      <c r="AS55" s="39" t="str">
        <f t="shared" si="186"/>
        <v/>
      </c>
      <c r="AT55" s="39" t="str">
        <f t="shared" si="187"/>
        <v/>
      </c>
      <c r="AU55" s="39" t="str">
        <f t="shared" si="188"/>
        <v/>
      </c>
      <c r="AV55" s="39" t="str">
        <f t="shared" si="189"/>
        <v/>
      </c>
      <c r="AW55" s="39" t="str">
        <f t="shared" si="190"/>
        <v/>
      </c>
      <c r="AX55" s="39" t="str">
        <f t="shared" si="191"/>
        <v/>
      </c>
      <c r="AY55" s="39" t="str">
        <f t="shared" si="192"/>
        <v/>
      </c>
      <c r="AZ55" s="40" t="str">
        <f t="shared" si="193"/>
        <v/>
      </c>
      <c r="BA55" s="44" t="str">
        <f t="shared" si="194"/>
        <v/>
      </c>
      <c r="BB55" s="39" t="str">
        <f t="shared" si="195"/>
        <v/>
      </c>
      <c r="BC55" s="39" t="str">
        <f t="shared" si="196"/>
        <v/>
      </c>
      <c r="BD55" s="39" t="str">
        <f t="shared" si="197"/>
        <v/>
      </c>
      <c r="BE55" s="39" t="str">
        <f t="shared" si="198"/>
        <v/>
      </c>
      <c r="BF55" s="39" t="str">
        <f t="shared" si="199"/>
        <v/>
      </c>
      <c r="BG55" s="39" t="str">
        <f t="shared" si="200"/>
        <v/>
      </c>
      <c r="BH55" s="39" t="str">
        <f t="shared" si="201"/>
        <v/>
      </c>
      <c r="BI55" s="39" t="str">
        <f t="shared" si="202"/>
        <v/>
      </c>
      <c r="BJ55" s="39" t="str">
        <f t="shared" si="203"/>
        <v/>
      </c>
      <c r="BK55" s="39" t="str">
        <f t="shared" si="204"/>
        <v/>
      </c>
      <c r="BL55" s="39" t="str">
        <f t="shared" si="205"/>
        <v/>
      </c>
      <c r="BM55" s="39" t="str">
        <f t="shared" si="206"/>
        <v/>
      </c>
      <c r="BN55" s="39" t="str">
        <f t="shared" si="207"/>
        <v/>
      </c>
      <c r="BO55" s="39" t="str">
        <f t="shared" si="208"/>
        <v/>
      </c>
      <c r="BP55" s="39" t="str">
        <f t="shared" si="209"/>
        <v/>
      </c>
      <c r="BQ55" s="39" t="str">
        <f t="shared" si="210"/>
        <v/>
      </c>
      <c r="BR55" s="39" t="str">
        <f t="shared" si="211"/>
        <v/>
      </c>
      <c r="BS55" s="39" t="str">
        <f t="shared" si="212"/>
        <v/>
      </c>
      <c r="BT55" s="39" t="str">
        <f t="shared" si="213"/>
        <v/>
      </c>
      <c r="BU55" s="39" t="str">
        <f t="shared" si="214"/>
        <v/>
      </c>
      <c r="BV55" s="39" t="str">
        <f t="shared" si="215"/>
        <v/>
      </c>
      <c r="BW55" s="39" t="str">
        <f t="shared" si="216"/>
        <v/>
      </c>
      <c r="BX55" s="39" t="str">
        <f t="shared" si="217"/>
        <v/>
      </c>
      <c r="BY55" s="39" t="str">
        <f t="shared" si="218"/>
        <v/>
      </c>
      <c r="BZ55" s="39" t="str">
        <f t="shared" si="219"/>
        <v/>
      </c>
      <c r="CA55" s="39" t="str">
        <f t="shared" si="220"/>
        <v/>
      </c>
      <c r="CB55" s="39" t="str">
        <f t="shared" si="221"/>
        <v/>
      </c>
      <c r="CC55" s="39" t="str">
        <f t="shared" si="222"/>
        <v/>
      </c>
      <c r="CD55" s="39" t="str">
        <f t="shared" si="223"/>
        <v/>
      </c>
      <c r="CE55" s="39" t="str">
        <f t="shared" si="224"/>
        <v/>
      </c>
      <c r="CF55" s="39" t="str">
        <f t="shared" si="225"/>
        <v/>
      </c>
      <c r="CG55" s="39" t="str">
        <f t="shared" si="226"/>
        <v/>
      </c>
      <c r="CH55" s="39" t="str">
        <f t="shared" si="227"/>
        <v/>
      </c>
      <c r="CI55" s="39" t="str">
        <f t="shared" si="228"/>
        <v/>
      </c>
      <c r="CJ55" s="39" t="str">
        <f t="shared" si="229"/>
        <v/>
      </c>
      <c r="CK55" s="39" t="str">
        <f t="shared" si="230"/>
        <v/>
      </c>
      <c r="CL55" s="39" t="str">
        <f t="shared" si="231"/>
        <v/>
      </c>
      <c r="CM55" s="39" t="str">
        <f t="shared" si="232"/>
        <v/>
      </c>
      <c r="CN55" s="39" t="str">
        <f t="shared" si="233"/>
        <v/>
      </c>
      <c r="CO55" s="39" t="str">
        <f t="shared" si="234"/>
        <v/>
      </c>
      <c r="CP55" s="39" t="str">
        <f t="shared" si="235"/>
        <v/>
      </c>
      <c r="CQ55" s="39" t="str">
        <f t="shared" si="236"/>
        <v/>
      </c>
      <c r="CR55" s="39" t="str">
        <f t="shared" si="237"/>
        <v/>
      </c>
      <c r="CS55" s="39" t="str">
        <f t="shared" si="238"/>
        <v/>
      </c>
      <c r="CT55" s="39" t="str">
        <f t="shared" si="239"/>
        <v/>
      </c>
      <c r="CU55" s="39" t="str">
        <f t="shared" si="240"/>
        <v/>
      </c>
      <c r="CV55" s="39" t="str">
        <f t="shared" si="241"/>
        <v/>
      </c>
      <c r="CW55" s="39" t="str">
        <f t="shared" si="242"/>
        <v/>
      </c>
      <c r="CX55" s="40" t="str">
        <f t="shared" si="243"/>
        <v/>
      </c>
      <c r="CY55" s="44" t="str">
        <f t="shared" si="244"/>
        <v/>
      </c>
      <c r="CZ55" s="39" t="str">
        <f t="shared" si="245"/>
        <v/>
      </c>
      <c r="DA55" s="39" t="str">
        <f t="shared" si="246"/>
        <v/>
      </c>
      <c r="DB55" s="39" t="str">
        <f t="shared" si="247"/>
        <v/>
      </c>
      <c r="DC55" s="39" t="str">
        <f t="shared" si="248"/>
        <v/>
      </c>
      <c r="DD55" s="39" t="str">
        <f t="shared" si="249"/>
        <v/>
      </c>
      <c r="DE55" s="39" t="str">
        <f t="shared" si="250"/>
        <v/>
      </c>
      <c r="DF55" s="39" t="str">
        <f t="shared" si="251"/>
        <v/>
      </c>
      <c r="DG55" s="39" t="str">
        <f t="shared" si="252"/>
        <v/>
      </c>
      <c r="DH55" s="39" t="str">
        <f t="shared" si="253"/>
        <v/>
      </c>
      <c r="DI55" s="39" t="str">
        <f t="shared" si="254"/>
        <v/>
      </c>
      <c r="DJ55" s="39" t="str">
        <f t="shared" si="255"/>
        <v/>
      </c>
      <c r="DK55" s="39" t="str">
        <f t="shared" si="256"/>
        <v/>
      </c>
      <c r="DL55" s="39" t="str">
        <f t="shared" si="257"/>
        <v/>
      </c>
      <c r="DM55" s="39" t="str">
        <f t="shared" si="258"/>
        <v/>
      </c>
      <c r="DN55" s="39" t="str">
        <f t="shared" si="259"/>
        <v/>
      </c>
      <c r="DO55" s="39" t="str">
        <f t="shared" si="260"/>
        <v/>
      </c>
      <c r="DP55" s="39" t="str">
        <f t="shared" si="261"/>
        <v/>
      </c>
      <c r="DQ55" s="39" t="str">
        <f t="shared" si="262"/>
        <v/>
      </c>
      <c r="DR55" s="39" t="str">
        <f t="shared" si="263"/>
        <v/>
      </c>
      <c r="DS55" s="39" t="str">
        <f t="shared" si="264"/>
        <v/>
      </c>
      <c r="DT55" s="39" t="str">
        <f t="shared" si="265"/>
        <v/>
      </c>
      <c r="DU55" s="39" t="str">
        <f t="shared" si="266"/>
        <v/>
      </c>
      <c r="DV55" s="39" t="str">
        <f t="shared" si="267"/>
        <v/>
      </c>
      <c r="DW55" s="39" t="str">
        <f t="shared" si="268"/>
        <v/>
      </c>
      <c r="DX55" s="39" t="str">
        <f t="shared" si="269"/>
        <v/>
      </c>
      <c r="DY55" s="39" t="str">
        <f t="shared" si="270"/>
        <v/>
      </c>
      <c r="DZ55" s="39" t="str">
        <f t="shared" si="271"/>
        <v/>
      </c>
      <c r="EA55" s="39" t="str">
        <f t="shared" si="272"/>
        <v/>
      </c>
      <c r="EB55" s="39" t="str">
        <f t="shared" si="273"/>
        <v/>
      </c>
      <c r="EC55" s="39" t="str">
        <f t="shared" si="274"/>
        <v/>
      </c>
      <c r="ED55" s="39" t="str">
        <f t="shared" si="275"/>
        <v/>
      </c>
      <c r="EE55" s="39" t="str">
        <f t="shared" si="276"/>
        <v/>
      </c>
      <c r="EF55" s="39" t="str">
        <f t="shared" si="277"/>
        <v/>
      </c>
      <c r="EG55" s="39" t="str">
        <f t="shared" si="278"/>
        <v/>
      </c>
      <c r="EH55" s="39" t="str">
        <f t="shared" si="279"/>
        <v/>
      </c>
      <c r="EI55" s="39" t="str">
        <f t="shared" si="280"/>
        <v/>
      </c>
      <c r="EJ55" s="39" t="str">
        <f t="shared" si="281"/>
        <v/>
      </c>
      <c r="EK55" s="39" t="str">
        <f t="shared" si="282"/>
        <v/>
      </c>
      <c r="EL55" s="39" t="str">
        <f t="shared" si="283"/>
        <v/>
      </c>
      <c r="EM55" s="39" t="str">
        <f t="shared" si="284"/>
        <v/>
      </c>
      <c r="EN55" s="39" t="str">
        <f t="shared" si="285"/>
        <v/>
      </c>
      <c r="EO55" s="39" t="str">
        <f t="shared" si="286"/>
        <v/>
      </c>
      <c r="EP55" s="39" t="str">
        <f t="shared" si="287"/>
        <v/>
      </c>
      <c r="EQ55" s="39" t="str">
        <f t="shared" si="288"/>
        <v/>
      </c>
      <c r="ER55" s="39" t="str">
        <f t="shared" si="289"/>
        <v/>
      </c>
      <c r="ES55" s="39" t="str">
        <f t="shared" si="290"/>
        <v/>
      </c>
      <c r="ET55" s="39" t="str">
        <f t="shared" si="291"/>
        <v/>
      </c>
      <c r="EU55" s="39" t="str">
        <f t="shared" si="292"/>
        <v/>
      </c>
      <c r="EV55" s="40" t="str">
        <f t="shared" si="293"/>
        <v/>
      </c>
      <c r="EW55" s="44" t="str">
        <f t="shared" si="294"/>
        <v/>
      </c>
      <c r="EX55" s="39" t="str">
        <f t="shared" si="295"/>
        <v/>
      </c>
      <c r="EY55" s="39" t="str">
        <f t="shared" si="296"/>
        <v/>
      </c>
      <c r="EZ55" s="39" t="str">
        <f t="shared" si="297"/>
        <v/>
      </c>
      <c r="FA55" s="39" t="str">
        <f t="shared" si="298"/>
        <v/>
      </c>
      <c r="FB55" s="39" t="str">
        <f t="shared" si="299"/>
        <v/>
      </c>
      <c r="FC55" s="39" t="str">
        <f t="shared" si="300"/>
        <v/>
      </c>
      <c r="FD55" s="39" t="str">
        <f t="shared" si="301"/>
        <v/>
      </c>
      <c r="FE55" s="39" t="str">
        <f t="shared" si="302"/>
        <v/>
      </c>
      <c r="FF55" s="39" t="str">
        <f t="shared" si="303"/>
        <v/>
      </c>
      <c r="FG55" s="39" t="str">
        <f t="shared" si="304"/>
        <v/>
      </c>
      <c r="FH55" s="39" t="str">
        <f t="shared" si="305"/>
        <v/>
      </c>
      <c r="FI55" s="39" t="str">
        <f t="shared" si="306"/>
        <v/>
      </c>
      <c r="FJ55" s="39" t="str">
        <f t="shared" si="307"/>
        <v/>
      </c>
      <c r="FK55" s="39" t="str">
        <f t="shared" si="308"/>
        <v/>
      </c>
      <c r="FL55" s="39" t="str">
        <f t="shared" si="309"/>
        <v/>
      </c>
      <c r="FM55" s="39" t="str">
        <f t="shared" si="310"/>
        <v/>
      </c>
      <c r="FN55" s="39" t="str">
        <f t="shared" si="311"/>
        <v/>
      </c>
      <c r="FO55" s="39" t="str">
        <f t="shared" si="312"/>
        <v/>
      </c>
      <c r="FP55" s="39" t="str">
        <f t="shared" si="313"/>
        <v/>
      </c>
      <c r="FQ55" s="39" t="str">
        <f t="shared" si="314"/>
        <v/>
      </c>
      <c r="FR55" s="39" t="str">
        <f t="shared" si="315"/>
        <v/>
      </c>
      <c r="FS55" s="39" t="str">
        <f t="shared" si="316"/>
        <v/>
      </c>
      <c r="FT55" s="39" t="str">
        <f t="shared" si="317"/>
        <v/>
      </c>
      <c r="FU55" s="39" t="str">
        <f t="shared" si="318"/>
        <v/>
      </c>
      <c r="FV55" s="39" t="str">
        <f t="shared" si="319"/>
        <v/>
      </c>
      <c r="FW55" s="39" t="str">
        <f t="shared" si="320"/>
        <v/>
      </c>
      <c r="FX55" s="39" t="str">
        <f t="shared" si="321"/>
        <v/>
      </c>
      <c r="FY55" s="39" t="str">
        <f t="shared" si="322"/>
        <v/>
      </c>
      <c r="FZ55" s="39" t="str">
        <f t="shared" si="323"/>
        <v/>
      </c>
      <c r="GA55" s="39" t="str">
        <f t="shared" si="324"/>
        <v/>
      </c>
      <c r="GB55" s="39" t="str">
        <f t="shared" si="325"/>
        <v/>
      </c>
      <c r="GC55" s="39" t="str">
        <f t="shared" si="326"/>
        <v/>
      </c>
      <c r="GD55" s="39" t="str">
        <f t="shared" si="327"/>
        <v/>
      </c>
      <c r="GE55" s="39" t="str">
        <f t="shared" si="328"/>
        <v/>
      </c>
      <c r="GF55" s="39" t="str">
        <f t="shared" si="329"/>
        <v/>
      </c>
      <c r="GG55" s="39" t="str">
        <f t="shared" si="330"/>
        <v/>
      </c>
      <c r="GH55" s="39" t="str">
        <f t="shared" si="331"/>
        <v/>
      </c>
      <c r="GI55" s="39" t="str">
        <f t="shared" si="332"/>
        <v/>
      </c>
      <c r="GJ55" s="39" t="str">
        <f t="shared" si="333"/>
        <v/>
      </c>
      <c r="GK55" s="39" t="str">
        <f t="shared" si="334"/>
        <v/>
      </c>
      <c r="GL55" s="39" t="str">
        <f t="shared" si="335"/>
        <v/>
      </c>
      <c r="GM55" s="39" t="str">
        <f t="shared" si="336"/>
        <v/>
      </c>
      <c r="GN55" s="39" t="str">
        <f t="shared" si="337"/>
        <v/>
      </c>
      <c r="GO55" s="39" t="str">
        <f t="shared" si="338"/>
        <v/>
      </c>
      <c r="GP55" s="39" t="str">
        <f t="shared" si="339"/>
        <v/>
      </c>
      <c r="GQ55" s="39" t="str">
        <f t="shared" si="340"/>
        <v/>
      </c>
      <c r="GR55" s="39" t="str">
        <f t="shared" si="341"/>
        <v/>
      </c>
      <c r="GS55" s="39" t="str">
        <f t="shared" si="342"/>
        <v/>
      </c>
      <c r="GT55" s="40" t="str">
        <f t="shared" si="343"/>
        <v/>
      </c>
      <c r="GU55" s="9"/>
    </row>
    <row r="56" spans="1:203" s="5" customFormat="1" x14ac:dyDescent="0.2">
      <c r="A56" s="1"/>
      <c r="B56" s="4"/>
      <c r="C56" s="18"/>
      <c r="D56" s="19"/>
      <c r="E56" s="19"/>
      <c r="F56" s="20"/>
      <c r="G56" s="19"/>
      <c r="H56" s="19"/>
      <c r="I56" s="19"/>
      <c r="J56" s="19"/>
      <c r="K56" s="21"/>
      <c r="L56" s="19"/>
      <c r="M56" s="22"/>
      <c r="N56" s="9"/>
      <c r="O56" s="67"/>
      <c r="P56" s="34" t="str" cm="1">
        <f t="array" ref="P56">IF(ISBLANK($C56),"",IF(SUMPRODUCT(--EXACT($C56,CrewOrPassenger[Crew or Passenger]))=1,"Pass","Fail"))</f>
        <v/>
      </c>
      <c r="Q56" s="31" t="str" cm="1">
        <f t="array" ref="Q56">IF(ISBLANK($D56),"",IF(SUMPRODUCT(--EXACT($D56,TravelDocumentType[Travel Document Type]))=1,"Pass","Fail"))</f>
        <v/>
      </c>
      <c r="R56" s="31" t="str" cm="1">
        <f t="array" ref="R56">IF(ISBLANK($E56),"",IF(SUMPRODUCT(--EXACT($E56,ISO3List[ISO3 List]))=1,"Pass","Fail"))</f>
        <v/>
      </c>
      <c r="S56" s="31" t="str" cm="1">
        <f t="array" ref="S56">IF(ISBLANK($F56),"",IF(SUMPRODUCT(--EXACT(AG56:AZ56,DocCharacters[Accepted Characters For Documents]))=20,"Pass","Fail"))</f>
        <v/>
      </c>
      <c r="T56" s="31" t="str" cm="1">
        <f t="array" ref="T56">IF(ISBLANK($G56),"",IF(SUMPRODUCT(--EXACT(BA56:CX56,NameCharacters[Accepted Characters For Names]))=50,"Pass","Fail"))</f>
        <v/>
      </c>
      <c r="U56" s="31" t="str" cm="1">
        <f t="array" ref="U56">IF(ISBLANK($H56),"",IF(SUMPRODUCT(--EXACT(CY56:EV56,NameCharacters[Accepted Characters For Names]))=50,"Pass","Fail"))</f>
        <v/>
      </c>
      <c r="V56" s="31" t="str" cm="1">
        <f t="array" ref="V56">IF(ISBLANK($I56),"",IF(SUMPRODUCT(--EXACT(EW56:GT56,NameCharacters[Accepted Characters For Names]))=50,"Pass","Fail"))</f>
        <v/>
      </c>
      <c r="W56" s="31" t="str" cm="1">
        <f t="array" ref="W56">IF(ISBLANK($J56),"",IF(SUMPRODUCT(--EXACT($J56,ISO3List[ISO3 List]))=1,"Pass","Fail"))</f>
        <v/>
      </c>
      <c r="X56" s="31" t="str">
        <f t="shared" ca="1" si="172"/>
        <v/>
      </c>
      <c r="Y56" s="31" t="str" cm="1">
        <f t="array" ref="Y56">IF(ISBLANK($L56),"",IF(SUMPRODUCT(--EXACT($L56,Sex[Sex]))=1,"Pass","Fail"))</f>
        <v/>
      </c>
      <c r="Z56" s="31" t="str">
        <f t="shared" ca="1" si="173"/>
        <v/>
      </c>
      <c r="AA56" s="51" t="str">
        <f t="shared" ca="1" si="1"/>
        <v/>
      </c>
      <c r="AB56" s="9"/>
      <c r="AC56" s="76"/>
      <c r="AD56" s="9"/>
      <c r="AE56" s="9"/>
      <c r="AF56" s="9"/>
      <c r="AG56" s="44" t="str">
        <f t="shared" si="174"/>
        <v/>
      </c>
      <c r="AH56" s="39" t="str">
        <f t="shared" si="175"/>
        <v/>
      </c>
      <c r="AI56" s="39" t="str">
        <f t="shared" si="176"/>
        <v/>
      </c>
      <c r="AJ56" s="39" t="str">
        <f t="shared" si="177"/>
        <v/>
      </c>
      <c r="AK56" s="39" t="str">
        <f t="shared" si="178"/>
        <v/>
      </c>
      <c r="AL56" s="39" t="str">
        <f t="shared" si="179"/>
        <v/>
      </c>
      <c r="AM56" s="39" t="str">
        <f t="shared" si="180"/>
        <v/>
      </c>
      <c r="AN56" s="39" t="str">
        <f t="shared" si="181"/>
        <v/>
      </c>
      <c r="AO56" s="39" t="str">
        <f t="shared" si="182"/>
        <v/>
      </c>
      <c r="AP56" s="39" t="str">
        <f t="shared" si="183"/>
        <v/>
      </c>
      <c r="AQ56" s="39" t="str">
        <f t="shared" si="184"/>
        <v/>
      </c>
      <c r="AR56" s="39" t="str">
        <f t="shared" si="185"/>
        <v/>
      </c>
      <c r="AS56" s="39" t="str">
        <f t="shared" si="186"/>
        <v/>
      </c>
      <c r="AT56" s="39" t="str">
        <f t="shared" si="187"/>
        <v/>
      </c>
      <c r="AU56" s="39" t="str">
        <f t="shared" si="188"/>
        <v/>
      </c>
      <c r="AV56" s="39" t="str">
        <f t="shared" si="189"/>
        <v/>
      </c>
      <c r="AW56" s="39" t="str">
        <f t="shared" si="190"/>
        <v/>
      </c>
      <c r="AX56" s="39" t="str">
        <f t="shared" si="191"/>
        <v/>
      </c>
      <c r="AY56" s="39" t="str">
        <f t="shared" si="192"/>
        <v/>
      </c>
      <c r="AZ56" s="40" t="str">
        <f t="shared" si="193"/>
        <v/>
      </c>
      <c r="BA56" s="44" t="str">
        <f t="shared" si="194"/>
        <v/>
      </c>
      <c r="BB56" s="39" t="str">
        <f t="shared" si="195"/>
        <v/>
      </c>
      <c r="BC56" s="39" t="str">
        <f t="shared" si="196"/>
        <v/>
      </c>
      <c r="BD56" s="39" t="str">
        <f t="shared" si="197"/>
        <v/>
      </c>
      <c r="BE56" s="39" t="str">
        <f t="shared" si="198"/>
        <v/>
      </c>
      <c r="BF56" s="39" t="str">
        <f t="shared" si="199"/>
        <v/>
      </c>
      <c r="BG56" s="39" t="str">
        <f t="shared" si="200"/>
        <v/>
      </c>
      <c r="BH56" s="39" t="str">
        <f t="shared" si="201"/>
        <v/>
      </c>
      <c r="BI56" s="39" t="str">
        <f t="shared" si="202"/>
        <v/>
      </c>
      <c r="BJ56" s="39" t="str">
        <f t="shared" si="203"/>
        <v/>
      </c>
      <c r="BK56" s="39" t="str">
        <f t="shared" si="204"/>
        <v/>
      </c>
      <c r="BL56" s="39" t="str">
        <f t="shared" si="205"/>
        <v/>
      </c>
      <c r="BM56" s="39" t="str">
        <f t="shared" si="206"/>
        <v/>
      </c>
      <c r="BN56" s="39" t="str">
        <f t="shared" si="207"/>
        <v/>
      </c>
      <c r="BO56" s="39" t="str">
        <f t="shared" si="208"/>
        <v/>
      </c>
      <c r="BP56" s="39" t="str">
        <f t="shared" si="209"/>
        <v/>
      </c>
      <c r="BQ56" s="39" t="str">
        <f t="shared" si="210"/>
        <v/>
      </c>
      <c r="BR56" s="39" t="str">
        <f t="shared" si="211"/>
        <v/>
      </c>
      <c r="BS56" s="39" t="str">
        <f t="shared" si="212"/>
        <v/>
      </c>
      <c r="BT56" s="39" t="str">
        <f t="shared" si="213"/>
        <v/>
      </c>
      <c r="BU56" s="39" t="str">
        <f t="shared" si="214"/>
        <v/>
      </c>
      <c r="BV56" s="39" t="str">
        <f t="shared" si="215"/>
        <v/>
      </c>
      <c r="BW56" s="39" t="str">
        <f t="shared" si="216"/>
        <v/>
      </c>
      <c r="BX56" s="39" t="str">
        <f t="shared" si="217"/>
        <v/>
      </c>
      <c r="BY56" s="39" t="str">
        <f t="shared" si="218"/>
        <v/>
      </c>
      <c r="BZ56" s="39" t="str">
        <f t="shared" si="219"/>
        <v/>
      </c>
      <c r="CA56" s="39" t="str">
        <f t="shared" si="220"/>
        <v/>
      </c>
      <c r="CB56" s="39" t="str">
        <f t="shared" si="221"/>
        <v/>
      </c>
      <c r="CC56" s="39" t="str">
        <f t="shared" si="222"/>
        <v/>
      </c>
      <c r="CD56" s="39" t="str">
        <f t="shared" si="223"/>
        <v/>
      </c>
      <c r="CE56" s="39" t="str">
        <f t="shared" si="224"/>
        <v/>
      </c>
      <c r="CF56" s="39" t="str">
        <f t="shared" si="225"/>
        <v/>
      </c>
      <c r="CG56" s="39" t="str">
        <f t="shared" si="226"/>
        <v/>
      </c>
      <c r="CH56" s="39" t="str">
        <f t="shared" si="227"/>
        <v/>
      </c>
      <c r="CI56" s="39" t="str">
        <f t="shared" si="228"/>
        <v/>
      </c>
      <c r="CJ56" s="39" t="str">
        <f t="shared" si="229"/>
        <v/>
      </c>
      <c r="CK56" s="39" t="str">
        <f t="shared" si="230"/>
        <v/>
      </c>
      <c r="CL56" s="39" t="str">
        <f t="shared" si="231"/>
        <v/>
      </c>
      <c r="CM56" s="39" t="str">
        <f t="shared" si="232"/>
        <v/>
      </c>
      <c r="CN56" s="39" t="str">
        <f t="shared" si="233"/>
        <v/>
      </c>
      <c r="CO56" s="39" t="str">
        <f t="shared" si="234"/>
        <v/>
      </c>
      <c r="CP56" s="39" t="str">
        <f t="shared" si="235"/>
        <v/>
      </c>
      <c r="CQ56" s="39" t="str">
        <f t="shared" si="236"/>
        <v/>
      </c>
      <c r="CR56" s="39" t="str">
        <f t="shared" si="237"/>
        <v/>
      </c>
      <c r="CS56" s="39" t="str">
        <f t="shared" si="238"/>
        <v/>
      </c>
      <c r="CT56" s="39" t="str">
        <f t="shared" si="239"/>
        <v/>
      </c>
      <c r="CU56" s="39" t="str">
        <f t="shared" si="240"/>
        <v/>
      </c>
      <c r="CV56" s="39" t="str">
        <f t="shared" si="241"/>
        <v/>
      </c>
      <c r="CW56" s="39" t="str">
        <f t="shared" si="242"/>
        <v/>
      </c>
      <c r="CX56" s="40" t="str">
        <f t="shared" si="243"/>
        <v/>
      </c>
      <c r="CY56" s="44" t="str">
        <f t="shared" si="244"/>
        <v/>
      </c>
      <c r="CZ56" s="39" t="str">
        <f t="shared" si="245"/>
        <v/>
      </c>
      <c r="DA56" s="39" t="str">
        <f t="shared" si="246"/>
        <v/>
      </c>
      <c r="DB56" s="39" t="str">
        <f t="shared" si="247"/>
        <v/>
      </c>
      <c r="DC56" s="39" t="str">
        <f t="shared" si="248"/>
        <v/>
      </c>
      <c r="DD56" s="39" t="str">
        <f t="shared" si="249"/>
        <v/>
      </c>
      <c r="DE56" s="39" t="str">
        <f t="shared" si="250"/>
        <v/>
      </c>
      <c r="DF56" s="39" t="str">
        <f t="shared" si="251"/>
        <v/>
      </c>
      <c r="DG56" s="39" t="str">
        <f t="shared" si="252"/>
        <v/>
      </c>
      <c r="DH56" s="39" t="str">
        <f t="shared" si="253"/>
        <v/>
      </c>
      <c r="DI56" s="39" t="str">
        <f t="shared" si="254"/>
        <v/>
      </c>
      <c r="DJ56" s="39" t="str">
        <f t="shared" si="255"/>
        <v/>
      </c>
      <c r="DK56" s="39" t="str">
        <f t="shared" si="256"/>
        <v/>
      </c>
      <c r="DL56" s="39" t="str">
        <f t="shared" si="257"/>
        <v/>
      </c>
      <c r="DM56" s="39" t="str">
        <f t="shared" si="258"/>
        <v/>
      </c>
      <c r="DN56" s="39" t="str">
        <f t="shared" si="259"/>
        <v/>
      </c>
      <c r="DO56" s="39" t="str">
        <f t="shared" si="260"/>
        <v/>
      </c>
      <c r="DP56" s="39" t="str">
        <f t="shared" si="261"/>
        <v/>
      </c>
      <c r="DQ56" s="39" t="str">
        <f t="shared" si="262"/>
        <v/>
      </c>
      <c r="DR56" s="39" t="str">
        <f t="shared" si="263"/>
        <v/>
      </c>
      <c r="DS56" s="39" t="str">
        <f t="shared" si="264"/>
        <v/>
      </c>
      <c r="DT56" s="39" t="str">
        <f t="shared" si="265"/>
        <v/>
      </c>
      <c r="DU56" s="39" t="str">
        <f t="shared" si="266"/>
        <v/>
      </c>
      <c r="DV56" s="39" t="str">
        <f t="shared" si="267"/>
        <v/>
      </c>
      <c r="DW56" s="39" t="str">
        <f t="shared" si="268"/>
        <v/>
      </c>
      <c r="DX56" s="39" t="str">
        <f t="shared" si="269"/>
        <v/>
      </c>
      <c r="DY56" s="39" t="str">
        <f t="shared" si="270"/>
        <v/>
      </c>
      <c r="DZ56" s="39" t="str">
        <f t="shared" si="271"/>
        <v/>
      </c>
      <c r="EA56" s="39" t="str">
        <f t="shared" si="272"/>
        <v/>
      </c>
      <c r="EB56" s="39" t="str">
        <f t="shared" si="273"/>
        <v/>
      </c>
      <c r="EC56" s="39" t="str">
        <f t="shared" si="274"/>
        <v/>
      </c>
      <c r="ED56" s="39" t="str">
        <f t="shared" si="275"/>
        <v/>
      </c>
      <c r="EE56" s="39" t="str">
        <f t="shared" si="276"/>
        <v/>
      </c>
      <c r="EF56" s="39" t="str">
        <f t="shared" si="277"/>
        <v/>
      </c>
      <c r="EG56" s="39" t="str">
        <f t="shared" si="278"/>
        <v/>
      </c>
      <c r="EH56" s="39" t="str">
        <f t="shared" si="279"/>
        <v/>
      </c>
      <c r="EI56" s="39" t="str">
        <f t="shared" si="280"/>
        <v/>
      </c>
      <c r="EJ56" s="39" t="str">
        <f t="shared" si="281"/>
        <v/>
      </c>
      <c r="EK56" s="39" t="str">
        <f t="shared" si="282"/>
        <v/>
      </c>
      <c r="EL56" s="39" t="str">
        <f t="shared" si="283"/>
        <v/>
      </c>
      <c r="EM56" s="39" t="str">
        <f t="shared" si="284"/>
        <v/>
      </c>
      <c r="EN56" s="39" t="str">
        <f t="shared" si="285"/>
        <v/>
      </c>
      <c r="EO56" s="39" t="str">
        <f t="shared" si="286"/>
        <v/>
      </c>
      <c r="EP56" s="39" t="str">
        <f t="shared" si="287"/>
        <v/>
      </c>
      <c r="EQ56" s="39" t="str">
        <f t="shared" si="288"/>
        <v/>
      </c>
      <c r="ER56" s="39" t="str">
        <f t="shared" si="289"/>
        <v/>
      </c>
      <c r="ES56" s="39" t="str">
        <f t="shared" si="290"/>
        <v/>
      </c>
      <c r="ET56" s="39" t="str">
        <f t="shared" si="291"/>
        <v/>
      </c>
      <c r="EU56" s="39" t="str">
        <f t="shared" si="292"/>
        <v/>
      </c>
      <c r="EV56" s="40" t="str">
        <f t="shared" si="293"/>
        <v/>
      </c>
      <c r="EW56" s="44" t="str">
        <f t="shared" si="294"/>
        <v/>
      </c>
      <c r="EX56" s="39" t="str">
        <f t="shared" si="295"/>
        <v/>
      </c>
      <c r="EY56" s="39" t="str">
        <f t="shared" si="296"/>
        <v/>
      </c>
      <c r="EZ56" s="39" t="str">
        <f t="shared" si="297"/>
        <v/>
      </c>
      <c r="FA56" s="39" t="str">
        <f t="shared" si="298"/>
        <v/>
      </c>
      <c r="FB56" s="39" t="str">
        <f t="shared" si="299"/>
        <v/>
      </c>
      <c r="FC56" s="39" t="str">
        <f t="shared" si="300"/>
        <v/>
      </c>
      <c r="FD56" s="39" t="str">
        <f t="shared" si="301"/>
        <v/>
      </c>
      <c r="FE56" s="39" t="str">
        <f t="shared" si="302"/>
        <v/>
      </c>
      <c r="FF56" s="39" t="str">
        <f t="shared" si="303"/>
        <v/>
      </c>
      <c r="FG56" s="39" t="str">
        <f t="shared" si="304"/>
        <v/>
      </c>
      <c r="FH56" s="39" t="str">
        <f t="shared" si="305"/>
        <v/>
      </c>
      <c r="FI56" s="39" t="str">
        <f t="shared" si="306"/>
        <v/>
      </c>
      <c r="FJ56" s="39" t="str">
        <f t="shared" si="307"/>
        <v/>
      </c>
      <c r="FK56" s="39" t="str">
        <f t="shared" si="308"/>
        <v/>
      </c>
      <c r="FL56" s="39" t="str">
        <f t="shared" si="309"/>
        <v/>
      </c>
      <c r="FM56" s="39" t="str">
        <f t="shared" si="310"/>
        <v/>
      </c>
      <c r="FN56" s="39" t="str">
        <f t="shared" si="311"/>
        <v/>
      </c>
      <c r="FO56" s="39" t="str">
        <f t="shared" si="312"/>
        <v/>
      </c>
      <c r="FP56" s="39" t="str">
        <f t="shared" si="313"/>
        <v/>
      </c>
      <c r="FQ56" s="39" t="str">
        <f t="shared" si="314"/>
        <v/>
      </c>
      <c r="FR56" s="39" t="str">
        <f t="shared" si="315"/>
        <v/>
      </c>
      <c r="FS56" s="39" t="str">
        <f t="shared" si="316"/>
        <v/>
      </c>
      <c r="FT56" s="39" t="str">
        <f t="shared" si="317"/>
        <v/>
      </c>
      <c r="FU56" s="39" t="str">
        <f t="shared" si="318"/>
        <v/>
      </c>
      <c r="FV56" s="39" t="str">
        <f t="shared" si="319"/>
        <v/>
      </c>
      <c r="FW56" s="39" t="str">
        <f t="shared" si="320"/>
        <v/>
      </c>
      <c r="FX56" s="39" t="str">
        <f t="shared" si="321"/>
        <v/>
      </c>
      <c r="FY56" s="39" t="str">
        <f t="shared" si="322"/>
        <v/>
      </c>
      <c r="FZ56" s="39" t="str">
        <f t="shared" si="323"/>
        <v/>
      </c>
      <c r="GA56" s="39" t="str">
        <f t="shared" si="324"/>
        <v/>
      </c>
      <c r="GB56" s="39" t="str">
        <f t="shared" si="325"/>
        <v/>
      </c>
      <c r="GC56" s="39" t="str">
        <f t="shared" si="326"/>
        <v/>
      </c>
      <c r="GD56" s="39" t="str">
        <f t="shared" si="327"/>
        <v/>
      </c>
      <c r="GE56" s="39" t="str">
        <f t="shared" si="328"/>
        <v/>
      </c>
      <c r="GF56" s="39" t="str">
        <f t="shared" si="329"/>
        <v/>
      </c>
      <c r="GG56" s="39" t="str">
        <f t="shared" si="330"/>
        <v/>
      </c>
      <c r="GH56" s="39" t="str">
        <f t="shared" si="331"/>
        <v/>
      </c>
      <c r="GI56" s="39" t="str">
        <f t="shared" si="332"/>
        <v/>
      </c>
      <c r="GJ56" s="39" t="str">
        <f t="shared" si="333"/>
        <v/>
      </c>
      <c r="GK56" s="39" t="str">
        <f t="shared" si="334"/>
        <v/>
      </c>
      <c r="GL56" s="39" t="str">
        <f t="shared" si="335"/>
        <v/>
      </c>
      <c r="GM56" s="39" t="str">
        <f t="shared" si="336"/>
        <v/>
      </c>
      <c r="GN56" s="39" t="str">
        <f t="shared" si="337"/>
        <v/>
      </c>
      <c r="GO56" s="39" t="str">
        <f t="shared" si="338"/>
        <v/>
      </c>
      <c r="GP56" s="39" t="str">
        <f t="shared" si="339"/>
        <v/>
      </c>
      <c r="GQ56" s="39" t="str">
        <f t="shared" si="340"/>
        <v/>
      </c>
      <c r="GR56" s="39" t="str">
        <f t="shared" si="341"/>
        <v/>
      </c>
      <c r="GS56" s="39" t="str">
        <f t="shared" si="342"/>
        <v/>
      </c>
      <c r="GT56" s="40" t="str">
        <f t="shared" si="343"/>
        <v/>
      </c>
      <c r="GU56" s="9"/>
    </row>
    <row r="57" spans="1:203" s="5" customFormat="1" x14ac:dyDescent="0.2">
      <c r="A57" s="1"/>
      <c r="B57" s="4"/>
      <c r="C57" s="18"/>
      <c r="D57" s="19"/>
      <c r="E57" s="19"/>
      <c r="F57" s="20"/>
      <c r="G57" s="19"/>
      <c r="H57" s="19"/>
      <c r="I57" s="19"/>
      <c r="J57" s="19"/>
      <c r="K57" s="21"/>
      <c r="L57" s="19"/>
      <c r="M57" s="22"/>
      <c r="N57" s="9"/>
      <c r="O57" s="67"/>
      <c r="P57" s="34" t="str" cm="1">
        <f t="array" ref="P57">IF(ISBLANK($C57),"",IF(SUMPRODUCT(--EXACT($C57,CrewOrPassenger[Crew or Passenger]))=1,"Pass","Fail"))</f>
        <v/>
      </c>
      <c r="Q57" s="31" t="str" cm="1">
        <f t="array" ref="Q57">IF(ISBLANK($D57),"",IF(SUMPRODUCT(--EXACT($D57,TravelDocumentType[Travel Document Type]))=1,"Pass","Fail"))</f>
        <v/>
      </c>
      <c r="R57" s="31" t="str" cm="1">
        <f t="array" ref="R57">IF(ISBLANK($E57),"",IF(SUMPRODUCT(--EXACT($E57,ISO3List[ISO3 List]))=1,"Pass","Fail"))</f>
        <v/>
      </c>
      <c r="S57" s="31" t="str" cm="1">
        <f t="array" ref="S57">IF(ISBLANK($F57),"",IF(SUMPRODUCT(--EXACT(AG57:AZ57,DocCharacters[Accepted Characters For Documents]))=20,"Pass","Fail"))</f>
        <v/>
      </c>
      <c r="T57" s="31" t="str" cm="1">
        <f t="array" ref="T57">IF(ISBLANK($G57),"",IF(SUMPRODUCT(--EXACT(BA57:CX57,NameCharacters[Accepted Characters For Names]))=50,"Pass","Fail"))</f>
        <v/>
      </c>
      <c r="U57" s="31" t="str" cm="1">
        <f t="array" ref="U57">IF(ISBLANK($H57),"",IF(SUMPRODUCT(--EXACT(CY57:EV57,NameCharacters[Accepted Characters For Names]))=50,"Pass","Fail"))</f>
        <v/>
      </c>
      <c r="V57" s="31" t="str" cm="1">
        <f t="array" ref="V57">IF(ISBLANK($I57),"",IF(SUMPRODUCT(--EXACT(EW57:GT57,NameCharacters[Accepted Characters For Names]))=50,"Pass","Fail"))</f>
        <v/>
      </c>
      <c r="W57" s="31" t="str" cm="1">
        <f t="array" ref="W57">IF(ISBLANK($J57),"",IF(SUMPRODUCT(--EXACT($J57,ISO3List[ISO3 List]))=1,"Pass","Fail"))</f>
        <v/>
      </c>
      <c r="X57" s="31" t="str">
        <f t="shared" ca="1" si="172"/>
        <v/>
      </c>
      <c r="Y57" s="31" t="str" cm="1">
        <f t="array" ref="Y57">IF(ISBLANK($L57),"",IF(SUMPRODUCT(--EXACT($L57,Sex[Sex]))=1,"Pass","Fail"))</f>
        <v/>
      </c>
      <c r="Z57" s="31" t="str">
        <f t="shared" ca="1" si="173"/>
        <v/>
      </c>
      <c r="AA57" s="51" t="str">
        <f t="shared" ca="1" si="1"/>
        <v/>
      </c>
      <c r="AB57" s="9"/>
      <c r="AC57" s="76"/>
      <c r="AD57" s="9"/>
      <c r="AE57" s="9"/>
      <c r="AF57" s="9"/>
      <c r="AG57" s="44" t="str">
        <f t="shared" si="174"/>
        <v/>
      </c>
      <c r="AH57" s="39" t="str">
        <f t="shared" si="175"/>
        <v/>
      </c>
      <c r="AI57" s="39" t="str">
        <f t="shared" si="176"/>
        <v/>
      </c>
      <c r="AJ57" s="39" t="str">
        <f t="shared" si="177"/>
        <v/>
      </c>
      <c r="AK57" s="39" t="str">
        <f t="shared" si="178"/>
        <v/>
      </c>
      <c r="AL57" s="39" t="str">
        <f t="shared" si="179"/>
        <v/>
      </c>
      <c r="AM57" s="39" t="str">
        <f t="shared" si="180"/>
        <v/>
      </c>
      <c r="AN57" s="39" t="str">
        <f t="shared" si="181"/>
        <v/>
      </c>
      <c r="AO57" s="39" t="str">
        <f t="shared" si="182"/>
        <v/>
      </c>
      <c r="AP57" s="39" t="str">
        <f t="shared" si="183"/>
        <v/>
      </c>
      <c r="AQ57" s="39" t="str">
        <f t="shared" si="184"/>
        <v/>
      </c>
      <c r="AR57" s="39" t="str">
        <f t="shared" si="185"/>
        <v/>
      </c>
      <c r="AS57" s="39" t="str">
        <f t="shared" si="186"/>
        <v/>
      </c>
      <c r="AT57" s="39" t="str">
        <f t="shared" si="187"/>
        <v/>
      </c>
      <c r="AU57" s="39" t="str">
        <f t="shared" si="188"/>
        <v/>
      </c>
      <c r="AV57" s="39" t="str">
        <f t="shared" si="189"/>
        <v/>
      </c>
      <c r="AW57" s="39" t="str">
        <f t="shared" si="190"/>
        <v/>
      </c>
      <c r="AX57" s="39" t="str">
        <f t="shared" si="191"/>
        <v/>
      </c>
      <c r="AY57" s="39" t="str">
        <f t="shared" si="192"/>
        <v/>
      </c>
      <c r="AZ57" s="40" t="str">
        <f t="shared" si="193"/>
        <v/>
      </c>
      <c r="BA57" s="44" t="str">
        <f t="shared" si="194"/>
        <v/>
      </c>
      <c r="BB57" s="39" t="str">
        <f t="shared" si="195"/>
        <v/>
      </c>
      <c r="BC57" s="39" t="str">
        <f t="shared" si="196"/>
        <v/>
      </c>
      <c r="BD57" s="39" t="str">
        <f t="shared" si="197"/>
        <v/>
      </c>
      <c r="BE57" s="39" t="str">
        <f t="shared" si="198"/>
        <v/>
      </c>
      <c r="BF57" s="39" t="str">
        <f t="shared" si="199"/>
        <v/>
      </c>
      <c r="BG57" s="39" t="str">
        <f t="shared" si="200"/>
        <v/>
      </c>
      <c r="BH57" s="39" t="str">
        <f t="shared" si="201"/>
        <v/>
      </c>
      <c r="BI57" s="39" t="str">
        <f t="shared" si="202"/>
        <v/>
      </c>
      <c r="BJ57" s="39" t="str">
        <f t="shared" si="203"/>
        <v/>
      </c>
      <c r="BK57" s="39" t="str">
        <f t="shared" si="204"/>
        <v/>
      </c>
      <c r="BL57" s="39" t="str">
        <f t="shared" si="205"/>
        <v/>
      </c>
      <c r="BM57" s="39" t="str">
        <f t="shared" si="206"/>
        <v/>
      </c>
      <c r="BN57" s="39" t="str">
        <f t="shared" si="207"/>
        <v/>
      </c>
      <c r="BO57" s="39" t="str">
        <f t="shared" si="208"/>
        <v/>
      </c>
      <c r="BP57" s="39" t="str">
        <f t="shared" si="209"/>
        <v/>
      </c>
      <c r="BQ57" s="39" t="str">
        <f t="shared" si="210"/>
        <v/>
      </c>
      <c r="BR57" s="39" t="str">
        <f t="shared" si="211"/>
        <v/>
      </c>
      <c r="BS57" s="39" t="str">
        <f t="shared" si="212"/>
        <v/>
      </c>
      <c r="BT57" s="39" t="str">
        <f t="shared" si="213"/>
        <v/>
      </c>
      <c r="BU57" s="39" t="str">
        <f t="shared" si="214"/>
        <v/>
      </c>
      <c r="BV57" s="39" t="str">
        <f t="shared" si="215"/>
        <v/>
      </c>
      <c r="BW57" s="39" t="str">
        <f t="shared" si="216"/>
        <v/>
      </c>
      <c r="BX57" s="39" t="str">
        <f t="shared" si="217"/>
        <v/>
      </c>
      <c r="BY57" s="39" t="str">
        <f t="shared" si="218"/>
        <v/>
      </c>
      <c r="BZ57" s="39" t="str">
        <f t="shared" si="219"/>
        <v/>
      </c>
      <c r="CA57" s="39" t="str">
        <f t="shared" si="220"/>
        <v/>
      </c>
      <c r="CB57" s="39" t="str">
        <f t="shared" si="221"/>
        <v/>
      </c>
      <c r="CC57" s="39" t="str">
        <f t="shared" si="222"/>
        <v/>
      </c>
      <c r="CD57" s="39" t="str">
        <f t="shared" si="223"/>
        <v/>
      </c>
      <c r="CE57" s="39" t="str">
        <f t="shared" si="224"/>
        <v/>
      </c>
      <c r="CF57" s="39" t="str">
        <f t="shared" si="225"/>
        <v/>
      </c>
      <c r="CG57" s="39" t="str">
        <f t="shared" si="226"/>
        <v/>
      </c>
      <c r="CH57" s="39" t="str">
        <f t="shared" si="227"/>
        <v/>
      </c>
      <c r="CI57" s="39" t="str">
        <f t="shared" si="228"/>
        <v/>
      </c>
      <c r="CJ57" s="39" t="str">
        <f t="shared" si="229"/>
        <v/>
      </c>
      <c r="CK57" s="39" t="str">
        <f t="shared" si="230"/>
        <v/>
      </c>
      <c r="CL57" s="39" t="str">
        <f t="shared" si="231"/>
        <v/>
      </c>
      <c r="CM57" s="39" t="str">
        <f t="shared" si="232"/>
        <v/>
      </c>
      <c r="CN57" s="39" t="str">
        <f t="shared" si="233"/>
        <v/>
      </c>
      <c r="CO57" s="39" t="str">
        <f t="shared" si="234"/>
        <v/>
      </c>
      <c r="CP57" s="39" t="str">
        <f t="shared" si="235"/>
        <v/>
      </c>
      <c r="CQ57" s="39" t="str">
        <f t="shared" si="236"/>
        <v/>
      </c>
      <c r="CR57" s="39" t="str">
        <f t="shared" si="237"/>
        <v/>
      </c>
      <c r="CS57" s="39" t="str">
        <f t="shared" si="238"/>
        <v/>
      </c>
      <c r="CT57" s="39" t="str">
        <f t="shared" si="239"/>
        <v/>
      </c>
      <c r="CU57" s="39" t="str">
        <f t="shared" si="240"/>
        <v/>
      </c>
      <c r="CV57" s="39" t="str">
        <f t="shared" si="241"/>
        <v/>
      </c>
      <c r="CW57" s="39" t="str">
        <f t="shared" si="242"/>
        <v/>
      </c>
      <c r="CX57" s="40" t="str">
        <f t="shared" si="243"/>
        <v/>
      </c>
      <c r="CY57" s="44" t="str">
        <f t="shared" si="244"/>
        <v/>
      </c>
      <c r="CZ57" s="39" t="str">
        <f t="shared" si="245"/>
        <v/>
      </c>
      <c r="DA57" s="39" t="str">
        <f t="shared" si="246"/>
        <v/>
      </c>
      <c r="DB57" s="39" t="str">
        <f t="shared" si="247"/>
        <v/>
      </c>
      <c r="DC57" s="39" t="str">
        <f t="shared" si="248"/>
        <v/>
      </c>
      <c r="DD57" s="39" t="str">
        <f t="shared" si="249"/>
        <v/>
      </c>
      <c r="DE57" s="39" t="str">
        <f t="shared" si="250"/>
        <v/>
      </c>
      <c r="DF57" s="39" t="str">
        <f t="shared" si="251"/>
        <v/>
      </c>
      <c r="DG57" s="39" t="str">
        <f t="shared" si="252"/>
        <v/>
      </c>
      <c r="DH57" s="39" t="str">
        <f t="shared" si="253"/>
        <v/>
      </c>
      <c r="DI57" s="39" t="str">
        <f t="shared" si="254"/>
        <v/>
      </c>
      <c r="DJ57" s="39" t="str">
        <f t="shared" si="255"/>
        <v/>
      </c>
      <c r="DK57" s="39" t="str">
        <f t="shared" si="256"/>
        <v/>
      </c>
      <c r="DL57" s="39" t="str">
        <f t="shared" si="257"/>
        <v/>
      </c>
      <c r="DM57" s="39" t="str">
        <f t="shared" si="258"/>
        <v/>
      </c>
      <c r="DN57" s="39" t="str">
        <f t="shared" si="259"/>
        <v/>
      </c>
      <c r="DO57" s="39" t="str">
        <f t="shared" si="260"/>
        <v/>
      </c>
      <c r="DP57" s="39" t="str">
        <f t="shared" si="261"/>
        <v/>
      </c>
      <c r="DQ57" s="39" t="str">
        <f t="shared" si="262"/>
        <v/>
      </c>
      <c r="DR57" s="39" t="str">
        <f t="shared" si="263"/>
        <v/>
      </c>
      <c r="DS57" s="39" t="str">
        <f t="shared" si="264"/>
        <v/>
      </c>
      <c r="DT57" s="39" t="str">
        <f t="shared" si="265"/>
        <v/>
      </c>
      <c r="DU57" s="39" t="str">
        <f t="shared" si="266"/>
        <v/>
      </c>
      <c r="DV57" s="39" t="str">
        <f t="shared" si="267"/>
        <v/>
      </c>
      <c r="DW57" s="39" t="str">
        <f t="shared" si="268"/>
        <v/>
      </c>
      <c r="DX57" s="39" t="str">
        <f t="shared" si="269"/>
        <v/>
      </c>
      <c r="DY57" s="39" t="str">
        <f t="shared" si="270"/>
        <v/>
      </c>
      <c r="DZ57" s="39" t="str">
        <f t="shared" si="271"/>
        <v/>
      </c>
      <c r="EA57" s="39" t="str">
        <f t="shared" si="272"/>
        <v/>
      </c>
      <c r="EB57" s="39" t="str">
        <f t="shared" si="273"/>
        <v/>
      </c>
      <c r="EC57" s="39" t="str">
        <f t="shared" si="274"/>
        <v/>
      </c>
      <c r="ED57" s="39" t="str">
        <f t="shared" si="275"/>
        <v/>
      </c>
      <c r="EE57" s="39" t="str">
        <f t="shared" si="276"/>
        <v/>
      </c>
      <c r="EF57" s="39" t="str">
        <f t="shared" si="277"/>
        <v/>
      </c>
      <c r="EG57" s="39" t="str">
        <f t="shared" si="278"/>
        <v/>
      </c>
      <c r="EH57" s="39" t="str">
        <f t="shared" si="279"/>
        <v/>
      </c>
      <c r="EI57" s="39" t="str">
        <f t="shared" si="280"/>
        <v/>
      </c>
      <c r="EJ57" s="39" t="str">
        <f t="shared" si="281"/>
        <v/>
      </c>
      <c r="EK57" s="39" t="str">
        <f t="shared" si="282"/>
        <v/>
      </c>
      <c r="EL57" s="39" t="str">
        <f t="shared" si="283"/>
        <v/>
      </c>
      <c r="EM57" s="39" t="str">
        <f t="shared" si="284"/>
        <v/>
      </c>
      <c r="EN57" s="39" t="str">
        <f t="shared" si="285"/>
        <v/>
      </c>
      <c r="EO57" s="39" t="str">
        <f t="shared" si="286"/>
        <v/>
      </c>
      <c r="EP57" s="39" t="str">
        <f t="shared" si="287"/>
        <v/>
      </c>
      <c r="EQ57" s="39" t="str">
        <f t="shared" si="288"/>
        <v/>
      </c>
      <c r="ER57" s="39" t="str">
        <f t="shared" si="289"/>
        <v/>
      </c>
      <c r="ES57" s="39" t="str">
        <f t="shared" si="290"/>
        <v/>
      </c>
      <c r="ET57" s="39" t="str">
        <f t="shared" si="291"/>
        <v/>
      </c>
      <c r="EU57" s="39" t="str">
        <f t="shared" si="292"/>
        <v/>
      </c>
      <c r="EV57" s="40" t="str">
        <f t="shared" si="293"/>
        <v/>
      </c>
      <c r="EW57" s="44" t="str">
        <f t="shared" si="294"/>
        <v/>
      </c>
      <c r="EX57" s="39" t="str">
        <f t="shared" si="295"/>
        <v/>
      </c>
      <c r="EY57" s="39" t="str">
        <f t="shared" si="296"/>
        <v/>
      </c>
      <c r="EZ57" s="39" t="str">
        <f t="shared" si="297"/>
        <v/>
      </c>
      <c r="FA57" s="39" t="str">
        <f t="shared" si="298"/>
        <v/>
      </c>
      <c r="FB57" s="39" t="str">
        <f t="shared" si="299"/>
        <v/>
      </c>
      <c r="FC57" s="39" t="str">
        <f t="shared" si="300"/>
        <v/>
      </c>
      <c r="FD57" s="39" t="str">
        <f t="shared" si="301"/>
        <v/>
      </c>
      <c r="FE57" s="39" t="str">
        <f t="shared" si="302"/>
        <v/>
      </c>
      <c r="FF57" s="39" t="str">
        <f t="shared" si="303"/>
        <v/>
      </c>
      <c r="FG57" s="39" t="str">
        <f t="shared" si="304"/>
        <v/>
      </c>
      <c r="FH57" s="39" t="str">
        <f t="shared" si="305"/>
        <v/>
      </c>
      <c r="FI57" s="39" t="str">
        <f t="shared" si="306"/>
        <v/>
      </c>
      <c r="FJ57" s="39" t="str">
        <f t="shared" si="307"/>
        <v/>
      </c>
      <c r="FK57" s="39" t="str">
        <f t="shared" si="308"/>
        <v/>
      </c>
      <c r="FL57" s="39" t="str">
        <f t="shared" si="309"/>
        <v/>
      </c>
      <c r="FM57" s="39" t="str">
        <f t="shared" si="310"/>
        <v/>
      </c>
      <c r="FN57" s="39" t="str">
        <f t="shared" si="311"/>
        <v/>
      </c>
      <c r="FO57" s="39" t="str">
        <f t="shared" si="312"/>
        <v/>
      </c>
      <c r="FP57" s="39" t="str">
        <f t="shared" si="313"/>
        <v/>
      </c>
      <c r="FQ57" s="39" t="str">
        <f t="shared" si="314"/>
        <v/>
      </c>
      <c r="FR57" s="39" t="str">
        <f t="shared" si="315"/>
        <v/>
      </c>
      <c r="FS57" s="39" t="str">
        <f t="shared" si="316"/>
        <v/>
      </c>
      <c r="FT57" s="39" t="str">
        <f t="shared" si="317"/>
        <v/>
      </c>
      <c r="FU57" s="39" t="str">
        <f t="shared" si="318"/>
        <v/>
      </c>
      <c r="FV57" s="39" t="str">
        <f t="shared" si="319"/>
        <v/>
      </c>
      <c r="FW57" s="39" t="str">
        <f t="shared" si="320"/>
        <v/>
      </c>
      <c r="FX57" s="39" t="str">
        <f t="shared" si="321"/>
        <v/>
      </c>
      <c r="FY57" s="39" t="str">
        <f t="shared" si="322"/>
        <v/>
      </c>
      <c r="FZ57" s="39" t="str">
        <f t="shared" si="323"/>
        <v/>
      </c>
      <c r="GA57" s="39" t="str">
        <f t="shared" si="324"/>
        <v/>
      </c>
      <c r="GB57" s="39" t="str">
        <f t="shared" si="325"/>
        <v/>
      </c>
      <c r="GC57" s="39" t="str">
        <f t="shared" si="326"/>
        <v/>
      </c>
      <c r="GD57" s="39" t="str">
        <f t="shared" si="327"/>
        <v/>
      </c>
      <c r="GE57" s="39" t="str">
        <f t="shared" si="328"/>
        <v/>
      </c>
      <c r="GF57" s="39" t="str">
        <f t="shared" si="329"/>
        <v/>
      </c>
      <c r="GG57" s="39" t="str">
        <f t="shared" si="330"/>
        <v/>
      </c>
      <c r="GH57" s="39" t="str">
        <f t="shared" si="331"/>
        <v/>
      </c>
      <c r="GI57" s="39" t="str">
        <f t="shared" si="332"/>
        <v/>
      </c>
      <c r="GJ57" s="39" t="str">
        <f t="shared" si="333"/>
        <v/>
      </c>
      <c r="GK57" s="39" t="str">
        <f t="shared" si="334"/>
        <v/>
      </c>
      <c r="GL57" s="39" t="str">
        <f t="shared" si="335"/>
        <v/>
      </c>
      <c r="GM57" s="39" t="str">
        <f t="shared" si="336"/>
        <v/>
      </c>
      <c r="GN57" s="39" t="str">
        <f t="shared" si="337"/>
        <v/>
      </c>
      <c r="GO57" s="39" t="str">
        <f t="shared" si="338"/>
        <v/>
      </c>
      <c r="GP57" s="39" t="str">
        <f t="shared" si="339"/>
        <v/>
      </c>
      <c r="GQ57" s="39" t="str">
        <f t="shared" si="340"/>
        <v/>
      </c>
      <c r="GR57" s="39" t="str">
        <f t="shared" si="341"/>
        <v/>
      </c>
      <c r="GS57" s="39" t="str">
        <f t="shared" si="342"/>
        <v/>
      </c>
      <c r="GT57" s="40" t="str">
        <f t="shared" si="343"/>
        <v/>
      </c>
      <c r="GU57" s="9"/>
    </row>
    <row r="58" spans="1:203" s="5" customFormat="1" x14ac:dyDescent="0.2">
      <c r="A58" s="1"/>
      <c r="B58" s="4"/>
      <c r="C58" s="18"/>
      <c r="D58" s="19"/>
      <c r="E58" s="19"/>
      <c r="F58" s="20"/>
      <c r="G58" s="19"/>
      <c r="H58" s="19"/>
      <c r="I58" s="19"/>
      <c r="J58" s="19"/>
      <c r="K58" s="21"/>
      <c r="L58" s="19"/>
      <c r="M58" s="22"/>
      <c r="N58" s="9"/>
      <c r="O58" s="67"/>
      <c r="P58" s="34" t="str" cm="1">
        <f t="array" ref="P58">IF(ISBLANK($C58),"",IF(SUMPRODUCT(--EXACT($C58,CrewOrPassenger[Crew or Passenger]))=1,"Pass","Fail"))</f>
        <v/>
      </c>
      <c r="Q58" s="31" t="str" cm="1">
        <f t="array" ref="Q58">IF(ISBLANK($D58),"",IF(SUMPRODUCT(--EXACT($D58,TravelDocumentType[Travel Document Type]))=1,"Pass","Fail"))</f>
        <v/>
      </c>
      <c r="R58" s="31" t="str" cm="1">
        <f t="array" ref="R58">IF(ISBLANK($E58),"",IF(SUMPRODUCT(--EXACT($E58,ISO3List[ISO3 List]))=1,"Pass","Fail"))</f>
        <v/>
      </c>
      <c r="S58" s="31" t="str" cm="1">
        <f t="array" ref="S58">IF(ISBLANK($F58),"",IF(SUMPRODUCT(--EXACT(AG58:AZ58,DocCharacters[Accepted Characters For Documents]))=20,"Pass","Fail"))</f>
        <v/>
      </c>
      <c r="T58" s="31" t="str" cm="1">
        <f t="array" ref="T58">IF(ISBLANK($G58),"",IF(SUMPRODUCT(--EXACT(BA58:CX58,NameCharacters[Accepted Characters For Names]))=50,"Pass","Fail"))</f>
        <v/>
      </c>
      <c r="U58" s="31" t="str" cm="1">
        <f t="array" ref="U58">IF(ISBLANK($H58),"",IF(SUMPRODUCT(--EXACT(CY58:EV58,NameCharacters[Accepted Characters For Names]))=50,"Pass","Fail"))</f>
        <v/>
      </c>
      <c r="V58" s="31" t="str" cm="1">
        <f t="array" ref="V58">IF(ISBLANK($I58),"",IF(SUMPRODUCT(--EXACT(EW58:GT58,NameCharacters[Accepted Characters For Names]))=50,"Pass","Fail"))</f>
        <v/>
      </c>
      <c r="W58" s="31" t="str" cm="1">
        <f t="array" ref="W58">IF(ISBLANK($J58),"",IF(SUMPRODUCT(--EXACT($J58,ISO3List[ISO3 List]))=1,"Pass","Fail"))</f>
        <v/>
      </c>
      <c r="X58" s="31" t="str">
        <f t="shared" ca="1" si="172"/>
        <v/>
      </c>
      <c r="Y58" s="31" t="str" cm="1">
        <f t="array" ref="Y58">IF(ISBLANK($L58),"",IF(SUMPRODUCT(--EXACT($L58,Sex[Sex]))=1,"Pass","Fail"))</f>
        <v/>
      </c>
      <c r="Z58" s="31" t="str">
        <f t="shared" ca="1" si="173"/>
        <v/>
      </c>
      <c r="AA58" s="51" t="str">
        <f t="shared" ca="1" si="1"/>
        <v/>
      </c>
      <c r="AB58" s="9"/>
      <c r="AC58" s="76"/>
      <c r="AD58" s="9"/>
      <c r="AE58" s="9"/>
      <c r="AF58" s="9"/>
      <c r="AG58" s="44" t="str">
        <f t="shared" si="174"/>
        <v/>
      </c>
      <c r="AH58" s="39" t="str">
        <f t="shared" si="175"/>
        <v/>
      </c>
      <c r="AI58" s="39" t="str">
        <f t="shared" si="176"/>
        <v/>
      </c>
      <c r="AJ58" s="39" t="str">
        <f t="shared" si="177"/>
        <v/>
      </c>
      <c r="AK58" s="39" t="str">
        <f t="shared" si="178"/>
        <v/>
      </c>
      <c r="AL58" s="39" t="str">
        <f t="shared" si="179"/>
        <v/>
      </c>
      <c r="AM58" s="39" t="str">
        <f t="shared" si="180"/>
        <v/>
      </c>
      <c r="AN58" s="39" t="str">
        <f t="shared" si="181"/>
        <v/>
      </c>
      <c r="AO58" s="39" t="str">
        <f t="shared" si="182"/>
        <v/>
      </c>
      <c r="AP58" s="39" t="str">
        <f t="shared" si="183"/>
        <v/>
      </c>
      <c r="AQ58" s="39" t="str">
        <f t="shared" si="184"/>
        <v/>
      </c>
      <c r="AR58" s="39" t="str">
        <f t="shared" si="185"/>
        <v/>
      </c>
      <c r="AS58" s="39" t="str">
        <f t="shared" si="186"/>
        <v/>
      </c>
      <c r="AT58" s="39" t="str">
        <f t="shared" si="187"/>
        <v/>
      </c>
      <c r="AU58" s="39" t="str">
        <f t="shared" si="188"/>
        <v/>
      </c>
      <c r="AV58" s="39" t="str">
        <f t="shared" si="189"/>
        <v/>
      </c>
      <c r="AW58" s="39" t="str">
        <f t="shared" si="190"/>
        <v/>
      </c>
      <c r="AX58" s="39" t="str">
        <f t="shared" si="191"/>
        <v/>
      </c>
      <c r="AY58" s="39" t="str">
        <f t="shared" si="192"/>
        <v/>
      </c>
      <c r="AZ58" s="40" t="str">
        <f t="shared" si="193"/>
        <v/>
      </c>
      <c r="BA58" s="44" t="str">
        <f t="shared" si="194"/>
        <v/>
      </c>
      <c r="BB58" s="39" t="str">
        <f t="shared" si="195"/>
        <v/>
      </c>
      <c r="BC58" s="39" t="str">
        <f t="shared" si="196"/>
        <v/>
      </c>
      <c r="BD58" s="39" t="str">
        <f t="shared" si="197"/>
        <v/>
      </c>
      <c r="BE58" s="39" t="str">
        <f t="shared" si="198"/>
        <v/>
      </c>
      <c r="BF58" s="39" t="str">
        <f t="shared" si="199"/>
        <v/>
      </c>
      <c r="BG58" s="39" t="str">
        <f t="shared" si="200"/>
        <v/>
      </c>
      <c r="BH58" s="39" t="str">
        <f t="shared" si="201"/>
        <v/>
      </c>
      <c r="BI58" s="39" t="str">
        <f t="shared" si="202"/>
        <v/>
      </c>
      <c r="BJ58" s="39" t="str">
        <f t="shared" si="203"/>
        <v/>
      </c>
      <c r="BK58" s="39" t="str">
        <f t="shared" si="204"/>
        <v/>
      </c>
      <c r="BL58" s="39" t="str">
        <f t="shared" si="205"/>
        <v/>
      </c>
      <c r="BM58" s="39" t="str">
        <f t="shared" si="206"/>
        <v/>
      </c>
      <c r="BN58" s="39" t="str">
        <f t="shared" si="207"/>
        <v/>
      </c>
      <c r="BO58" s="39" t="str">
        <f t="shared" si="208"/>
        <v/>
      </c>
      <c r="BP58" s="39" t="str">
        <f t="shared" si="209"/>
        <v/>
      </c>
      <c r="BQ58" s="39" t="str">
        <f t="shared" si="210"/>
        <v/>
      </c>
      <c r="BR58" s="39" t="str">
        <f t="shared" si="211"/>
        <v/>
      </c>
      <c r="BS58" s="39" t="str">
        <f t="shared" si="212"/>
        <v/>
      </c>
      <c r="BT58" s="39" t="str">
        <f t="shared" si="213"/>
        <v/>
      </c>
      <c r="BU58" s="39" t="str">
        <f t="shared" si="214"/>
        <v/>
      </c>
      <c r="BV58" s="39" t="str">
        <f t="shared" si="215"/>
        <v/>
      </c>
      <c r="BW58" s="39" t="str">
        <f t="shared" si="216"/>
        <v/>
      </c>
      <c r="BX58" s="39" t="str">
        <f t="shared" si="217"/>
        <v/>
      </c>
      <c r="BY58" s="39" t="str">
        <f t="shared" si="218"/>
        <v/>
      </c>
      <c r="BZ58" s="39" t="str">
        <f t="shared" si="219"/>
        <v/>
      </c>
      <c r="CA58" s="39" t="str">
        <f t="shared" si="220"/>
        <v/>
      </c>
      <c r="CB58" s="39" t="str">
        <f t="shared" si="221"/>
        <v/>
      </c>
      <c r="CC58" s="39" t="str">
        <f t="shared" si="222"/>
        <v/>
      </c>
      <c r="CD58" s="39" t="str">
        <f t="shared" si="223"/>
        <v/>
      </c>
      <c r="CE58" s="39" t="str">
        <f t="shared" si="224"/>
        <v/>
      </c>
      <c r="CF58" s="39" t="str">
        <f t="shared" si="225"/>
        <v/>
      </c>
      <c r="CG58" s="39" t="str">
        <f t="shared" si="226"/>
        <v/>
      </c>
      <c r="CH58" s="39" t="str">
        <f t="shared" si="227"/>
        <v/>
      </c>
      <c r="CI58" s="39" t="str">
        <f t="shared" si="228"/>
        <v/>
      </c>
      <c r="CJ58" s="39" t="str">
        <f t="shared" si="229"/>
        <v/>
      </c>
      <c r="CK58" s="39" t="str">
        <f t="shared" si="230"/>
        <v/>
      </c>
      <c r="CL58" s="39" t="str">
        <f t="shared" si="231"/>
        <v/>
      </c>
      <c r="CM58" s="39" t="str">
        <f t="shared" si="232"/>
        <v/>
      </c>
      <c r="CN58" s="39" t="str">
        <f t="shared" si="233"/>
        <v/>
      </c>
      <c r="CO58" s="39" t="str">
        <f t="shared" si="234"/>
        <v/>
      </c>
      <c r="CP58" s="39" t="str">
        <f t="shared" si="235"/>
        <v/>
      </c>
      <c r="CQ58" s="39" t="str">
        <f t="shared" si="236"/>
        <v/>
      </c>
      <c r="CR58" s="39" t="str">
        <f t="shared" si="237"/>
        <v/>
      </c>
      <c r="CS58" s="39" t="str">
        <f t="shared" si="238"/>
        <v/>
      </c>
      <c r="CT58" s="39" t="str">
        <f t="shared" si="239"/>
        <v/>
      </c>
      <c r="CU58" s="39" t="str">
        <f t="shared" si="240"/>
        <v/>
      </c>
      <c r="CV58" s="39" t="str">
        <f t="shared" si="241"/>
        <v/>
      </c>
      <c r="CW58" s="39" t="str">
        <f t="shared" si="242"/>
        <v/>
      </c>
      <c r="CX58" s="40" t="str">
        <f t="shared" si="243"/>
        <v/>
      </c>
      <c r="CY58" s="44" t="str">
        <f t="shared" si="244"/>
        <v/>
      </c>
      <c r="CZ58" s="39" t="str">
        <f t="shared" si="245"/>
        <v/>
      </c>
      <c r="DA58" s="39" t="str">
        <f t="shared" si="246"/>
        <v/>
      </c>
      <c r="DB58" s="39" t="str">
        <f t="shared" si="247"/>
        <v/>
      </c>
      <c r="DC58" s="39" t="str">
        <f t="shared" si="248"/>
        <v/>
      </c>
      <c r="DD58" s="39" t="str">
        <f t="shared" si="249"/>
        <v/>
      </c>
      <c r="DE58" s="39" t="str">
        <f t="shared" si="250"/>
        <v/>
      </c>
      <c r="DF58" s="39" t="str">
        <f t="shared" si="251"/>
        <v/>
      </c>
      <c r="DG58" s="39" t="str">
        <f t="shared" si="252"/>
        <v/>
      </c>
      <c r="DH58" s="39" t="str">
        <f t="shared" si="253"/>
        <v/>
      </c>
      <c r="DI58" s="39" t="str">
        <f t="shared" si="254"/>
        <v/>
      </c>
      <c r="DJ58" s="39" t="str">
        <f t="shared" si="255"/>
        <v/>
      </c>
      <c r="DK58" s="39" t="str">
        <f t="shared" si="256"/>
        <v/>
      </c>
      <c r="DL58" s="39" t="str">
        <f t="shared" si="257"/>
        <v/>
      </c>
      <c r="DM58" s="39" t="str">
        <f t="shared" si="258"/>
        <v/>
      </c>
      <c r="DN58" s="39" t="str">
        <f t="shared" si="259"/>
        <v/>
      </c>
      <c r="DO58" s="39" t="str">
        <f t="shared" si="260"/>
        <v/>
      </c>
      <c r="DP58" s="39" t="str">
        <f t="shared" si="261"/>
        <v/>
      </c>
      <c r="DQ58" s="39" t="str">
        <f t="shared" si="262"/>
        <v/>
      </c>
      <c r="DR58" s="39" t="str">
        <f t="shared" si="263"/>
        <v/>
      </c>
      <c r="DS58" s="39" t="str">
        <f t="shared" si="264"/>
        <v/>
      </c>
      <c r="DT58" s="39" t="str">
        <f t="shared" si="265"/>
        <v/>
      </c>
      <c r="DU58" s="39" t="str">
        <f t="shared" si="266"/>
        <v/>
      </c>
      <c r="DV58" s="39" t="str">
        <f t="shared" si="267"/>
        <v/>
      </c>
      <c r="DW58" s="39" t="str">
        <f t="shared" si="268"/>
        <v/>
      </c>
      <c r="DX58" s="39" t="str">
        <f t="shared" si="269"/>
        <v/>
      </c>
      <c r="DY58" s="39" t="str">
        <f t="shared" si="270"/>
        <v/>
      </c>
      <c r="DZ58" s="39" t="str">
        <f t="shared" si="271"/>
        <v/>
      </c>
      <c r="EA58" s="39" t="str">
        <f t="shared" si="272"/>
        <v/>
      </c>
      <c r="EB58" s="39" t="str">
        <f t="shared" si="273"/>
        <v/>
      </c>
      <c r="EC58" s="39" t="str">
        <f t="shared" si="274"/>
        <v/>
      </c>
      <c r="ED58" s="39" t="str">
        <f t="shared" si="275"/>
        <v/>
      </c>
      <c r="EE58" s="39" t="str">
        <f t="shared" si="276"/>
        <v/>
      </c>
      <c r="EF58" s="39" t="str">
        <f t="shared" si="277"/>
        <v/>
      </c>
      <c r="EG58" s="39" t="str">
        <f t="shared" si="278"/>
        <v/>
      </c>
      <c r="EH58" s="39" t="str">
        <f t="shared" si="279"/>
        <v/>
      </c>
      <c r="EI58" s="39" t="str">
        <f t="shared" si="280"/>
        <v/>
      </c>
      <c r="EJ58" s="39" t="str">
        <f t="shared" si="281"/>
        <v/>
      </c>
      <c r="EK58" s="39" t="str">
        <f t="shared" si="282"/>
        <v/>
      </c>
      <c r="EL58" s="39" t="str">
        <f t="shared" si="283"/>
        <v/>
      </c>
      <c r="EM58" s="39" t="str">
        <f t="shared" si="284"/>
        <v/>
      </c>
      <c r="EN58" s="39" t="str">
        <f t="shared" si="285"/>
        <v/>
      </c>
      <c r="EO58" s="39" t="str">
        <f t="shared" si="286"/>
        <v/>
      </c>
      <c r="EP58" s="39" t="str">
        <f t="shared" si="287"/>
        <v/>
      </c>
      <c r="EQ58" s="39" t="str">
        <f t="shared" si="288"/>
        <v/>
      </c>
      <c r="ER58" s="39" t="str">
        <f t="shared" si="289"/>
        <v/>
      </c>
      <c r="ES58" s="39" t="str">
        <f t="shared" si="290"/>
        <v/>
      </c>
      <c r="ET58" s="39" t="str">
        <f t="shared" si="291"/>
        <v/>
      </c>
      <c r="EU58" s="39" t="str">
        <f t="shared" si="292"/>
        <v/>
      </c>
      <c r="EV58" s="40" t="str">
        <f t="shared" si="293"/>
        <v/>
      </c>
      <c r="EW58" s="44" t="str">
        <f t="shared" si="294"/>
        <v/>
      </c>
      <c r="EX58" s="39" t="str">
        <f t="shared" si="295"/>
        <v/>
      </c>
      <c r="EY58" s="39" t="str">
        <f t="shared" si="296"/>
        <v/>
      </c>
      <c r="EZ58" s="39" t="str">
        <f t="shared" si="297"/>
        <v/>
      </c>
      <c r="FA58" s="39" t="str">
        <f t="shared" si="298"/>
        <v/>
      </c>
      <c r="FB58" s="39" t="str">
        <f t="shared" si="299"/>
        <v/>
      </c>
      <c r="FC58" s="39" t="str">
        <f t="shared" si="300"/>
        <v/>
      </c>
      <c r="FD58" s="39" t="str">
        <f t="shared" si="301"/>
        <v/>
      </c>
      <c r="FE58" s="39" t="str">
        <f t="shared" si="302"/>
        <v/>
      </c>
      <c r="FF58" s="39" t="str">
        <f t="shared" si="303"/>
        <v/>
      </c>
      <c r="FG58" s="39" t="str">
        <f t="shared" si="304"/>
        <v/>
      </c>
      <c r="FH58" s="39" t="str">
        <f t="shared" si="305"/>
        <v/>
      </c>
      <c r="FI58" s="39" t="str">
        <f t="shared" si="306"/>
        <v/>
      </c>
      <c r="FJ58" s="39" t="str">
        <f t="shared" si="307"/>
        <v/>
      </c>
      <c r="FK58" s="39" t="str">
        <f t="shared" si="308"/>
        <v/>
      </c>
      <c r="FL58" s="39" t="str">
        <f t="shared" si="309"/>
        <v/>
      </c>
      <c r="FM58" s="39" t="str">
        <f t="shared" si="310"/>
        <v/>
      </c>
      <c r="FN58" s="39" t="str">
        <f t="shared" si="311"/>
        <v/>
      </c>
      <c r="FO58" s="39" t="str">
        <f t="shared" si="312"/>
        <v/>
      </c>
      <c r="FP58" s="39" t="str">
        <f t="shared" si="313"/>
        <v/>
      </c>
      <c r="FQ58" s="39" t="str">
        <f t="shared" si="314"/>
        <v/>
      </c>
      <c r="FR58" s="39" t="str">
        <f t="shared" si="315"/>
        <v/>
      </c>
      <c r="FS58" s="39" t="str">
        <f t="shared" si="316"/>
        <v/>
      </c>
      <c r="FT58" s="39" t="str">
        <f t="shared" si="317"/>
        <v/>
      </c>
      <c r="FU58" s="39" t="str">
        <f t="shared" si="318"/>
        <v/>
      </c>
      <c r="FV58" s="39" t="str">
        <f t="shared" si="319"/>
        <v/>
      </c>
      <c r="FW58" s="39" t="str">
        <f t="shared" si="320"/>
        <v/>
      </c>
      <c r="FX58" s="39" t="str">
        <f t="shared" si="321"/>
        <v/>
      </c>
      <c r="FY58" s="39" t="str">
        <f t="shared" si="322"/>
        <v/>
      </c>
      <c r="FZ58" s="39" t="str">
        <f t="shared" si="323"/>
        <v/>
      </c>
      <c r="GA58" s="39" t="str">
        <f t="shared" si="324"/>
        <v/>
      </c>
      <c r="GB58" s="39" t="str">
        <f t="shared" si="325"/>
        <v/>
      </c>
      <c r="GC58" s="39" t="str">
        <f t="shared" si="326"/>
        <v/>
      </c>
      <c r="GD58" s="39" t="str">
        <f t="shared" si="327"/>
        <v/>
      </c>
      <c r="GE58" s="39" t="str">
        <f t="shared" si="328"/>
        <v/>
      </c>
      <c r="GF58" s="39" t="str">
        <f t="shared" si="329"/>
        <v/>
      </c>
      <c r="GG58" s="39" t="str">
        <f t="shared" si="330"/>
        <v/>
      </c>
      <c r="GH58" s="39" t="str">
        <f t="shared" si="331"/>
        <v/>
      </c>
      <c r="GI58" s="39" t="str">
        <f t="shared" si="332"/>
        <v/>
      </c>
      <c r="GJ58" s="39" t="str">
        <f t="shared" si="333"/>
        <v/>
      </c>
      <c r="GK58" s="39" t="str">
        <f t="shared" si="334"/>
        <v/>
      </c>
      <c r="GL58" s="39" t="str">
        <f t="shared" si="335"/>
        <v/>
      </c>
      <c r="GM58" s="39" t="str">
        <f t="shared" si="336"/>
        <v/>
      </c>
      <c r="GN58" s="39" t="str">
        <f t="shared" si="337"/>
        <v/>
      </c>
      <c r="GO58" s="39" t="str">
        <f t="shared" si="338"/>
        <v/>
      </c>
      <c r="GP58" s="39" t="str">
        <f t="shared" si="339"/>
        <v/>
      </c>
      <c r="GQ58" s="39" t="str">
        <f t="shared" si="340"/>
        <v/>
      </c>
      <c r="GR58" s="39" t="str">
        <f t="shared" si="341"/>
        <v/>
      </c>
      <c r="GS58" s="39" t="str">
        <f t="shared" si="342"/>
        <v/>
      </c>
      <c r="GT58" s="40" t="str">
        <f t="shared" si="343"/>
        <v/>
      </c>
      <c r="GU58" s="9"/>
    </row>
    <row r="59" spans="1:203" s="5" customFormat="1" x14ac:dyDescent="0.2">
      <c r="A59" s="1"/>
      <c r="B59" s="4"/>
      <c r="C59" s="18"/>
      <c r="D59" s="19"/>
      <c r="E59" s="19"/>
      <c r="F59" s="20"/>
      <c r="G59" s="19"/>
      <c r="H59" s="19"/>
      <c r="I59" s="19"/>
      <c r="J59" s="19"/>
      <c r="K59" s="21"/>
      <c r="L59" s="19"/>
      <c r="M59" s="22"/>
      <c r="N59" s="9"/>
      <c r="O59" s="67"/>
      <c r="P59" s="34" t="str" cm="1">
        <f t="array" ref="P59">IF(ISBLANK($C59),"",IF(SUMPRODUCT(--EXACT($C59,CrewOrPassenger[Crew or Passenger]))=1,"Pass","Fail"))</f>
        <v/>
      </c>
      <c r="Q59" s="31" t="str" cm="1">
        <f t="array" ref="Q59">IF(ISBLANK($D59),"",IF(SUMPRODUCT(--EXACT($D59,TravelDocumentType[Travel Document Type]))=1,"Pass","Fail"))</f>
        <v/>
      </c>
      <c r="R59" s="31" t="str" cm="1">
        <f t="array" ref="R59">IF(ISBLANK($E59),"",IF(SUMPRODUCT(--EXACT($E59,ISO3List[ISO3 List]))=1,"Pass","Fail"))</f>
        <v/>
      </c>
      <c r="S59" s="31" t="str" cm="1">
        <f t="array" ref="S59">IF(ISBLANK($F59),"",IF(SUMPRODUCT(--EXACT(AG59:AZ59,DocCharacters[Accepted Characters For Documents]))=20,"Pass","Fail"))</f>
        <v/>
      </c>
      <c r="T59" s="31" t="str" cm="1">
        <f t="array" ref="T59">IF(ISBLANK($G59),"",IF(SUMPRODUCT(--EXACT(BA59:CX59,NameCharacters[Accepted Characters For Names]))=50,"Pass","Fail"))</f>
        <v/>
      </c>
      <c r="U59" s="31" t="str" cm="1">
        <f t="array" ref="U59">IF(ISBLANK($H59),"",IF(SUMPRODUCT(--EXACT(CY59:EV59,NameCharacters[Accepted Characters For Names]))=50,"Pass","Fail"))</f>
        <v/>
      </c>
      <c r="V59" s="31" t="str" cm="1">
        <f t="array" ref="V59">IF(ISBLANK($I59),"",IF(SUMPRODUCT(--EXACT(EW59:GT59,NameCharacters[Accepted Characters For Names]))=50,"Pass","Fail"))</f>
        <v/>
      </c>
      <c r="W59" s="31" t="str" cm="1">
        <f t="array" ref="W59">IF(ISBLANK($J59),"",IF(SUMPRODUCT(--EXACT($J59,ISO3List[ISO3 List]))=1,"Pass","Fail"))</f>
        <v/>
      </c>
      <c r="X59" s="31" t="str">
        <f t="shared" ca="1" si="172"/>
        <v/>
      </c>
      <c r="Y59" s="31" t="str" cm="1">
        <f t="array" ref="Y59">IF(ISBLANK($L59),"",IF(SUMPRODUCT(--EXACT($L59,Sex[Sex]))=1,"Pass","Fail"))</f>
        <v/>
      </c>
      <c r="Z59" s="31" t="str">
        <f t="shared" ca="1" si="173"/>
        <v/>
      </c>
      <c r="AA59" s="51" t="str">
        <f t="shared" ca="1" si="1"/>
        <v/>
      </c>
      <c r="AB59" s="9"/>
      <c r="AC59" s="76"/>
      <c r="AD59" s="9"/>
      <c r="AE59" s="9"/>
      <c r="AF59" s="9"/>
      <c r="AG59" s="44" t="str">
        <f t="shared" si="174"/>
        <v/>
      </c>
      <c r="AH59" s="39" t="str">
        <f t="shared" si="175"/>
        <v/>
      </c>
      <c r="AI59" s="39" t="str">
        <f t="shared" si="176"/>
        <v/>
      </c>
      <c r="AJ59" s="39" t="str">
        <f t="shared" si="177"/>
        <v/>
      </c>
      <c r="AK59" s="39" t="str">
        <f t="shared" si="178"/>
        <v/>
      </c>
      <c r="AL59" s="39" t="str">
        <f t="shared" si="179"/>
        <v/>
      </c>
      <c r="AM59" s="39" t="str">
        <f t="shared" si="180"/>
        <v/>
      </c>
      <c r="AN59" s="39" t="str">
        <f t="shared" si="181"/>
        <v/>
      </c>
      <c r="AO59" s="39" t="str">
        <f t="shared" si="182"/>
        <v/>
      </c>
      <c r="AP59" s="39" t="str">
        <f t="shared" si="183"/>
        <v/>
      </c>
      <c r="AQ59" s="39" t="str">
        <f t="shared" si="184"/>
        <v/>
      </c>
      <c r="AR59" s="39" t="str">
        <f t="shared" si="185"/>
        <v/>
      </c>
      <c r="AS59" s="39" t="str">
        <f t="shared" si="186"/>
        <v/>
      </c>
      <c r="AT59" s="39" t="str">
        <f t="shared" si="187"/>
        <v/>
      </c>
      <c r="AU59" s="39" t="str">
        <f t="shared" si="188"/>
        <v/>
      </c>
      <c r="AV59" s="39" t="str">
        <f t="shared" si="189"/>
        <v/>
      </c>
      <c r="AW59" s="39" t="str">
        <f t="shared" si="190"/>
        <v/>
      </c>
      <c r="AX59" s="39" t="str">
        <f t="shared" si="191"/>
        <v/>
      </c>
      <c r="AY59" s="39" t="str">
        <f t="shared" si="192"/>
        <v/>
      </c>
      <c r="AZ59" s="40" t="str">
        <f t="shared" si="193"/>
        <v/>
      </c>
      <c r="BA59" s="44" t="str">
        <f t="shared" si="194"/>
        <v/>
      </c>
      <c r="BB59" s="39" t="str">
        <f t="shared" si="195"/>
        <v/>
      </c>
      <c r="BC59" s="39" t="str">
        <f t="shared" si="196"/>
        <v/>
      </c>
      <c r="BD59" s="39" t="str">
        <f t="shared" si="197"/>
        <v/>
      </c>
      <c r="BE59" s="39" t="str">
        <f t="shared" si="198"/>
        <v/>
      </c>
      <c r="BF59" s="39" t="str">
        <f t="shared" si="199"/>
        <v/>
      </c>
      <c r="BG59" s="39" t="str">
        <f t="shared" si="200"/>
        <v/>
      </c>
      <c r="BH59" s="39" t="str">
        <f t="shared" si="201"/>
        <v/>
      </c>
      <c r="BI59" s="39" t="str">
        <f t="shared" si="202"/>
        <v/>
      </c>
      <c r="BJ59" s="39" t="str">
        <f t="shared" si="203"/>
        <v/>
      </c>
      <c r="BK59" s="39" t="str">
        <f t="shared" si="204"/>
        <v/>
      </c>
      <c r="BL59" s="39" t="str">
        <f t="shared" si="205"/>
        <v/>
      </c>
      <c r="BM59" s="39" t="str">
        <f t="shared" si="206"/>
        <v/>
      </c>
      <c r="BN59" s="39" t="str">
        <f t="shared" si="207"/>
        <v/>
      </c>
      <c r="BO59" s="39" t="str">
        <f t="shared" si="208"/>
        <v/>
      </c>
      <c r="BP59" s="39" t="str">
        <f t="shared" si="209"/>
        <v/>
      </c>
      <c r="BQ59" s="39" t="str">
        <f t="shared" si="210"/>
        <v/>
      </c>
      <c r="BR59" s="39" t="str">
        <f t="shared" si="211"/>
        <v/>
      </c>
      <c r="BS59" s="39" t="str">
        <f t="shared" si="212"/>
        <v/>
      </c>
      <c r="BT59" s="39" t="str">
        <f t="shared" si="213"/>
        <v/>
      </c>
      <c r="BU59" s="39" t="str">
        <f t="shared" si="214"/>
        <v/>
      </c>
      <c r="BV59" s="39" t="str">
        <f t="shared" si="215"/>
        <v/>
      </c>
      <c r="BW59" s="39" t="str">
        <f t="shared" si="216"/>
        <v/>
      </c>
      <c r="BX59" s="39" t="str">
        <f t="shared" si="217"/>
        <v/>
      </c>
      <c r="BY59" s="39" t="str">
        <f t="shared" si="218"/>
        <v/>
      </c>
      <c r="BZ59" s="39" t="str">
        <f t="shared" si="219"/>
        <v/>
      </c>
      <c r="CA59" s="39" t="str">
        <f t="shared" si="220"/>
        <v/>
      </c>
      <c r="CB59" s="39" t="str">
        <f t="shared" si="221"/>
        <v/>
      </c>
      <c r="CC59" s="39" t="str">
        <f t="shared" si="222"/>
        <v/>
      </c>
      <c r="CD59" s="39" t="str">
        <f t="shared" si="223"/>
        <v/>
      </c>
      <c r="CE59" s="39" t="str">
        <f t="shared" si="224"/>
        <v/>
      </c>
      <c r="CF59" s="39" t="str">
        <f t="shared" si="225"/>
        <v/>
      </c>
      <c r="CG59" s="39" t="str">
        <f t="shared" si="226"/>
        <v/>
      </c>
      <c r="CH59" s="39" t="str">
        <f t="shared" si="227"/>
        <v/>
      </c>
      <c r="CI59" s="39" t="str">
        <f t="shared" si="228"/>
        <v/>
      </c>
      <c r="CJ59" s="39" t="str">
        <f t="shared" si="229"/>
        <v/>
      </c>
      <c r="CK59" s="39" t="str">
        <f t="shared" si="230"/>
        <v/>
      </c>
      <c r="CL59" s="39" t="str">
        <f t="shared" si="231"/>
        <v/>
      </c>
      <c r="CM59" s="39" t="str">
        <f t="shared" si="232"/>
        <v/>
      </c>
      <c r="CN59" s="39" t="str">
        <f t="shared" si="233"/>
        <v/>
      </c>
      <c r="CO59" s="39" t="str">
        <f t="shared" si="234"/>
        <v/>
      </c>
      <c r="CP59" s="39" t="str">
        <f t="shared" si="235"/>
        <v/>
      </c>
      <c r="CQ59" s="39" t="str">
        <f t="shared" si="236"/>
        <v/>
      </c>
      <c r="CR59" s="39" t="str">
        <f t="shared" si="237"/>
        <v/>
      </c>
      <c r="CS59" s="39" t="str">
        <f t="shared" si="238"/>
        <v/>
      </c>
      <c r="CT59" s="39" t="str">
        <f t="shared" si="239"/>
        <v/>
      </c>
      <c r="CU59" s="39" t="str">
        <f t="shared" si="240"/>
        <v/>
      </c>
      <c r="CV59" s="39" t="str">
        <f t="shared" si="241"/>
        <v/>
      </c>
      <c r="CW59" s="39" t="str">
        <f t="shared" si="242"/>
        <v/>
      </c>
      <c r="CX59" s="40" t="str">
        <f t="shared" si="243"/>
        <v/>
      </c>
      <c r="CY59" s="44" t="str">
        <f t="shared" si="244"/>
        <v/>
      </c>
      <c r="CZ59" s="39" t="str">
        <f t="shared" si="245"/>
        <v/>
      </c>
      <c r="DA59" s="39" t="str">
        <f t="shared" si="246"/>
        <v/>
      </c>
      <c r="DB59" s="39" t="str">
        <f t="shared" si="247"/>
        <v/>
      </c>
      <c r="DC59" s="39" t="str">
        <f t="shared" si="248"/>
        <v/>
      </c>
      <c r="DD59" s="39" t="str">
        <f t="shared" si="249"/>
        <v/>
      </c>
      <c r="DE59" s="39" t="str">
        <f t="shared" si="250"/>
        <v/>
      </c>
      <c r="DF59" s="39" t="str">
        <f t="shared" si="251"/>
        <v/>
      </c>
      <c r="DG59" s="39" t="str">
        <f t="shared" si="252"/>
        <v/>
      </c>
      <c r="DH59" s="39" t="str">
        <f t="shared" si="253"/>
        <v/>
      </c>
      <c r="DI59" s="39" t="str">
        <f t="shared" si="254"/>
        <v/>
      </c>
      <c r="DJ59" s="39" t="str">
        <f t="shared" si="255"/>
        <v/>
      </c>
      <c r="DK59" s="39" t="str">
        <f t="shared" si="256"/>
        <v/>
      </c>
      <c r="DL59" s="39" t="str">
        <f t="shared" si="257"/>
        <v/>
      </c>
      <c r="DM59" s="39" t="str">
        <f t="shared" si="258"/>
        <v/>
      </c>
      <c r="DN59" s="39" t="str">
        <f t="shared" si="259"/>
        <v/>
      </c>
      <c r="DO59" s="39" t="str">
        <f t="shared" si="260"/>
        <v/>
      </c>
      <c r="DP59" s="39" t="str">
        <f t="shared" si="261"/>
        <v/>
      </c>
      <c r="DQ59" s="39" t="str">
        <f t="shared" si="262"/>
        <v/>
      </c>
      <c r="DR59" s="39" t="str">
        <f t="shared" si="263"/>
        <v/>
      </c>
      <c r="DS59" s="39" t="str">
        <f t="shared" si="264"/>
        <v/>
      </c>
      <c r="DT59" s="39" t="str">
        <f t="shared" si="265"/>
        <v/>
      </c>
      <c r="DU59" s="39" t="str">
        <f t="shared" si="266"/>
        <v/>
      </c>
      <c r="DV59" s="39" t="str">
        <f t="shared" si="267"/>
        <v/>
      </c>
      <c r="DW59" s="39" t="str">
        <f t="shared" si="268"/>
        <v/>
      </c>
      <c r="DX59" s="39" t="str">
        <f t="shared" si="269"/>
        <v/>
      </c>
      <c r="DY59" s="39" t="str">
        <f t="shared" si="270"/>
        <v/>
      </c>
      <c r="DZ59" s="39" t="str">
        <f t="shared" si="271"/>
        <v/>
      </c>
      <c r="EA59" s="39" t="str">
        <f t="shared" si="272"/>
        <v/>
      </c>
      <c r="EB59" s="39" t="str">
        <f t="shared" si="273"/>
        <v/>
      </c>
      <c r="EC59" s="39" t="str">
        <f t="shared" si="274"/>
        <v/>
      </c>
      <c r="ED59" s="39" t="str">
        <f t="shared" si="275"/>
        <v/>
      </c>
      <c r="EE59" s="39" t="str">
        <f t="shared" si="276"/>
        <v/>
      </c>
      <c r="EF59" s="39" t="str">
        <f t="shared" si="277"/>
        <v/>
      </c>
      <c r="EG59" s="39" t="str">
        <f t="shared" si="278"/>
        <v/>
      </c>
      <c r="EH59" s="39" t="str">
        <f t="shared" si="279"/>
        <v/>
      </c>
      <c r="EI59" s="39" t="str">
        <f t="shared" si="280"/>
        <v/>
      </c>
      <c r="EJ59" s="39" t="str">
        <f t="shared" si="281"/>
        <v/>
      </c>
      <c r="EK59" s="39" t="str">
        <f t="shared" si="282"/>
        <v/>
      </c>
      <c r="EL59" s="39" t="str">
        <f t="shared" si="283"/>
        <v/>
      </c>
      <c r="EM59" s="39" t="str">
        <f t="shared" si="284"/>
        <v/>
      </c>
      <c r="EN59" s="39" t="str">
        <f t="shared" si="285"/>
        <v/>
      </c>
      <c r="EO59" s="39" t="str">
        <f t="shared" si="286"/>
        <v/>
      </c>
      <c r="EP59" s="39" t="str">
        <f t="shared" si="287"/>
        <v/>
      </c>
      <c r="EQ59" s="39" t="str">
        <f t="shared" si="288"/>
        <v/>
      </c>
      <c r="ER59" s="39" t="str">
        <f t="shared" si="289"/>
        <v/>
      </c>
      <c r="ES59" s="39" t="str">
        <f t="shared" si="290"/>
        <v/>
      </c>
      <c r="ET59" s="39" t="str">
        <f t="shared" si="291"/>
        <v/>
      </c>
      <c r="EU59" s="39" t="str">
        <f t="shared" si="292"/>
        <v/>
      </c>
      <c r="EV59" s="40" t="str">
        <f t="shared" si="293"/>
        <v/>
      </c>
      <c r="EW59" s="44" t="str">
        <f t="shared" si="294"/>
        <v/>
      </c>
      <c r="EX59" s="39" t="str">
        <f t="shared" si="295"/>
        <v/>
      </c>
      <c r="EY59" s="39" t="str">
        <f t="shared" si="296"/>
        <v/>
      </c>
      <c r="EZ59" s="39" t="str">
        <f t="shared" si="297"/>
        <v/>
      </c>
      <c r="FA59" s="39" t="str">
        <f t="shared" si="298"/>
        <v/>
      </c>
      <c r="FB59" s="39" t="str">
        <f t="shared" si="299"/>
        <v/>
      </c>
      <c r="FC59" s="39" t="str">
        <f t="shared" si="300"/>
        <v/>
      </c>
      <c r="FD59" s="39" t="str">
        <f t="shared" si="301"/>
        <v/>
      </c>
      <c r="FE59" s="39" t="str">
        <f t="shared" si="302"/>
        <v/>
      </c>
      <c r="FF59" s="39" t="str">
        <f t="shared" si="303"/>
        <v/>
      </c>
      <c r="FG59" s="39" t="str">
        <f t="shared" si="304"/>
        <v/>
      </c>
      <c r="FH59" s="39" t="str">
        <f t="shared" si="305"/>
        <v/>
      </c>
      <c r="FI59" s="39" t="str">
        <f t="shared" si="306"/>
        <v/>
      </c>
      <c r="FJ59" s="39" t="str">
        <f t="shared" si="307"/>
        <v/>
      </c>
      <c r="FK59" s="39" t="str">
        <f t="shared" si="308"/>
        <v/>
      </c>
      <c r="FL59" s="39" t="str">
        <f t="shared" si="309"/>
        <v/>
      </c>
      <c r="FM59" s="39" t="str">
        <f t="shared" si="310"/>
        <v/>
      </c>
      <c r="FN59" s="39" t="str">
        <f t="shared" si="311"/>
        <v/>
      </c>
      <c r="FO59" s="39" t="str">
        <f t="shared" si="312"/>
        <v/>
      </c>
      <c r="FP59" s="39" t="str">
        <f t="shared" si="313"/>
        <v/>
      </c>
      <c r="FQ59" s="39" t="str">
        <f t="shared" si="314"/>
        <v/>
      </c>
      <c r="FR59" s="39" t="str">
        <f t="shared" si="315"/>
        <v/>
      </c>
      <c r="FS59" s="39" t="str">
        <f t="shared" si="316"/>
        <v/>
      </c>
      <c r="FT59" s="39" t="str">
        <f t="shared" si="317"/>
        <v/>
      </c>
      <c r="FU59" s="39" t="str">
        <f t="shared" si="318"/>
        <v/>
      </c>
      <c r="FV59" s="39" t="str">
        <f t="shared" si="319"/>
        <v/>
      </c>
      <c r="FW59" s="39" t="str">
        <f t="shared" si="320"/>
        <v/>
      </c>
      <c r="FX59" s="39" t="str">
        <f t="shared" si="321"/>
        <v/>
      </c>
      <c r="FY59" s="39" t="str">
        <f t="shared" si="322"/>
        <v/>
      </c>
      <c r="FZ59" s="39" t="str">
        <f t="shared" si="323"/>
        <v/>
      </c>
      <c r="GA59" s="39" t="str">
        <f t="shared" si="324"/>
        <v/>
      </c>
      <c r="GB59" s="39" t="str">
        <f t="shared" si="325"/>
        <v/>
      </c>
      <c r="GC59" s="39" t="str">
        <f t="shared" si="326"/>
        <v/>
      </c>
      <c r="GD59" s="39" t="str">
        <f t="shared" si="327"/>
        <v/>
      </c>
      <c r="GE59" s="39" t="str">
        <f t="shared" si="328"/>
        <v/>
      </c>
      <c r="GF59" s="39" t="str">
        <f t="shared" si="329"/>
        <v/>
      </c>
      <c r="GG59" s="39" t="str">
        <f t="shared" si="330"/>
        <v/>
      </c>
      <c r="GH59" s="39" t="str">
        <f t="shared" si="331"/>
        <v/>
      </c>
      <c r="GI59" s="39" t="str">
        <f t="shared" si="332"/>
        <v/>
      </c>
      <c r="GJ59" s="39" t="str">
        <f t="shared" si="333"/>
        <v/>
      </c>
      <c r="GK59" s="39" t="str">
        <f t="shared" si="334"/>
        <v/>
      </c>
      <c r="GL59" s="39" t="str">
        <f t="shared" si="335"/>
        <v/>
      </c>
      <c r="GM59" s="39" t="str">
        <f t="shared" si="336"/>
        <v/>
      </c>
      <c r="GN59" s="39" t="str">
        <f t="shared" si="337"/>
        <v/>
      </c>
      <c r="GO59" s="39" t="str">
        <f t="shared" si="338"/>
        <v/>
      </c>
      <c r="GP59" s="39" t="str">
        <f t="shared" si="339"/>
        <v/>
      </c>
      <c r="GQ59" s="39" t="str">
        <f t="shared" si="340"/>
        <v/>
      </c>
      <c r="GR59" s="39" t="str">
        <f t="shared" si="341"/>
        <v/>
      </c>
      <c r="GS59" s="39" t="str">
        <f t="shared" si="342"/>
        <v/>
      </c>
      <c r="GT59" s="40" t="str">
        <f t="shared" si="343"/>
        <v/>
      </c>
      <c r="GU59" s="9"/>
    </row>
    <row r="60" spans="1:203" s="5" customFormat="1" x14ac:dyDescent="0.2">
      <c r="A60" s="1"/>
      <c r="B60" s="4"/>
      <c r="C60" s="18"/>
      <c r="D60" s="19"/>
      <c r="E60" s="19"/>
      <c r="F60" s="20"/>
      <c r="G60" s="19"/>
      <c r="H60" s="19"/>
      <c r="I60" s="19"/>
      <c r="J60" s="19"/>
      <c r="K60" s="21"/>
      <c r="L60" s="19"/>
      <c r="M60" s="22"/>
      <c r="N60" s="9"/>
      <c r="O60" s="67"/>
      <c r="P60" s="34" t="str" cm="1">
        <f t="array" ref="P60">IF(ISBLANK($C60),"",IF(SUMPRODUCT(--EXACT($C60,CrewOrPassenger[Crew or Passenger]))=1,"Pass","Fail"))</f>
        <v/>
      </c>
      <c r="Q60" s="31" t="str" cm="1">
        <f t="array" ref="Q60">IF(ISBLANK($D60),"",IF(SUMPRODUCT(--EXACT($D60,TravelDocumentType[Travel Document Type]))=1,"Pass","Fail"))</f>
        <v/>
      </c>
      <c r="R60" s="31" t="str" cm="1">
        <f t="array" ref="R60">IF(ISBLANK($E60),"",IF(SUMPRODUCT(--EXACT($E60,ISO3List[ISO3 List]))=1,"Pass","Fail"))</f>
        <v/>
      </c>
      <c r="S60" s="31" t="str" cm="1">
        <f t="array" ref="S60">IF(ISBLANK($F60),"",IF(SUMPRODUCT(--EXACT(AG60:AZ60,DocCharacters[Accepted Characters For Documents]))=20,"Pass","Fail"))</f>
        <v/>
      </c>
      <c r="T60" s="31" t="str" cm="1">
        <f t="array" ref="T60">IF(ISBLANK($G60),"",IF(SUMPRODUCT(--EXACT(BA60:CX60,NameCharacters[Accepted Characters For Names]))=50,"Pass","Fail"))</f>
        <v/>
      </c>
      <c r="U60" s="31" t="str" cm="1">
        <f t="array" ref="U60">IF(ISBLANK($H60),"",IF(SUMPRODUCT(--EXACT(CY60:EV60,NameCharacters[Accepted Characters For Names]))=50,"Pass","Fail"))</f>
        <v/>
      </c>
      <c r="V60" s="31" t="str" cm="1">
        <f t="array" ref="V60">IF(ISBLANK($I60),"",IF(SUMPRODUCT(--EXACT(EW60:GT60,NameCharacters[Accepted Characters For Names]))=50,"Pass","Fail"))</f>
        <v/>
      </c>
      <c r="W60" s="31" t="str" cm="1">
        <f t="array" ref="W60">IF(ISBLANK($J60),"",IF(SUMPRODUCT(--EXACT($J60,ISO3List[ISO3 List]))=1,"Pass","Fail"))</f>
        <v/>
      </c>
      <c r="X60" s="31" t="str">
        <f t="shared" ca="1" si="172"/>
        <v/>
      </c>
      <c r="Y60" s="31" t="str" cm="1">
        <f t="array" ref="Y60">IF(ISBLANK($L60),"",IF(SUMPRODUCT(--EXACT($L60,Sex[Sex]))=1,"Pass","Fail"))</f>
        <v/>
      </c>
      <c r="Z60" s="31" t="str">
        <f t="shared" ca="1" si="173"/>
        <v/>
      </c>
      <c r="AA60" s="51" t="str">
        <f t="shared" ca="1" si="1"/>
        <v/>
      </c>
      <c r="AB60" s="9"/>
      <c r="AC60" s="76"/>
      <c r="AD60" s="9"/>
      <c r="AE60" s="9"/>
      <c r="AF60" s="9"/>
      <c r="AG60" s="44" t="str">
        <f t="shared" si="174"/>
        <v/>
      </c>
      <c r="AH60" s="39" t="str">
        <f t="shared" si="175"/>
        <v/>
      </c>
      <c r="AI60" s="39" t="str">
        <f t="shared" si="176"/>
        <v/>
      </c>
      <c r="AJ60" s="39" t="str">
        <f t="shared" si="177"/>
        <v/>
      </c>
      <c r="AK60" s="39" t="str">
        <f t="shared" si="178"/>
        <v/>
      </c>
      <c r="AL60" s="39" t="str">
        <f t="shared" si="179"/>
        <v/>
      </c>
      <c r="AM60" s="39" t="str">
        <f t="shared" si="180"/>
        <v/>
      </c>
      <c r="AN60" s="39" t="str">
        <f t="shared" si="181"/>
        <v/>
      </c>
      <c r="AO60" s="39" t="str">
        <f t="shared" si="182"/>
        <v/>
      </c>
      <c r="AP60" s="39" t="str">
        <f t="shared" si="183"/>
        <v/>
      </c>
      <c r="AQ60" s="39" t="str">
        <f t="shared" si="184"/>
        <v/>
      </c>
      <c r="AR60" s="39" t="str">
        <f t="shared" si="185"/>
        <v/>
      </c>
      <c r="AS60" s="39" t="str">
        <f t="shared" si="186"/>
        <v/>
      </c>
      <c r="AT60" s="39" t="str">
        <f t="shared" si="187"/>
        <v/>
      </c>
      <c r="AU60" s="39" t="str">
        <f t="shared" si="188"/>
        <v/>
      </c>
      <c r="AV60" s="39" t="str">
        <f t="shared" si="189"/>
        <v/>
      </c>
      <c r="AW60" s="39" t="str">
        <f t="shared" si="190"/>
        <v/>
      </c>
      <c r="AX60" s="39" t="str">
        <f t="shared" si="191"/>
        <v/>
      </c>
      <c r="AY60" s="39" t="str">
        <f t="shared" si="192"/>
        <v/>
      </c>
      <c r="AZ60" s="40" t="str">
        <f t="shared" si="193"/>
        <v/>
      </c>
      <c r="BA60" s="44" t="str">
        <f t="shared" si="194"/>
        <v/>
      </c>
      <c r="BB60" s="39" t="str">
        <f t="shared" si="195"/>
        <v/>
      </c>
      <c r="BC60" s="39" t="str">
        <f t="shared" si="196"/>
        <v/>
      </c>
      <c r="BD60" s="39" t="str">
        <f t="shared" si="197"/>
        <v/>
      </c>
      <c r="BE60" s="39" t="str">
        <f t="shared" si="198"/>
        <v/>
      </c>
      <c r="BF60" s="39" t="str">
        <f t="shared" si="199"/>
        <v/>
      </c>
      <c r="BG60" s="39" t="str">
        <f t="shared" si="200"/>
        <v/>
      </c>
      <c r="BH60" s="39" t="str">
        <f t="shared" si="201"/>
        <v/>
      </c>
      <c r="BI60" s="39" t="str">
        <f t="shared" si="202"/>
        <v/>
      </c>
      <c r="BJ60" s="39" t="str">
        <f t="shared" si="203"/>
        <v/>
      </c>
      <c r="BK60" s="39" t="str">
        <f t="shared" si="204"/>
        <v/>
      </c>
      <c r="BL60" s="39" t="str">
        <f t="shared" si="205"/>
        <v/>
      </c>
      <c r="BM60" s="39" t="str">
        <f t="shared" si="206"/>
        <v/>
      </c>
      <c r="BN60" s="39" t="str">
        <f t="shared" si="207"/>
        <v/>
      </c>
      <c r="BO60" s="39" t="str">
        <f t="shared" si="208"/>
        <v/>
      </c>
      <c r="BP60" s="39" t="str">
        <f t="shared" si="209"/>
        <v/>
      </c>
      <c r="BQ60" s="39" t="str">
        <f t="shared" si="210"/>
        <v/>
      </c>
      <c r="BR60" s="39" t="str">
        <f t="shared" si="211"/>
        <v/>
      </c>
      <c r="BS60" s="39" t="str">
        <f t="shared" si="212"/>
        <v/>
      </c>
      <c r="BT60" s="39" t="str">
        <f t="shared" si="213"/>
        <v/>
      </c>
      <c r="BU60" s="39" t="str">
        <f t="shared" si="214"/>
        <v/>
      </c>
      <c r="BV60" s="39" t="str">
        <f t="shared" si="215"/>
        <v/>
      </c>
      <c r="BW60" s="39" t="str">
        <f t="shared" si="216"/>
        <v/>
      </c>
      <c r="BX60" s="39" t="str">
        <f t="shared" si="217"/>
        <v/>
      </c>
      <c r="BY60" s="39" t="str">
        <f t="shared" si="218"/>
        <v/>
      </c>
      <c r="BZ60" s="39" t="str">
        <f t="shared" si="219"/>
        <v/>
      </c>
      <c r="CA60" s="39" t="str">
        <f t="shared" si="220"/>
        <v/>
      </c>
      <c r="CB60" s="39" t="str">
        <f t="shared" si="221"/>
        <v/>
      </c>
      <c r="CC60" s="39" t="str">
        <f t="shared" si="222"/>
        <v/>
      </c>
      <c r="CD60" s="39" t="str">
        <f t="shared" si="223"/>
        <v/>
      </c>
      <c r="CE60" s="39" t="str">
        <f t="shared" si="224"/>
        <v/>
      </c>
      <c r="CF60" s="39" t="str">
        <f t="shared" si="225"/>
        <v/>
      </c>
      <c r="CG60" s="39" t="str">
        <f t="shared" si="226"/>
        <v/>
      </c>
      <c r="CH60" s="39" t="str">
        <f t="shared" si="227"/>
        <v/>
      </c>
      <c r="CI60" s="39" t="str">
        <f t="shared" si="228"/>
        <v/>
      </c>
      <c r="CJ60" s="39" t="str">
        <f t="shared" si="229"/>
        <v/>
      </c>
      <c r="CK60" s="39" t="str">
        <f t="shared" si="230"/>
        <v/>
      </c>
      <c r="CL60" s="39" t="str">
        <f t="shared" si="231"/>
        <v/>
      </c>
      <c r="CM60" s="39" t="str">
        <f t="shared" si="232"/>
        <v/>
      </c>
      <c r="CN60" s="39" t="str">
        <f t="shared" si="233"/>
        <v/>
      </c>
      <c r="CO60" s="39" t="str">
        <f t="shared" si="234"/>
        <v/>
      </c>
      <c r="CP60" s="39" t="str">
        <f t="shared" si="235"/>
        <v/>
      </c>
      <c r="CQ60" s="39" t="str">
        <f t="shared" si="236"/>
        <v/>
      </c>
      <c r="CR60" s="39" t="str">
        <f t="shared" si="237"/>
        <v/>
      </c>
      <c r="CS60" s="39" t="str">
        <f t="shared" si="238"/>
        <v/>
      </c>
      <c r="CT60" s="39" t="str">
        <f t="shared" si="239"/>
        <v/>
      </c>
      <c r="CU60" s="39" t="str">
        <f t="shared" si="240"/>
        <v/>
      </c>
      <c r="CV60" s="39" t="str">
        <f t="shared" si="241"/>
        <v/>
      </c>
      <c r="CW60" s="39" t="str">
        <f t="shared" si="242"/>
        <v/>
      </c>
      <c r="CX60" s="40" t="str">
        <f t="shared" si="243"/>
        <v/>
      </c>
      <c r="CY60" s="44" t="str">
        <f t="shared" si="244"/>
        <v/>
      </c>
      <c r="CZ60" s="39" t="str">
        <f t="shared" si="245"/>
        <v/>
      </c>
      <c r="DA60" s="39" t="str">
        <f t="shared" si="246"/>
        <v/>
      </c>
      <c r="DB60" s="39" t="str">
        <f t="shared" si="247"/>
        <v/>
      </c>
      <c r="DC60" s="39" t="str">
        <f t="shared" si="248"/>
        <v/>
      </c>
      <c r="DD60" s="39" t="str">
        <f t="shared" si="249"/>
        <v/>
      </c>
      <c r="DE60" s="39" t="str">
        <f t="shared" si="250"/>
        <v/>
      </c>
      <c r="DF60" s="39" t="str">
        <f t="shared" si="251"/>
        <v/>
      </c>
      <c r="DG60" s="39" t="str">
        <f t="shared" si="252"/>
        <v/>
      </c>
      <c r="DH60" s="39" t="str">
        <f t="shared" si="253"/>
        <v/>
      </c>
      <c r="DI60" s="39" t="str">
        <f t="shared" si="254"/>
        <v/>
      </c>
      <c r="DJ60" s="39" t="str">
        <f t="shared" si="255"/>
        <v/>
      </c>
      <c r="DK60" s="39" t="str">
        <f t="shared" si="256"/>
        <v/>
      </c>
      <c r="DL60" s="39" t="str">
        <f t="shared" si="257"/>
        <v/>
      </c>
      <c r="DM60" s="39" t="str">
        <f t="shared" si="258"/>
        <v/>
      </c>
      <c r="DN60" s="39" t="str">
        <f t="shared" si="259"/>
        <v/>
      </c>
      <c r="DO60" s="39" t="str">
        <f t="shared" si="260"/>
        <v/>
      </c>
      <c r="DP60" s="39" t="str">
        <f t="shared" si="261"/>
        <v/>
      </c>
      <c r="DQ60" s="39" t="str">
        <f t="shared" si="262"/>
        <v/>
      </c>
      <c r="DR60" s="39" t="str">
        <f t="shared" si="263"/>
        <v/>
      </c>
      <c r="DS60" s="39" t="str">
        <f t="shared" si="264"/>
        <v/>
      </c>
      <c r="DT60" s="39" t="str">
        <f t="shared" si="265"/>
        <v/>
      </c>
      <c r="DU60" s="39" t="str">
        <f t="shared" si="266"/>
        <v/>
      </c>
      <c r="DV60" s="39" t="str">
        <f t="shared" si="267"/>
        <v/>
      </c>
      <c r="DW60" s="39" t="str">
        <f t="shared" si="268"/>
        <v/>
      </c>
      <c r="DX60" s="39" t="str">
        <f t="shared" si="269"/>
        <v/>
      </c>
      <c r="DY60" s="39" t="str">
        <f t="shared" si="270"/>
        <v/>
      </c>
      <c r="DZ60" s="39" t="str">
        <f t="shared" si="271"/>
        <v/>
      </c>
      <c r="EA60" s="39" t="str">
        <f t="shared" si="272"/>
        <v/>
      </c>
      <c r="EB60" s="39" t="str">
        <f t="shared" si="273"/>
        <v/>
      </c>
      <c r="EC60" s="39" t="str">
        <f t="shared" si="274"/>
        <v/>
      </c>
      <c r="ED60" s="39" t="str">
        <f t="shared" si="275"/>
        <v/>
      </c>
      <c r="EE60" s="39" t="str">
        <f t="shared" si="276"/>
        <v/>
      </c>
      <c r="EF60" s="39" t="str">
        <f t="shared" si="277"/>
        <v/>
      </c>
      <c r="EG60" s="39" t="str">
        <f t="shared" si="278"/>
        <v/>
      </c>
      <c r="EH60" s="39" t="str">
        <f t="shared" si="279"/>
        <v/>
      </c>
      <c r="EI60" s="39" t="str">
        <f t="shared" si="280"/>
        <v/>
      </c>
      <c r="EJ60" s="39" t="str">
        <f t="shared" si="281"/>
        <v/>
      </c>
      <c r="EK60" s="39" t="str">
        <f t="shared" si="282"/>
        <v/>
      </c>
      <c r="EL60" s="39" t="str">
        <f t="shared" si="283"/>
        <v/>
      </c>
      <c r="EM60" s="39" t="str">
        <f t="shared" si="284"/>
        <v/>
      </c>
      <c r="EN60" s="39" t="str">
        <f t="shared" si="285"/>
        <v/>
      </c>
      <c r="EO60" s="39" t="str">
        <f t="shared" si="286"/>
        <v/>
      </c>
      <c r="EP60" s="39" t="str">
        <f t="shared" si="287"/>
        <v/>
      </c>
      <c r="EQ60" s="39" t="str">
        <f t="shared" si="288"/>
        <v/>
      </c>
      <c r="ER60" s="39" t="str">
        <f t="shared" si="289"/>
        <v/>
      </c>
      <c r="ES60" s="39" t="str">
        <f t="shared" si="290"/>
        <v/>
      </c>
      <c r="ET60" s="39" t="str">
        <f t="shared" si="291"/>
        <v/>
      </c>
      <c r="EU60" s="39" t="str">
        <f t="shared" si="292"/>
        <v/>
      </c>
      <c r="EV60" s="40" t="str">
        <f t="shared" si="293"/>
        <v/>
      </c>
      <c r="EW60" s="44" t="str">
        <f t="shared" si="294"/>
        <v/>
      </c>
      <c r="EX60" s="39" t="str">
        <f t="shared" si="295"/>
        <v/>
      </c>
      <c r="EY60" s="39" t="str">
        <f t="shared" si="296"/>
        <v/>
      </c>
      <c r="EZ60" s="39" t="str">
        <f t="shared" si="297"/>
        <v/>
      </c>
      <c r="FA60" s="39" t="str">
        <f t="shared" si="298"/>
        <v/>
      </c>
      <c r="FB60" s="39" t="str">
        <f t="shared" si="299"/>
        <v/>
      </c>
      <c r="FC60" s="39" t="str">
        <f t="shared" si="300"/>
        <v/>
      </c>
      <c r="FD60" s="39" t="str">
        <f t="shared" si="301"/>
        <v/>
      </c>
      <c r="FE60" s="39" t="str">
        <f t="shared" si="302"/>
        <v/>
      </c>
      <c r="FF60" s="39" t="str">
        <f t="shared" si="303"/>
        <v/>
      </c>
      <c r="FG60" s="39" t="str">
        <f t="shared" si="304"/>
        <v/>
      </c>
      <c r="FH60" s="39" t="str">
        <f t="shared" si="305"/>
        <v/>
      </c>
      <c r="FI60" s="39" t="str">
        <f t="shared" si="306"/>
        <v/>
      </c>
      <c r="FJ60" s="39" t="str">
        <f t="shared" si="307"/>
        <v/>
      </c>
      <c r="FK60" s="39" t="str">
        <f t="shared" si="308"/>
        <v/>
      </c>
      <c r="FL60" s="39" t="str">
        <f t="shared" si="309"/>
        <v/>
      </c>
      <c r="FM60" s="39" t="str">
        <f t="shared" si="310"/>
        <v/>
      </c>
      <c r="FN60" s="39" t="str">
        <f t="shared" si="311"/>
        <v/>
      </c>
      <c r="FO60" s="39" t="str">
        <f t="shared" si="312"/>
        <v/>
      </c>
      <c r="FP60" s="39" t="str">
        <f t="shared" si="313"/>
        <v/>
      </c>
      <c r="FQ60" s="39" t="str">
        <f t="shared" si="314"/>
        <v/>
      </c>
      <c r="FR60" s="39" t="str">
        <f t="shared" si="315"/>
        <v/>
      </c>
      <c r="FS60" s="39" t="str">
        <f t="shared" si="316"/>
        <v/>
      </c>
      <c r="FT60" s="39" t="str">
        <f t="shared" si="317"/>
        <v/>
      </c>
      <c r="FU60" s="39" t="str">
        <f t="shared" si="318"/>
        <v/>
      </c>
      <c r="FV60" s="39" t="str">
        <f t="shared" si="319"/>
        <v/>
      </c>
      <c r="FW60" s="39" t="str">
        <f t="shared" si="320"/>
        <v/>
      </c>
      <c r="FX60" s="39" t="str">
        <f t="shared" si="321"/>
        <v/>
      </c>
      <c r="FY60" s="39" t="str">
        <f t="shared" si="322"/>
        <v/>
      </c>
      <c r="FZ60" s="39" t="str">
        <f t="shared" si="323"/>
        <v/>
      </c>
      <c r="GA60" s="39" t="str">
        <f t="shared" si="324"/>
        <v/>
      </c>
      <c r="GB60" s="39" t="str">
        <f t="shared" si="325"/>
        <v/>
      </c>
      <c r="GC60" s="39" t="str">
        <f t="shared" si="326"/>
        <v/>
      </c>
      <c r="GD60" s="39" t="str">
        <f t="shared" si="327"/>
        <v/>
      </c>
      <c r="GE60" s="39" t="str">
        <f t="shared" si="328"/>
        <v/>
      </c>
      <c r="GF60" s="39" t="str">
        <f t="shared" si="329"/>
        <v/>
      </c>
      <c r="GG60" s="39" t="str">
        <f t="shared" si="330"/>
        <v/>
      </c>
      <c r="GH60" s="39" t="str">
        <f t="shared" si="331"/>
        <v/>
      </c>
      <c r="GI60" s="39" t="str">
        <f t="shared" si="332"/>
        <v/>
      </c>
      <c r="GJ60" s="39" t="str">
        <f t="shared" si="333"/>
        <v/>
      </c>
      <c r="GK60" s="39" t="str">
        <f t="shared" si="334"/>
        <v/>
      </c>
      <c r="GL60" s="39" t="str">
        <f t="shared" si="335"/>
        <v/>
      </c>
      <c r="GM60" s="39" t="str">
        <f t="shared" si="336"/>
        <v/>
      </c>
      <c r="GN60" s="39" t="str">
        <f t="shared" si="337"/>
        <v/>
      </c>
      <c r="GO60" s="39" t="str">
        <f t="shared" si="338"/>
        <v/>
      </c>
      <c r="GP60" s="39" t="str">
        <f t="shared" si="339"/>
        <v/>
      </c>
      <c r="GQ60" s="39" t="str">
        <f t="shared" si="340"/>
        <v/>
      </c>
      <c r="GR60" s="39" t="str">
        <f t="shared" si="341"/>
        <v/>
      </c>
      <c r="GS60" s="39" t="str">
        <f t="shared" si="342"/>
        <v/>
      </c>
      <c r="GT60" s="40" t="str">
        <f t="shared" si="343"/>
        <v/>
      </c>
      <c r="GU60" s="9"/>
    </row>
    <row r="61" spans="1:203" s="5" customFormat="1" x14ac:dyDescent="0.2">
      <c r="A61" s="1"/>
      <c r="B61" s="4"/>
      <c r="C61" s="18"/>
      <c r="D61" s="19"/>
      <c r="E61" s="19"/>
      <c r="F61" s="20"/>
      <c r="G61" s="19"/>
      <c r="H61" s="19"/>
      <c r="I61" s="19"/>
      <c r="J61" s="19"/>
      <c r="K61" s="21"/>
      <c r="L61" s="19"/>
      <c r="M61" s="22"/>
      <c r="N61" s="9"/>
      <c r="O61" s="67"/>
      <c r="P61" s="34" t="str" cm="1">
        <f t="array" ref="P61">IF(ISBLANK($C61),"",IF(SUMPRODUCT(--EXACT($C61,CrewOrPassenger[Crew or Passenger]))=1,"Pass","Fail"))</f>
        <v/>
      </c>
      <c r="Q61" s="31" t="str" cm="1">
        <f t="array" ref="Q61">IF(ISBLANK($D61),"",IF(SUMPRODUCT(--EXACT($D61,TravelDocumentType[Travel Document Type]))=1,"Pass","Fail"))</f>
        <v/>
      </c>
      <c r="R61" s="31" t="str" cm="1">
        <f t="array" ref="R61">IF(ISBLANK($E61),"",IF(SUMPRODUCT(--EXACT($E61,ISO3List[ISO3 List]))=1,"Pass","Fail"))</f>
        <v/>
      </c>
      <c r="S61" s="31" t="str" cm="1">
        <f t="array" ref="S61">IF(ISBLANK($F61),"",IF(SUMPRODUCT(--EXACT(AG61:AZ61,DocCharacters[Accepted Characters For Documents]))=20,"Pass","Fail"))</f>
        <v/>
      </c>
      <c r="T61" s="31" t="str" cm="1">
        <f t="array" ref="T61">IF(ISBLANK($G61),"",IF(SUMPRODUCT(--EXACT(BA61:CX61,NameCharacters[Accepted Characters For Names]))=50,"Pass","Fail"))</f>
        <v/>
      </c>
      <c r="U61" s="31" t="str" cm="1">
        <f t="array" ref="U61">IF(ISBLANK($H61),"",IF(SUMPRODUCT(--EXACT(CY61:EV61,NameCharacters[Accepted Characters For Names]))=50,"Pass","Fail"))</f>
        <v/>
      </c>
      <c r="V61" s="31" t="str" cm="1">
        <f t="array" ref="V61">IF(ISBLANK($I61),"",IF(SUMPRODUCT(--EXACT(EW61:GT61,NameCharacters[Accepted Characters For Names]))=50,"Pass","Fail"))</f>
        <v/>
      </c>
      <c r="W61" s="31" t="str" cm="1">
        <f t="array" ref="W61">IF(ISBLANK($J61),"",IF(SUMPRODUCT(--EXACT($J61,ISO3List[ISO3 List]))=1,"Pass","Fail"))</f>
        <v/>
      </c>
      <c r="X61" s="31" t="str">
        <f t="shared" ca="1" si="172"/>
        <v/>
      </c>
      <c r="Y61" s="31" t="str" cm="1">
        <f t="array" ref="Y61">IF(ISBLANK($L61),"",IF(SUMPRODUCT(--EXACT($L61,Sex[Sex]))=1,"Pass","Fail"))</f>
        <v/>
      </c>
      <c r="Z61" s="31" t="str">
        <f t="shared" ca="1" si="173"/>
        <v/>
      </c>
      <c r="AA61" s="51" t="str">
        <f t="shared" ca="1" si="1"/>
        <v/>
      </c>
      <c r="AB61" s="9"/>
      <c r="AC61" s="76"/>
      <c r="AD61" s="9"/>
      <c r="AE61" s="9"/>
      <c r="AF61" s="9"/>
      <c r="AG61" s="44" t="str">
        <f t="shared" si="174"/>
        <v/>
      </c>
      <c r="AH61" s="39" t="str">
        <f t="shared" si="175"/>
        <v/>
      </c>
      <c r="AI61" s="39" t="str">
        <f t="shared" si="176"/>
        <v/>
      </c>
      <c r="AJ61" s="39" t="str">
        <f t="shared" si="177"/>
        <v/>
      </c>
      <c r="AK61" s="39" t="str">
        <f t="shared" si="178"/>
        <v/>
      </c>
      <c r="AL61" s="39" t="str">
        <f t="shared" si="179"/>
        <v/>
      </c>
      <c r="AM61" s="39" t="str">
        <f t="shared" si="180"/>
        <v/>
      </c>
      <c r="AN61" s="39" t="str">
        <f t="shared" si="181"/>
        <v/>
      </c>
      <c r="AO61" s="39" t="str">
        <f t="shared" si="182"/>
        <v/>
      </c>
      <c r="AP61" s="39" t="str">
        <f t="shared" si="183"/>
        <v/>
      </c>
      <c r="AQ61" s="39" t="str">
        <f t="shared" si="184"/>
        <v/>
      </c>
      <c r="AR61" s="39" t="str">
        <f t="shared" si="185"/>
        <v/>
      </c>
      <c r="AS61" s="39" t="str">
        <f t="shared" si="186"/>
        <v/>
      </c>
      <c r="AT61" s="39" t="str">
        <f t="shared" si="187"/>
        <v/>
      </c>
      <c r="AU61" s="39" t="str">
        <f t="shared" si="188"/>
        <v/>
      </c>
      <c r="AV61" s="39" t="str">
        <f t="shared" si="189"/>
        <v/>
      </c>
      <c r="AW61" s="39" t="str">
        <f t="shared" si="190"/>
        <v/>
      </c>
      <c r="AX61" s="39" t="str">
        <f t="shared" si="191"/>
        <v/>
      </c>
      <c r="AY61" s="39" t="str">
        <f t="shared" si="192"/>
        <v/>
      </c>
      <c r="AZ61" s="40" t="str">
        <f t="shared" si="193"/>
        <v/>
      </c>
      <c r="BA61" s="44" t="str">
        <f t="shared" si="194"/>
        <v/>
      </c>
      <c r="BB61" s="39" t="str">
        <f t="shared" si="195"/>
        <v/>
      </c>
      <c r="BC61" s="39" t="str">
        <f t="shared" si="196"/>
        <v/>
      </c>
      <c r="BD61" s="39" t="str">
        <f t="shared" si="197"/>
        <v/>
      </c>
      <c r="BE61" s="39" t="str">
        <f t="shared" si="198"/>
        <v/>
      </c>
      <c r="BF61" s="39" t="str">
        <f t="shared" si="199"/>
        <v/>
      </c>
      <c r="BG61" s="39" t="str">
        <f t="shared" si="200"/>
        <v/>
      </c>
      <c r="BH61" s="39" t="str">
        <f t="shared" si="201"/>
        <v/>
      </c>
      <c r="BI61" s="39" t="str">
        <f t="shared" si="202"/>
        <v/>
      </c>
      <c r="BJ61" s="39" t="str">
        <f t="shared" si="203"/>
        <v/>
      </c>
      <c r="BK61" s="39" t="str">
        <f t="shared" si="204"/>
        <v/>
      </c>
      <c r="BL61" s="39" t="str">
        <f t="shared" si="205"/>
        <v/>
      </c>
      <c r="BM61" s="39" t="str">
        <f t="shared" si="206"/>
        <v/>
      </c>
      <c r="BN61" s="39" t="str">
        <f t="shared" si="207"/>
        <v/>
      </c>
      <c r="BO61" s="39" t="str">
        <f t="shared" si="208"/>
        <v/>
      </c>
      <c r="BP61" s="39" t="str">
        <f t="shared" si="209"/>
        <v/>
      </c>
      <c r="BQ61" s="39" t="str">
        <f t="shared" si="210"/>
        <v/>
      </c>
      <c r="BR61" s="39" t="str">
        <f t="shared" si="211"/>
        <v/>
      </c>
      <c r="BS61" s="39" t="str">
        <f t="shared" si="212"/>
        <v/>
      </c>
      <c r="BT61" s="39" t="str">
        <f t="shared" si="213"/>
        <v/>
      </c>
      <c r="BU61" s="39" t="str">
        <f t="shared" si="214"/>
        <v/>
      </c>
      <c r="BV61" s="39" t="str">
        <f t="shared" si="215"/>
        <v/>
      </c>
      <c r="BW61" s="39" t="str">
        <f t="shared" si="216"/>
        <v/>
      </c>
      <c r="BX61" s="39" t="str">
        <f t="shared" si="217"/>
        <v/>
      </c>
      <c r="BY61" s="39" t="str">
        <f t="shared" si="218"/>
        <v/>
      </c>
      <c r="BZ61" s="39" t="str">
        <f t="shared" si="219"/>
        <v/>
      </c>
      <c r="CA61" s="39" t="str">
        <f t="shared" si="220"/>
        <v/>
      </c>
      <c r="CB61" s="39" t="str">
        <f t="shared" si="221"/>
        <v/>
      </c>
      <c r="CC61" s="39" t="str">
        <f t="shared" si="222"/>
        <v/>
      </c>
      <c r="CD61" s="39" t="str">
        <f t="shared" si="223"/>
        <v/>
      </c>
      <c r="CE61" s="39" t="str">
        <f t="shared" si="224"/>
        <v/>
      </c>
      <c r="CF61" s="39" t="str">
        <f t="shared" si="225"/>
        <v/>
      </c>
      <c r="CG61" s="39" t="str">
        <f t="shared" si="226"/>
        <v/>
      </c>
      <c r="CH61" s="39" t="str">
        <f t="shared" si="227"/>
        <v/>
      </c>
      <c r="CI61" s="39" t="str">
        <f t="shared" si="228"/>
        <v/>
      </c>
      <c r="CJ61" s="39" t="str">
        <f t="shared" si="229"/>
        <v/>
      </c>
      <c r="CK61" s="39" t="str">
        <f t="shared" si="230"/>
        <v/>
      </c>
      <c r="CL61" s="39" t="str">
        <f t="shared" si="231"/>
        <v/>
      </c>
      <c r="CM61" s="39" t="str">
        <f t="shared" si="232"/>
        <v/>
      </c>
      <c r="CN61" s="39" t="str">
        <f t="shared" si="233"/>
        <v/>
      </c>
      <c r="CO61" s="39" t="str">
        <f t="shared" si="234"/>
        <v/>
      </c>
      <c r="CP61" s="39" t="str">
        <f t="shared" si="235"/>
        <v/>
      </c>
      <c r="CQ61" s="39" t="str">
        <f t="shared" si="236"/>
        <v/>
      </c>
      <c r="CR61" s="39" t="str">
        <f t="shared" si="237"/>
        <v/>
      </c>
      <c r="CS61" s="39" t="str">
        <f t="shared" si="238"/>
        <v/>
      </c>
      <c r="CT61" s="39" t="str">
        <f t="shared" si="239"/>
        <v/>
      </c>
      <c r="CU61" s="39" t="str">
        <f t="shared" si="240"/>
        <v/>
      </c>
      <c r="CV61" s="39" t="str">
        <f t="shared" si="241"/>
        <v/>
      </c>
      <c r="CW61" s="39" t="str">
        <f t="shared" si="242"/>
        <v/>
      </c>
      <c r="CX61" s="40" t="str">
        <f t="shared" si="243"/>
        <v/>
      </c>
      <c r="CY61" s="44" t="str">
        <f t="shared" si="244"/>
        <v/>
      </c>
      <c r="CZ61" s="39" t="str">
        <f t="shared" si="245"/>
        <v/>
      </c>
      <c r="DA61" s="39" t="str">
        <f t="shared" si="246"/>
        <v/>
      </c>
      <c r="DB61" s="39" t="str">
        <f t="shared" si="247"/>
        <v/>
      </c>
      <c r="DC61" s="39" t="str">
        <f t="shared" si="248"/>
        <v/>
      </c>
      <c r="DD61" s="39" t="str">
        <f t="shared" si="249"/>
        <v/>
      </c>
      <c r="DE61" s="39" t="str">
        <f t="shared" si="250"/>
        <v/>
      </c>
      <c r="DF61" s="39" t="str">
        <f t="shared" si="251"/>
        <v/>
      </c>
      <c r="DG61" s="39" t="str">
        <f t="shared" si="252"/>
        <v/>
      </c>
      <c r="DH61" s="39" t="str">
        <f t="shared" si="253"/>
        <v/>
      </c>
      <c r="DI61" s="39" t="str">
        <f t="shared" si="254"/>
        <v/>
      </c>
      <c r="DJ61" s="39" t="str">
        <f t="shared" si="255"/>
        <v/>
      </c>
      <c r="DK61" s="39" t="str">
        <f t="shared" si="256"/>
        <v/>
      </c>
      <c r="DL61" s="39" t="str">
        <f t="shared" si="257"/>
        <v/>
      </c>
      <c r="DM61" s="39" t="str">
        <f t="shared" si="258"/>
        <v/>
      </c>
      <c r="DN61" s="39" t="str">
        <f t="shared" si="259"/>
        <v/>
      </c>
      <c r="DO61" s="39" t="str">
        <f t="shared" si="260"/>
        <v/>
      </c>
      <c r="DP61" s="39" t="str">
        <f t="shared" si="261"/>
        <v/>
      </c>
      <c r="DQ61" s="39" t="str">
        <f t="shared" si="262"/>
        <v/>
      </c>
      <c r="DR61" s="39" t="str">
        <f t="shared" si="263"/>
        <v/>
      </c>
      <c r="DS61" s="39" t="str">
        <f t="shared" si="264"/>
        <v/>
      </c>
      <c r="DT61" s="39" t="str">
        <f t="shared" si="265"/>
        <v/>
      </c>
      <c r="DU61" s="39" t="str">
        <f t="shared" si="266"/>
        <v/>
      </c>
      <c r="DV61" s="39" t="str">
        <f t="shared" si="267"/>
        <v/>
      </c>
      <c r="DW61" s="39" t="str">
        <f t="shared" si="268"/>
        <v/>
      </c>
      <c r="DX61" s="39" t="str">
        <f t="shared" si="269"/>
        <v/>
      </c>
      <c r="DY61" s="39" t="str">
        <f t="shared" si="270"/>
        <v/>
      </c>
      <c r="DZ61" s="39" t="str">
        <f t="shared" si="271"/>
        <v/>
      </c>
      <c r="EA61" s="39" t="str">
        <f t="shared" si="272"/>
        <v/>
      </c>
      <c r="EB61" s="39" t="str">
        <f t="shared" si="273"/>
        <v/>
      </c>
      <c r="EC61" s="39" t="str">
        <f t="shared" si="274"/>
        <v/>
      </c>
      <c r="ED61" s="39" t="str">
        <f t="shared" si="275"/>
        <v/>
      </c>
      <c r="EE61" s="39" t="str">
        <f t="shared" si="276"/>
        <v/>
      </c>
      <c r="EF61" s="39" t="str">
        <f t="shared" si="277"/>
        <v/>
      </c>
      <c r="EG61" s="39" t="str">
        <f t="shared" si="278"/>
        <v/>
      </c>
      <c r="EH61" s="39" t="str">
        <f t="shared" si="279"/>
        <v/>
      </c>
      <c r="EI61" s="39" t="str">
        <f t="shared" si="280"/>
        <v/>
      </c>
      <c r="EJ61" s="39" t="str">
        <f t="shared" si="281"/>
        <v/>
      </c>
      <c r="EK61" s="39" t="str">
        <f t="shared" si="282"/>
        <v/>
      </c>
      <c r="EL61" s="39" t="str">
        <f t="shared" si="283"/>
        <v/>
      </c>
      <c r="EM61" s="39" t="str">
        <f t="shared" si="284"/>
        <v/>
      </c>
      <c r="EN61" s="39" t="str">
        <f t="shared" si="285"/>
        <v/>
      </c>
      <c r="EO61" s="39" t="str">
        <f t="shared" si="286"/>
        <v/>
      </c>
      <c r="EP61" s="39" t="str">
        <f t="shared" si="287"/>
        <v/>
      </c>
      <c r="EQ61" s="39" t="str">
        <f t="shared" si="288"/>
        <v/>
      </c>
      <c r="ER61" s="39" t="str">
        <f t="shared" si="289"/>
        <v/>
      </c>
      <c r="ES61" s="39" t="str">
        <f t="shared" si="290"/>
        <v/>
      </c>
      <c r="ET61" s="39" t="str">
        <f t="shared" si="291"/>
        <v/>
      </c>
      <c r="EU61" s="39" t="str">
        <f t="shared" si="292"/>
        <v/>
      </c>
      <c r="EV61" s="40" t="str">
        <f t="shared" si="293"/>
        <v/>
      </c>
      <c r="EW61" s="44" t="str">
        <f t="shared" si="294"/>
        <v/>
      </c>
      <c r="EX61" s="39" t="str">
        <f t="shared" si="295"/>
        <v/>
      </c>
      <c r="EY61" s="39" t="str">
        <f t="shared" si="296"/>
        <v/>
      </c>
      <c r="EZ61" s="39" t="str">
        <f t="shared" si="297"/>
        <v/>
      </c>
      <c r="FA61" s="39" t="str">
        <f t="shared" si="298"/>
        <v/>
      </c>
      <c r="FB61" s="39" t="str">
        <f t="shared" si="299"/>
        <v/>
      </c>
      <c r="FC61" s="39" t="str">
        <f t="shared" si="300"/>
        <v/>
      </c>
      <c r="FD61" s="39" t="str">
        <f t="shared" si="301"/>
        <v/>
      </c>
      <c r="FE61" s="39" t="str">
        <f t="shared" si="302"/>
        <v/>
      </c>
      <c r="FF61" s="39" t="str">
        <f t="shared" si="303"/>
        <v/>
      </c>
      <c r="FG61" s="39" t="str">
        <f t="shared" si="304"/>
        <v/>
      </c>
      <c r="FH61" s="39" t="str">
        <f t="shared" si="305"/>
        <v/>
      </c>
      <c r="FI61" s="39" t="str">
        <f t="shared" si="306"/>
        <v/>
      </c>
      <c r="FJ61" s="39" t="str">
        <f t="shared" si="307"/>
        <v/>
      </c>
      <c r="FK61" s="39" t="str">
        <f t="shared" si="308"/>
        <v/>
      </c>
      <c r="FL61" s="39" t="str">
        <f t="shared" si="309"/>
        <v/>
      </c>
      <c r="FM61" s="39" t="str">
        <f t="shared" si="310"/>
        <v/>
      </c>
      <c r="FN61" s="39" t="str">
        <f t="shared" si="311"/>
        <v/>
      </c>
      <c r="FO61" s="39" t="str">
        <f t="shared" si="312"/>
        <v/>
      </c>
      <c r="FP61" s="39" t="str">
        <f t="shared" si="313"/>
        <v/>
      </c>
      <c r="FQ61" s="39" t="str">
        <f t="shared" si="314"/>
        <v/>
      </c>
      <c r="FR61" s="39" t="str">
        <f t="shared" si="315"/>
        <v/>
      </c>
      <c r="FS61" s="39" t="str">
        <f t="shared" si="316"/>
        <v/>
      </c>
      <c r="FT61" s="39" t="str">
        <f t="shared" si="317"/>
        <v/>
      </c>
      <c r="FU61" s="39" t="str">
        <f t="shared" si="318"/>
        <v/>
      </c>
      <c r="FV61" s="39" t="str">
        <f t="shared" si="319"/>
        <v/>
      </c>
      <c r="FW61" s="39" t="str">
        <f t="shared" si="320"/>
        <v/>
      </c>
      <c r="FX61" s="39" t="str">
        <f t="shared" si="321"/>
        <v/>
      </c>
      <c r="FY61" s="39" t="str">
        <f t="shared" si="322"/>
        <v/>
      </c>
      <c r="FZ61" s="39" t="str">
        <f t="shared" si="323"/>
        <v/>
      </c>
      <c r="GA61" s="39" t="str">
        <f t="shared" si="324"/>
        <v/>
      </c>
      <c r="GB61" s="39" t="str">
        <f t="shared" si="325"/>
        <v/>
      </c>
      <c r="GC61" s="39" t="str">
        <f t="shared" si="326"/>
        <v/>
      </c>
      <c r="GD61" s="39" t="str">
        <f t="shared" si="327"/>
        <v/>
      </c>
      <c r="GE61" s="39" t="str">
        <f t="shared" si="328"/>
        <v/>
      </c>
      <c r="GF61" s="39" t="str">
        <f t="shared" si="329"/>
        <v/>
      </c>
      <c r="GG61" s="39" t="str">
        <f t="shared" si="330"/>
        <v/>
      </c>
      <c r="GH61" s="39" t="str">
        <f t="shared" si="331"/>
        <v/>
      </c>
      <c r="GI61" s="39" t="str">
        <f t="shared" si="332"/>
        <v/>
      </c>
      <c r="GJ61" s="39" t="str">
        <f t="shared" si="333"/>
        <v/>
      </c>
      <c r="GK61" s="39" t="str">
        <f t="shared" si="334"/>
        <v/>
      </c>
      <c r="GL61" s="39" t="str">
        <f t="shared" si="335"/>
        <v/>
      </c>
      <c r="GM61" s="39" t="str">
        <f t="shared" si="336"/>
        <v/>
      </c>
      <c r="GN61" s="39" t="str">
        <f t="shared" si="337"/>
        <v/>
      </c>
      <c r="GO61" s="39" t="str">
        <f t="shared" si="338"/>
        <v/>
      </c>
      <c r="GP61" s="39" t="str">
        <f t="shared" si="339"/>
        <v/>
      </c>
      <c r="GQ61" s="39" t="str">
        <f t="shared" si="340"/>
        <v/>
      </c>
      <c r="GR61" s="39" t="str">
        <f t="shared" si="341"/>
        <v/>
      </c>
      <c r="GS61" s="39" t="str">
        <f t="shared" si="342"/>
        <v/>
      </c>
      <c r="GT61" s="40" t="str">
        <f t="shared" si="343"/>
        <v/>
      </c>
      <c r="GU61" s="9"/>
    </row>
    <row r="62" spans="1:203" s="5" customFormat="1" x14ac:dyDescent="0.2">
      <c r="A62" s="1"/>
      <c r="B62" s="4"/>
      <c r="C62" s="18"/>
      <c r="D62" s="19"/>
      <c r="E62" s="19"/>
      <c r="F62" s="20"/>
      <c r="G62" s="19"/>
      <c r="H62" s="19"/>
      <c r="I62" s="19"/>
      <c r="J62" s="19"/>
      <c r="K62" s="21"/>
      <c r="L62" s="19"/>
      <c r="M62" s="22"/>
      <c r="N62" s="9"/>
      <c r="O62" s="67"/>
      <c r="P62" s="34" t="str" cm="1">
        <f t="array" ref="P62">IF(ISBLANK($C62),"",IF(SUMPRODUCT(--EXACT($C62,CrewOrPassenger[Crew or Passenger]))=1,"Pass","Fail"))</f>
        <v/>
      </c>
      <c r="Q62" s="31" t="str" cm="1">
        <f t="array" ref="Q62">IF(ISBLANK($D62),"",IF(SUMPRODUCT(--EXACT($D62,TravelDocumentType[Travel Document Type]))=1,"Pass","Fail"))</f>
        <v/>
      </c>
      <c r="R62" s="31" t="str" cm="1">
        <f t="array" ref="R62">IF(ISBLANK($E62),"",IF(SUMPRODUCT(--EXACT($E62,ISO3List[ISO3 List]))=1,"Pass","Fail"))</f>
        <v/>
      </c>
      <c r="S62" s="31" t="str" cm="1">
        <f t="array" ref="S62">IF(ISBLANK($F62),"",IF(SUMPRODUCT(--EXACT(AG62:AZ62,DocCharacters[Accepted Characters For Documents]))=20,"Pass","Fail"))</f>
        <v/>
      </c>
      <c r="T62" s="31" t="str" cm="1">
        <f t="array" ref="T62">IF(ISBLANK($G62),"",IF(SUMPRODUCT(--EXACT(BA62:CX62,NameCharacters[Accepted Characters For Names]))=50,"Pass","Fail"))</f>
        <v/>
      </c>
      <c r="U62" s="31" t="str" cm="1">
        <f t="array" ref="U62">IF(ISBLANK($H62),"",IF(SUMPRODUCT(--EXACT(CY62:EV62,NameCharacters[Accepted Characters For Names]))=50,"Pass","Fail"))</f>
        <v/>
      </c>
      <c r="V62" s="31" t="str" cm="1">
        <f t="array" ref="V62">IF(ISBLANK($I62),"",IF(SUMPRODUCT(--EXACT(EW62:GT62,NameCharacters[Accepted Characters For Names]))=50,"Pass","Fail"))</f>
        <v/>
      </c>
      <c r="W62" s="31" t="str" cm="1">
        <f t="array" ref="W62">IF(ISBLANK($J62),"",IF(SUMPRODUCT(--EXACT($J62,ISO3List[ISO3 List]))=1,"Pass","Fail"))</f>
        <v/>
      </c>
      <c r="X62" s="31" t="str">
        <f t="shared" ca="1" si="172"/>
        <v/>
      </c>
      <c r="Y62" s="31" t="str" cm="1">
        <f t="array" ref="Y62">IF(ISBLANK($L62),"",IF(SUMPRODUCT(--EXACT($L62,Sex[Sex]))=1,"Pass","Fail"))</f>
        <v/>
      </c>
      <c r="Z62" s="31" t="str">
        <f t="shared" ca="1" si="173"/>
        <v/>
      </c>
      <c r="AA62" s="51" t="str">
        <f t="shared" ca="1" si="1"/>
        <v/>
      </c>
      <c r="AB62" s="9"/>
      <c r="AC62" s="76"/>
      <c r="AD62" s="9"/>
      <c r="AE62" s="9"/>
      <c r="AF62" s="9"/>
      <c r="AG62" s="44" t="str">
        <f t="shared" si="174"/>
        <v/>
      </c>
      <c r="AH62" s="39" t="str">
        <f t="shared" si="175"/>
        <v/>
      </c>
      <c r="AI62" s="39" t="str">
        <f t="shared" si="176"/>
        <v/>
      </c>
      <c r="AJ62" s="39" t="str">
        <f t="shared" si="177"/>
        <v/>
      </c>
      <c r="AK62" s="39" t="str">
        <f t="shared" si="178"/>
        <v/>
      </c>
      <c r="AL62" s="39" t="str">
        <f t="shared" si="179"/>
        <v/>
      </c>
      <c r="AM62" s="39" t="str">
        <f t="shared" si="180"/>
        <v/>
      </c>
      <c r="AN62" s="39" t="str">
        <f t="shared" si="181"/>
        <v/>
      </c>
      <c r="AO62" s="39" t="str">
        <f t="shared" si="182"/>
        <v/>
      </c>
      <c r="AP62" s="39" t="str">
        <f t="shared" si="183"/>
        <v/>
      </c>
      <c r="AQ62" s="39" t="str">
        <f t="shared" si="184"/>
        <v/>
      </c>
      <c r="AR62" s="39" t="str">
        <f t="shared" si="185"/>
        <v/>
      </c>
      <c r="AS62" s="39" t="str">
        <f t="shared" si="186"/>
        <v/>
      </c>
      <c r="AT62" s="39" t="str">
        <f t="shared" si="187"/>
        <v/>
      </c>
      <c r="AU62" s="39" t="str">
        <f t="shared" si="188"/>
        <v/>
      </c>
      <c r="AV62" s="39" t="str">
        <f t="shared" si="189"/>
        <v/>
      </c>
      <c r="AW62" s="39" t="str">
        <f t="shared" si="190"/>
        <v/>
      </c>
      <c r="AX62" s="39" t="str">
        <f t="shared" si="191"/>
        <v/>
      </c>
      <c r="AY62" s="39" t="str">
        <f t="shared" si="192"/>
        <v/>
      </c>
      <c r="AZ62" s="40" t="str">
        <f t="shared" si="193"/>
        <v/>
      </c>
      <c r="BA62" s="44" t="str">
        <f t="shared" si="194"/>
        <v/>
      </c>
      <c r="BB62" s="39" t="str">
        <f t="shared" si="195"/>
        <v/>
      </c>
      <c r="BC62" s="39" t="str">
        <f t="shared" si="196"/>
        <v/>
      </c>
      <c r="BD62" s="39" t="str">
        <f t="shared" si="197"/>
        <v/>
      </c>
      <c r="BE62" s="39" t="str">
        <f t="shared" si="198"/>
        <v/>
      </c>
      <c r="BF62" s="39" t="str">
        <f t="shared" si="199"/>
        <v/>
      </c>
      <c r="BG62" s="39" t="str">
        <f t="shared" si="200"/>
        <v/>
      </c>
      <c r="BH62" s="39" t="str">
        <f t="shared" si="201"/>
        <v/>
      </c>
      <c r="BI62" s="39" t="str">
        <f t="shared" si="202"/>
        <v/>
      </c>
      <c r="BJ62" s="39" t="str">
        <f t="shared" si="203"/>
        <v/>
      </c>
      <c r="BK62" s="39" t="str">
        <f t="shared" si="204"/>
        <v/>
      </c>
      <c r="BL62" s="39" t="str">
        <f t="shared" si="205"/>
        <v/>
      </c>
      <c r="BM62" s="39" t="str">
        <f t="shared" si="206"/>
        <v/>
      </c>
      <c r="BN62" s="39" t="str">
        <f t="shared" si="207"/>
        <v/>
      </c>
      <c r="BO62" s="39" t="str">
        <f t="shared" si="208"/>
        <v/>
      </c>
      <c r="BP62" s="39" t="str">
        <f t="shared" si="209"/>
        <v/>
      </c>
      <c r="BQ62" s="39" t="str">
        <f t="shared" si="210"/>
        <v/>
      </c>
      <c r="BR62" s="39" t="str">
        <f t="shared" si="211"/>
        <v/>
      </c>
      <c r="BS62" s="39" t="str">
        <f t="shared" si="212"/>
        <v/>
      </c>
      <c r="BT62" s="39" t="str">
        <f t="shared" si="213"/>
        <v/>
      </c>
      <c r="BU62" s="39" t="str">
        <f t="shared" si="214"/>
        <v/>
      </c>
      <c r="BV62" s="39" t="str">
        <f t="shared" si="215"/>
        <v/>
      </c>
      <c r="BW62" s="39" t="str">
        <f t="shared" si="216"/>
        <v/>
      </c>
      <c r="BX62" s="39" t="str">
        <f t="shared" si="217"/>
        <v/>
      </c>
      <c r="BY62" s="39" t="str">
        <f t="shared" si="218"/>
        <v/>
      </c>
      <c r="BZ62" s="39" t="str">
        <f t="shared" si="219"/>
        <v/>
      </c>
      <c r="CA62" s="39" t="str">
        <f t="shared" si="220"/>
        <v/>
      </c>
      <c r="CB62" s="39" t="str">
        <f t="shared" si="221"/>
        <v/>
      </c>
      <c r="CC62" s="39" t="str">
        <f t="shared" si="222"/>
        <v/>
      </c>
      <c r="CD62" s="39" t="str">
        <f t="shared" si="223"/>
        <v/>
      </c>
      <c r="CE62" s="39" t="str">
        <f t="shared" si="224"/>
        <v/>
      </c>
      <c r="CF62" s="39" t="str">
        <f t="shared" si="225"/>
        <v/>
      </c>
      <c r="CG62" s="39" t="str">
        <f t="shared" si="226"/>
        <v/>
      </c>
      <c r="CH62" s="39" t="str">
        <f t="shared" si="227"/>
        <v/>
      </c>
      <c r="CI62" s="39" t="str">
        <f t="shared" si="228"/>
        <v/>
      </c>
      <c r="CJ62" s="39" t="str">
        <f t="shared" si="229"/>
        <v/>
      </c>
      <c r="CK62" s="39" t="str">
        <f t="shared" si="230"/>
        <v/>
      </c>
      <c r="CL62" s="39" t="str">
        <f t="shared" si="231"/>
        <v/>
      </c>
      <c r="CM62" s="39" t="str">
        <f t="shared" si="232"/>
        <v/>
      </c>
      <c r="CN62" s="39" t="str">
        <f t="shared" si="233"/>
        <v/>
      </c>
      <c r="CO62" s="39" t="str">
        <f t="shared" si="234"/>
        <v/>
      </c>
      <c r="CP62" s="39" t="str">
        <f t="shared" si="235"/>
        <v/>
      </c>
      <c r="CQ62" s="39" t="str">
        <f t="shared" si="236"/>
        <v/>
      </c>
      <c r="CR62" s="39" t="str">
        <f t="shared" si="237"/>
        <v/>
      </c>
      <c r="CS62" s="39" t="str">
        <f t="shared" si="238"/>
        <v/>
      </c>
      <c r="CT62" s="39" t="str">
        <f t="shared" si="239"/>
        <v/>
      </c>
      <c r="CU62" s="39" t="str">
        <f t="shared" si="240"/>
        <v/>
      </c>
      <c r="CV62" s="39" t="str">
        <f t="shared" si="241"/>
        <v/>
      </c>
      <c r="CW62" s="39" t="str">
        <f t="shared" si="242"/>
        <v/>
      </c>
      <c r="CX62" s="40" t="str">
        <f t="shared" si="243"/>
        <v/>
      </c>
      <c r="CY62" s="44" t="str">
        <f t="shared" si="244"/>
        <v/>
      </c>
      <c r="CZ62" s="39" t="str">
        <f t="shared" si="245"/>
        <v/>
      </c>
      <c r="DA62" s="39" t="str">
        <f t="shared" si="246"/>
        <v/>
      </c>
      <c r="DB62" s="39" t="str">
        <f t="shared" si="247"/>
        <v/>
      </c>
      <c r="DC62" s="39" t="str">
        <f t="shared" si="248"/>
        <v/>
      </c>
      <c r="DD62" s="39" t="str">
        <f t="shared" si="249"/>
        <v/>
      </c>
      <c r="DE62" s="39" t="str">
        <f t="shared" si="250"/>
        <v/>
      </c>
      <c r="DF62" s="39" t="str">
        <f t="shared" si="251"/>
        <v/>
      </c>
      <c r="DG62" s="39" t="str">
        <f t="shared" si="252"/>
        <v/>
      </c>
      <c r="DH62" s="39" t="str">
        <f t="shared" si="253"/>
        <v/>
      </c>
      <c r="DI62" s="39" t="str">
        <f t="shared" si="254"/>
        <v/>
      </c>
      <c r="DJ62" s="39" t="str">
        <f t="shared" si="255"/>
        <v/>
      </c>
      <c r="DK62" s="39" t="str">
        <f t="shared" si="256"/>
        <v/>
      </c>
      <c r="DL62" s="39" t="str">
        <f t="shared" si="257"/>
        <v/>
      </c>
      <c r="DM62" s="39" t="str">
        <f t="shared" si="258"/>
        <v/>
      </c>
      <c r="DN62" s="39" t="str">
        <f t="shared" si="259"/>
        <v/>
      </c>
      <c r="DO62" s="39" t="str">
        <f t="shared" si="260"/>
        <v/>
      </c>
      <c r="DP62" s="39" t="str">
        <f t="shared" si="261"/>
        <v/>
      </c>
      <c r="DQ62" s="39" t="str">
        <f t="shared" si="262"/>
        <v/>
      </c>
      <c r="DR62" s="39" t="str">
        <f t="shared" si="263"/>
        <v/>
      </c>
      <c r="DS62" s="39" t="str">
        <f t="shared" si="264"/>
        <v/>
      </c>
      <c r="DT62" s="39" t="str">
        <f t="shared" si="265"/>
        <v/>
      </c>
      <c r="DU62" s="39" t="str">
        <f t="shared" si="266"/>
        <v/>
      </c>
      <c r="DV62" s="39" t="str">
        <f t="shared" si="267"/>
        <v/>
      </c>
      <c r="DW62" s="39" t="str">
        <f t="shared" si="268"/>
        <v/>
      </c>
      <c r="DX62" s="39" t="str">
        <f t="shared" si="269"/>
        <v/>
      </c>
      <c r="DY62" s="39" t="str">
        <f t="shared" si="270"/>
        <v/>
      </c>
      <c r="DZ62" s="39" t="str">
        <f t="shared" si="271"/>
        <v/>
      </c>
      <c r="EA62" s="39" t="str">
        <f t="shared" si="272"/>
        <v/>
      </c>
      <c r="EB62" s="39" t="str">
        <f t="shared" si="273"/>
        <v/>
      </c>
      <c r="EC62" s="39" t="str">
        <f t="shared" si="274"/>
        <v/>
      </c>
      <c r="ED62" s="39" t="str">
        <f t="shared" si="275"/>
        <v/>
      </c>
      <c r="EE62" s="39" t="str">
        <f t="shared" si="276"/>
        <v/>
      </c>
      <c r="EF62" s="39" t="str">
        <f t="shared" si="277"/>
        <v/>
      </c>
      <c r="EG62" s="39" t="str">
        <f t="shared" si="278"/>
        <v/>
      </c>
      <c r="EH62" s="39" t="str">
        <f t="shared" si="279"/>
        <v/>
      </c>
      <c r="EI62" s="39" t="str">
        <f t="shared" si="280"/>
        <v/>
      </c>
      <c r="EJ62" s="39" t="str">
        <f t="shared" si="281"/>
        <v/>
      </c>
      <c r="EK62" s="39" t="str">
        <f t="shared" si="282"/>
        <v/>
      </c>
      <c r="EL62" s="39" t="str">
        <f t="shared" si="283"/>
        <v/>
      </c>
      <c r="EM62" s="39" t="str">
        <f t="shared" si="284"/>
        <v/>
      </c>
      <c r="EN62" s="39" t="str">
        <f t="shared" si="285"/>
        <v/>
      </c>
      <c r="EO62" s="39" t="str">
        <f t="shared" si="286"/>
        <v/>
      </c>
      <c r="EP62" s="39" t="str">
        <f t="shared" si="287"/>
        <v/>
      </c>
      <c r="EQ62" s="39" t="str">
        <f t="shared" si="288"/>
        <v/>
      </c>
      <c r="ER62" s="39" t="str">
        <f t="shared" si="289"/>
        <v/>
      </c>
      <c r="ES62" s="39" t="str">
        <f t="shared" si="290"/>
        <v/>
      </c>
      <c r="ET62" s="39" t="str">
        <f t="shared" si="291"/>
        <v/>
      </c>
      <c r="EU62" s="39" t="str">
        <f t="shared" si="292"/>
        <v/>
      </c>
      <c r="EV62" s="40" t="str">
        <f t="shared" si="293"/>
        <v/>
      </c>
      <c r="EW62" s="44" t="str">
        <f t="shared" si="294"/>
        <v/>
      </c>
      <c r="EX62" s="39" t="str">
        <f t="shared" si="295"/>
        <v/>
      </c>
      <c r="EY62" s="39" t="str">
        <f t="shared" si="296"/>
        <v/>
      </c>
      <c r="EZ62" s="39" t="str">
        <f t="shared" si="297"/>
        <v/>
      </c>
      <c r="FA62" s="39" t="str">
        <f t="shared" si="298"/>
        <v/>
      </c>
      <c r="FB62" s="39" t="str">
        <f t="shared" si="299"/>
        <v/>
      </c>
      <c r="FC62" s="39" t="str">
        <f t="shared" si="300"/>
        <v/>
      </c>
      <c r="FD62" s="39" t="str">
        <f t="shared" si="301"/>
        <v/>
      </c>
      <c r="FE62" s="39" t="str">
        <f t="shared" si="302"/>
        <v/>
      </c>
      <c r="FF62" s="39" t="str">
        <f t="shared" si="303"/>
        <v/>
      </c>
      <c r="FG62" s="39" t="str">
        <f t="shared" si="304"/>
        <v/>
      </c>
      <c r="FH62" s="39" t="str">
        <f t="shared" si="305"/>
        <v/>
      </c>
      <c r="FI62" s="39" t="str">
        <f t="shared" si="306"/>
        <v/>
      </c>
      <c r="FJ62" s="39" t="str">
        <f t="shared" si="307"/>
        <v/>
      </c>
      <c r="FK62" s="39" t="str">
        <f t="shared" si="308"/>
        <v/>
      </c>
      <c r="FL62" s="39" t="str">
        <f t="shared" si="309"/>
        <v/>
      </c>
      <c r="FM62" s="39" t="str">
        <f t="shared" si="310"/>
        <v/>
      </c>
      <c r="FN62" s="39" t="str">
        <f t="shared" si="311"/>
        <v/>
      </c>
      <c r="FO62" s="39" t="str">
        <f t="shared" si="312"/>
        <v/>
      </c>
      <c r="FP62" s="39" t="str">
        <f t="shared" si="313"/>
        <v/>
      </c>
      <c r="FQ62" s="39" t="str">
        <f t="shared" si="314"/>
        <v/>
      </c>
      <c r="FR62" s="39" t="str">
        <f t="shared" si="315"/>
        <v/>
      </c>
      <c r="FS62" s="39" t="str">
        <f t="shared" si="316"/>
        <v/>
      </c>
      <c r="FT62" s="39" t="str">
        <f t="shared" si="317"/>
        <v/>
      </c>
      <c r="FU62" s="39" t="str">
        <f t="shared" si="318"/>
        <v/>
      </c>
      <c r="FV62" s="39" t="str">
        <f t="shared" si="319"/>
        <v/>
      </c>
      <c r="FW62" s="39" t="str">
        <f t="shared" si="320"/>
        <v/>
      </c>
      <c r="FX62" s="39" t="str">
        <f t="shared" si="321"/>
        <v/>
      </c>
      <c r="FY62" s="39" t="str">
        <f t="shared" si="322"/>
        <v/>
      </c>
      <c r="FZ62" s="39" t="str">
        <f t="shared" si="323"/>
        <v/>
      </c>
      <c r="GA62" s="39" t="str">
        <f t="shared" si="324"/>
        <v/>
      </c>
      <c r="GB62" s="39" t="str">
        <f t="shared" si="325"/>
        <v/>
      </c>
      <c r="GC62" s="39" t="str">
        <f t="shared" si="326"/>
        <v/>
      </c>
      <c r="GD62" s="39" t="str">
        <f t="shared" si="327"/>
        <v/>
      </c>
      <c r="GE62" s="39" t="str">
        <f t="shared" si="328"/>
        <v/>
      </c>
      <c r="GF62" s="39" t="str">
        <f t="shared" si="329"/>
        <v/>
      </c>
      <c r="GG62" s="39" t="str">
        <f t="shared" si="330"/>
        <v/>
      </c>
      <c r="GH62" s="39" t="str">
        <f t="shared" si="331"/>
        <v/>
      </c>
      <c r="GI62" s="39" t="str">
        <f t="shared" si="332"/>
        <v/>
      </c>
      <c r="GJ62" s="39" t="str">
        <f t="shared" si="333"/>
        <v/>
      </c>
      <c r="GK62" s="39" t="str">
        <f t="shared" si="334"/>
        <v/>
      </c>
      <c r="GL62" s="39" t="str">
        <f t="shared" si="335"/>
        <v/>
      </c>
      <c r="GM62" s="39" t="str">
        <f t="shared" si="336"/>
        <v/>
      </c>
      <c r="GN62" s="39" t="str">
        <f t="shared" si="337"/>
        <v/>
      </c>
      <c r="GO62" s="39" t="str">
        <f t="shared" si="338"/>
        <v/>
      </c>
      <c r="GP62" s="39" t="str">
        <f t="shared" si="339"/>
        <v/>
      </c>
      <c r="GQ62" s="39" t="str">
        <f t="shared" si="340"/>
        <v/>
      </c>
      <c r="GR62" s="39" t="str">
        <f t="shared" si="341"/>
        <v/>
      </c>
      <c r="GS62" s="39" t="str">
        <f t="shared" si="342"/>
        <v/>
      </c>
      <c r="GT62" s="40" t="str">
        <f t="shared" si="343"/>
        <v/>
      </c>
      <c r="GU62" s="9"/>
    </row>
    <row r="63" spans="1:203" s="5" customFormat="1" x14ac:dyDescent="0.2">
      <c r="A63" s="1"/>
      <c r="B63" s="4"/>
      <c r="C63" s="18"/>
      <c r="D63" s="19"/>
      <c r="E63" s="19"/>
      <c r="F63" s="20"/>
      <c r="G63" s="19"/>
      <c r="H63" s="19"/>
      <c r="I63" s="19"/>
      <c r="J63" s="19"/>
      <c r="K63" s="21"/>
      <c r="L63" s="19"/>
      <c r="M63" s="22"/>
      <c r="N63" s="9"/>
      <c r="O63" s="67"/>
      <c r="P63" s="34" t="str" cm="1">
        <f t="array" ref="P63">IF(ISBLANK($C63),"",IF(SUMPRODUCT(--EXACT($C63,CrewOrPassenger[Crew or Passenger]))=1,"Pass","Fail"))</f>
        <v/>
      </c>
      <c r="Q63" s="31" t="str" cm="1">
        <f t="array" ref="Q63">IF(ISBLANK($D63),"",IF(SUMPRODUCT(--EXACT($D63,TravelDocumentType[Travel Document Type]))=1,"Pass","Fail"))</f>
        <v/>
      </c>
      <c r="R63" s="31" t="str" cm="1">
        <f t="array" ref="R63">IF(ISBLANK($E63),"",IF(SUMPRODUCT(--EXACT($E63,ISO3List[ISO3 List]))=1,"Pass","Fail"))</f>
        <v/>
      </c>
      <c r="S63" s="31" t="str" cm="1">
        <f t="array" ref="S63">IF(ISBLANK($F63),"",IF(SUMPRODUCT(--EXACT(AG63:AZ63,DocCharacters[Accepted Characters For Documents]))=20,"Pass","Fail"))</f>
        <v/>
      </c>
      <c r="T63" s="31" t="str" cm="1">
        <f t="array" ref="T63">IF(ISBLANK($G63),"",IF(SUMPRODUCT(--EXACT(BA63:CX63,NameCharacters[Accepted Characters For Names]))=50,"Pass","Fail"))</f>
        <v/>
      </c>
      <c r="U63" s="31" t="str" cm="1">
        <f t="array" ref="U63">IF(ISBLANK($H63),"",IF(SUMPRODUCT(--EXACT(CY63:EV63,NameCharacters[Accepted Characters For Names]))=50,"Pass","Fail"))</f>
        <v/>
      </c>
      <c r="V63" s="31" t="str" cm="1">
        <f t="array" ref="V63">IF(ISBLANK($I63),"",IF(SUMPRODUCT(--EXACT(EW63:GT63,NameCharacters[Accepted Characters For Names]))=50,"Pass","Fail"))</f>
        <v/>
      </c>
      <c r="W63" s="31" t="str" cm="1">
        <f t="array" ref="W63">IF(ISBLANK($J63),"",IF(SUMPRODUCT(--EXACT($J63,ISO3List[ISO3 List]))=1,"Pass","Fail"))</f>
        <v/>
      </c>
      <c r="X63" s="31" t="str">
        <f t="shared" ca="1" si="172"/>
        <v/>
      </c>
      <c r="Y63" s="31" t="str" cm="1">
        <f t="array" ref="Y63">IF(ISBLANK($L63),"",IF(SUMPRODUCT(--EXACT($L63,Sex[Sex]))=1,"Pass","Fail"))</f>
        <v/>
      </c>
      <c r="Z63" s="31" t="str">
        <f t="shared" ca="1" si="173"/>
        <v/>
      </c>
      <c r="AA63" s="51" t="str">
        <f t="shared" ca="1" si="1"/>
        <v/>
      </c>
      <c r="AB63" s="9"/>
      <c r="AC63" s="76"/>
      <c r="AD63" s="9"/>
      <c r="AE63" s="9"/>
      <c r="AF63" s="9"/>
      <c r="AG63" s="44" t="str">
        <f t="shared" si="174"/>
        <v/>
      </c>
      <c r="AH63" s="39" t="str">
        <f t="shared" si="175"/>
        <v/>
      </c>
      <c r="AI63" s="39" t="str">
        <f t="shared" si="176"/>
        <v/>
      </c>
      <c r="AJ63" s="39" t="str">
        <f t="shared" si="177"/>
        <v/>
      </c>
      <c r="AK63" s="39" t="str">
        <f t="shared" si="178"/>
        <v/>
      </c>
      <c r="AL63" s="39" t="str">
        <f t="shared" si="179"/>
        <v/>
      </c>
      <c r="AM63" s="39" t="str">
        <f t="shared" si="180"/>
        <v/>
      </c>
      <c r="AN63" s="39" t="str">
        <f t="shared" si="181"/>
        <v/>
      </c>
      <c r="AO63" s="39" t="str">
        <f t="shared" si="182"/>
        <v/>
      </c>
      <c r="AP63" s="39" t="str">
        <f t="shared" si="183"/>
        <v/>
      </c>
      <c r="AQ63" s="39" t="str">
        <f t="shared" si="184"/>
        <v/>
      </c>
      <c r="AR63" s="39" t="str">
        <f t="shared" si="185"/>
        <v/>
      </c>
      <c r="AS63" s="39" t="str">
        <f t="shared" si="186"/>
        <v/>
      </c>
      <c r="AT63" s="39" t="str">
        <f t="shared" si="187"/>
        <v/>
      </c>
      <c r="AU63" s="39" t="str">
        <f t="shared" si="188"/>
        <v/>
      </c>
      <c r="AV63" s="39" t="str">
        <f t="shared" si="189"/>
        <v/>
      </c>
      <c r="AW63" s="39" t="str">
        <f t="shared" si="190"/>
        <v/>
      </c>
      <c r="AX63" s="39" t="str">
        <f t="shared" si="191"/>
        <v/>
      </c>
      <c r="AY63" s="39" t="str">
        <f t="shared" si="192"/>
        <v/>
      </c>
      <c r="AZ63" s="40" t="str">
        <f t="shared" si="193"/>
        <v/>
      </c>
      <c r="BA63" s="44" t="str">
        <f t="shared" si="194"/>
        <v/>
      </c>
      <c r="BB63" s="39" t="str">
        <f t="shared" si="195"/>
        <v/>
      </c>
      <c r="BC63" s="39" t="str">
        <f t="shared" si="196"/>
        <v/>
      </c>
      <c r="BD63" s="39" t="str">
        <f t="shared" si="197"/>
        <v/>
      </c>
      <c r="BE63" s="39" t="str">
        <f t="shared" si="198"/>
        <v/>
      </c>
      <c r="BF63" s="39" t="str">
        <f t="shared" si="199"/>
        <v/>
      </c>
      <c r="BG63" s="39" t="str">
        <f t="shared" si="200"/>
        <v/>
      </c>
      <c r="BH63" s="39" t="str">
        <f t="shared" si="201"/>
        <v/>
      </c>
      <c r="BI63" s="39" t="str">
        <f t="shared" si="202"/>
        <v/>
      </c>
      <c r="BJ63" s="39" t="str">
        <f t="shared" si="203"/>
        <v/>
      </c>
      <c r="BK63" s="39" t="str">
        <f t="shared" si="204"/>
        <v/>
      </c>
      <c r="BL63" s="39" t="str">
        <f t="shared" si="205"/>
        <v/>
      </c>
      <c r="BM63" s="39" t="str">
        <f t="shared" si="206"/>
        <v/>
      </c>
      <c r="BN63" s="39" t="str">
        <f t="shared" si="207"/>
        <v/>
      </c>
      <c r="BO63" s="39" t="str">
        <f t="shared" si="208"/>
        <v/>
      </c>
      <c r="BP63" s="39" t="str">
        <f t="shared" si="209"/>
        <v/>
      </c>
      <c r="BQ63" s="39" t="str">
        <f t="shared" si="210"/>
        <v/>
      </c>
      <c r="BR63" s="39" t="str">
        <f t="shared" si="211"/>
        <v/>
      </c>
      <c r="BS63" s="39" t="str">
        <f t="shared" si="212"/>
        <v/>
      </c>
      <c r="BT63" s="39" t="str">
        <f t="shared" si="213"/>
        <v/>
      </c>
      <c r="BU63" s="39" t="str">
        <f t="shared" si="214"/>
        <v/>
      </c>
      <c r="BV63" s="39" t="str">
        <f t="shared" si="215"/>
        <v/>
      </c>
      <c r="BW63" s="39" t="str">
        <f t="shared" si="216"/>
        <v/>
      </c>
      <c r="BX63" s="39" t="str">
        <f t="shared" si="217"/>
        <v/>
      </c>
      <c r="BY63" s="39" t="str">
        <f t="shared" si="218"/>
        <v/>
      </c>
      <c r="BZ63" s="39" t="str">
        <f t="shared" si="219"/>
        <v/>
      </c>
      <c r="CA63" s="39" t="str">
        <f t="shared" si="220"/>
        <v/>
      </c>
      <c r="CB63" s="39" t="str">
        <f t="shared" si="221"/>
        <v/>
      </c>
      <c r="CC63" s="39" t="str">
        <f t="shared" si="222"/>
        <v/>
      </c>
      <c r="CD63" s="39" t="str">
        <f t="shared" si="223"/>
        <v/>
      </c>
      <c r="CE63" s="39" t="str">
        <f t="shared" si="224"/>
        <v/>
      </c>
      <c r="CF63" s="39" t="str">
        <f t="shared" si="225"/>
        <v/>
      </c>
      <c r="CG63" s="39" t="str">
        <f t="shared" si="226"/>
        <v/>
      </c>
      <c r="CH63" s="39" t="str">
        <f t="shared" si="227"/>
        <v/>
      </c>
      <c r="CI63" s="39" t="str">
        <f t="shared" si="228"/>
        <v/>
      </c>
      <c r="CJ63" s="39" t="str">
        <f t="shared" si="229"/>
        <v/>
      </c>
      <c r="CK63" s="39" t="str">
        <f t="shared" si="230"/>
        <v/>
      </c>
      <c r="CL63" s="39" t="str">
        <f t="shared" si="231"/>
        <v/>
      </c>
      <c r="CM63" s="39" t="str">
        <f t="shared" si="232"/>
        <v/>
      </c>
      <c r="CN63" s="39" t="str">
        <f t="shared" si="233"/>
        <v/>
      </c>
      <c r="CO63" s="39" t="str">
        <f t="shared" si="234"/>
        <v/>
      </c>
      <c r="CP63" s="39" t="str">
        <f t="shared" si="235"/>
        <v/>
      </c>
      <c r="CQ63" s="39" t="str">
        <f t="shared" si="236"/>
        <v/>
      </c>
      <c r="CR63" s="39" t="str">
        <f t="shared" si="237"/>
        <v/>
      </c>
      <c r="CS63" s="39" t="str">
        <f t="shared" si="238"/>
        <v/>
      </c>
      <c r="CT63" s="39" t="str">
        <f t="shared" si="239"/>
        <v/>
      </c>
      <c r="CU63" s="39" t="str">
        <f t="shared" si="240"/>
        <v/>
      </c>
      <c r="CV63" s="39" t="str">
        <f t="shared" si="241"/>
        <v/>
      </c>
      <c r="CW63" s="39" t="str">
        <f t="shared" si="242"/>
        <v/>
      </c>
      <c r="CX63" s="40" t="str">
        <f t="shared" si="243"/>
        <v/>
      </c>
      <c r="CY63" s="44" t="str">
        <f t="shared" si="244"/>
        <v/>
      </c>
      <c r="CZ63" s="39" t="str">
        <f t="shared" si="245"/>
        <v/>
      </c>
      <c r="DA63" s="39" t="str">
        <f t="shared" si="246"/>
        <v/>
      </c>
      <c r="DB63" s="39" t="str">
        <f t="shared" si="247"/>
        <v/>
      </c>
      <c r="DC63" s="39" t="str">
        <f t="shared" si="248"/>
        <v/>
      </c>
      <c r="DD63" s="39" t="str">
        <f t="shared" si="249"/>
        <v/>
      </c>
      <c r="DE63" s="39" t="str">
        <f t="shared" si="250"/>
        <v/>
      </c>
      <c r="DF63" s="39" t="str">
        <f t="shared" si="251"/>
        <v/>
      </c>
      <c r="DG63" s="39" t="str">
        <f t="shared" si="252"/>
        <v/>
      </c>
      <c r="DH63" s="39" t="str">
        <f t="shared" si="253"/>
        <v/>
      </c>
      <c r="DI63" s="39" t="str">
        <f t="shared" si="254"/>
        <v/>
      </c>
      <c r="DJ63" s="39" t="str">
        <f t="shared" si="255"/>
        <v/>
      </c>
      <c r="DK63" s="39" t="str">
        <f t="shared" si="256"/>
        <v/>
      </c>
      <c r="DL63" s="39" t="str">
        <f t="shared" si="257"/>
        <v/>
      </c>
      <c r="DM63" s="39" t="str">
        <f t="shared" si="258"/>
        <v/>
      </c>
      <c r="DN63" s="39" t="str">
        <f t="shared" si="259"/>
        <v/>
      </c>
      <c r="DO63" s="39" t="str">
        <f t="shared" si="260"/>
        <v/>
      </c>
      <c r="DP63" s="39" t="str">
        <f t="shared" si="261"/>
        <v/>
      </c>
      <c r="DQ63" s="39" t="str">
        <f t="shared" si="262"/>
        <v/>
      </c>
      <c r="DR63" s="39" t="str">
        <f t="shared" si="263"/>
        <v/>
      </c>
      <c r="DS63" s="39" t="str">
        <f t="shared" si="264"/>
        <v/>
      </c>
      <c r="DT63" s="39" t="str">
        <f t="shared" si="265"/>
        <v/>
      </c>
      <c r="DU63" s="39" t="str">
        <f t="shared" si="266"/>
        <v/>
      </c>
      <c r="DV63" s="39" t="str">
        <f t="shared" si="267"/>
        <v/>
      </c>
      <c r="DW63" s="39" t="str">
        <f t="shared" si="268"/>
        <v/>
      </c>
      <c r="DX63" s="39" t="str">
        <f t="shared" si="269"/>
        <v/>
      </c>
      <c r="DY63" s="39" t="str">
        <f t="shared" si="270"/>
        <v/>
      </c>
      <c r="DZ63" s="39" t="str">
        <f t="shared" si="271"/>
        <v/>
      </c>
      <c r="EA63" s="39" t="str">
        <f t="shared" si="272"/>
        <v/>
      </c>
      <c r="EB63" s="39" t="str">
        <f t="shared" si="273"/>
        <v/>
      </c>
      <c r="EC63" s="39" t="str">
        <f t="shared" si="274"/>
        <v/>
      </c>
      <c r="ED63" s="39" t="str">
        <f t="shared" si="275"/>
        <v/>
      </c>
      <c r="EE63" s="39" t="str">
        <f t="shared" si="276"/>
        <v/>
      </c>
      <c r="EF63" s="39" t="str">
        <f t="shared" si="277"/>
        <v/>
      </c>
      <c r="EG63" s="39" t="str">
        <f t="shared" si="278"/>
        <v/>
      </c>
      <c r="EH63" s="39" t="str">
        <f t="shared" si="279"/>
        <v/>
      </c>
      <c r="EI63" s="39" t="str">
        <f t="shared" si="280"/>
        <v/>
      </c>
      <c r="EJ63" s="39" t="str">
        <f t="shared" si="281"/>
        <v/>
      </c>
      <c r="EK63" s="39" t="str">
        <f t="shared" si="282"/>
        <v/>
      </c>
      <c r="EL63" s="39" t="str">
        <f t="shared" si="283"/>
        <v/>
      </c>
      <c r="EM63" s="39" t="str">
        <f t="shared" si="284"/>
        <v/>
      </c>
      <c r="EN63" s="39" t="str">
        <f t="shared" si="285"/>
        <v/>
      </c>
      <c r="EO63" s="39" t="str">
        <f t="shared" si="286"/>
        <v/>
      </c>
      <c r="EP63" s="39" t="str">
        <f t="shared" si="287"/>
        <v/>
      </c>
      <c r="EQ63" s="39" t="str">
        <f t="shared" si="288"/>
        <v/>
      </c>
      <c r="ER63" s="39" t="str">
        <f t="shared" si="289"/>
        <v/>
      </c>
      <c r="ES63" s="39" t="str">
        <f t="shared" si="290"/>
        <v/>
      </c>
      <c r="ET63" s="39" t="str">
        <f t="shared" si="291"/>
        <v/>
      </c>
      <c r="EU63" s="39" t="str">
        <f t="shared" si="292"/>
        <v/>
      </c>
      <c r="EV63" s="40" t="str">
        <f t="shared" si="293"/>
        <v/>
      </c>
      <c r="EW63" s="44" t="str">
        <f t="shared" si="294"/>
        <v/>
      </c>
      <c r="EX63" s="39" t="str">
        <f t="shared" si="295"/>
        <v/>
      </c>
      <c r="EY63" s="39" t="str">
        <f t="shared" si="296"/>
        <v/>
      </c>
      <c r="EZ63" s="39" t="str">
        <f t="shared" si="297"/>
        <v/>
      </c>
      <c r="FA63" s="39" t="str">
        <f t="shared" si="298"/>
        <v/>
      </c>
      <c r="FB63" s="39" t="str">
        <f t="shared" si="299"/>
        <v/>
      </c>
      <c r="FC63" s="39" t="str">
        <f t="shared" si="300"/>
        <v/>
      </c>
      <c r="FD63" s="39" t="str">
        <f t="shared" si="301"/>
        <v/>
      </c>
      <c r="FE63" s="39" t="str">
        <f t="shared" si="302"/>
        <v/>
      </c>
      <c r="FF63" s="39" t="str">
        <f t="shared" si="303"/>
        <v/>
      </c>
      <c r="FG63" s="39" t="str">
        <f t="shared" si="304"/>
        <v/>
      </c>
      <c r="FH63" s="39" t="str">
        <f t="shared" si="305"/>
        <v/>
      </c>
      <c r="FI63" s="39" t="str">
        <f t="shared" si="306"/>
        <v/>
      </c>
      <c r="FJ63" s="39" t="str">
        <f t="shared" si="307"/>
        <v/>
      </c>
      <c r="FK63" s="39" t="str">
        <f t="shared" si="308"/>
        <v/>
      </c>
      <c r="FL63" s="39" t="str">
        <f t="shared" si="309"/>
        <v/>
      </c>
      <c r="FM63" s="39" t="str">
        <f t="shared" si="310"/>
        <v/>
      </c>
      <c r="FN63" s="39" t="str">
        <f t="shared" si="311"/>
        <v/>
      </c>
      <c r="FO63" s="39" t="str">
        <f t="shared" si="312"/>
        <v/>
      </c>
      <c r="FP63" s="39" t="str">
        <f t="shared" si="313"/>
        <v/>
      </c>
      <c r="FQ63" s="39" t="str">
        <f t="shared" si="314"/>
        <v/>
      </c>
      <c r="FR63" s="39" t="str">
        <f t="shared" si="315"/>
        <v/>
      </c>
      <c r="FS63" s="39" t="str">
        <f t="shared" si="316"/>
        <v/>
      </c>
      <c r="FT63" s="39" t="str">
        <f t="shared" si="317"/>
        <v/>
      </c>
      <c r="FU63" s="39" t="str">
        <f t="shared" si="318"/>
        <v/>
      </c>
      <c r="FV63" s="39" t="str">
        <f t="shared" si="319"/>
        <v/>
      </c>
      <c r="FW63" s="39" t="str">
        <f t="shared" si="320"/>
        <v/>
      </c>
      <c r="FX63" s="39" t="str">
        <f t="shared" si="321"/>
        <v/>
      </c>
      <c r="FY63" s="39" t="str">
        <f t="shared" si="322"/>
        <v/>
      </c>
      <c r="FZ63" s="39" t="str">
        <f t="shared" si="323"/>
        <v/>
      </c>
      <c r="GA63" s="39" t="str">
        <f t="shared" si="324"/>
        <v/>
      </c>
      <c r="GB63" s="39" t="str">
        <f t="shared" si="325"/>
        <v/>
      </c>
      <c r="GC63" s="39" t="str">
        <f t="shared" si="326"/>
        <v/>
      </c>
      <c r="GD63" s="39" t="str">
        <f t="shared" si="327"/>
        <v/>
      </c>
      <c r="GE63" s="39" t="str">
        <f t="shared" si="328"/>
        <v/>
      </c>
      <c r="GF63" s="39" t="str">
        <f t="shared" si="329"/>
        <v/>
      </c>
      <c r="GG63" s="39" t="str">
        <f t="shared" si="330"/>
        <v/>
      </c>
      <c r="GH63" s="39" t="str">
        <f t="shared" si="331"/>
        <v/>
      </c>
      <c r="GI63" s="39" t="str">
        <f t="shared" si="332"/>
        <v/>
      </c>
      <c r="GJ63" s="39" t="str">
        <f t="shared" si="333"/>
        <v/>
      </c>
      <c r="GK63" s="39" t="str">
        <f t="shared" si="334"/>
        <v/>
      </c>
      <c r="GL63" s="39" t="str">
        <f t="shared" si="335"/>
        <v/>
      </c>
      <c r="GM63" s="39" t="str">
        <f t="shared" si="336"/>
        <v/>
      </c>
      <c r="GN63" s="39" t="str">
        <f t="shared" si="337"/>
        <v/>
      </c>
      <c r="GO63" s="39" t="str">
        <f t="shared" si="338"/>
        <v/>
      </c>
      <c r="GP63" s="39" t="str">
        <f t="shared" si="339"/>
        <v/>
      </c>
      <c r="GQ63" s="39" t="str">
        <f t="shared" si="340"/>
        <v/>
      </c>
      <c r="GR63" s="39" t="str">
        <f t="shared" si="341"/>
        <v/>
      </c>
      <c r="GS63" s="39" t="str">
        <f t="shared" si="342"/>
        <v/>
      </c>
      <c r="GT63" s="40" t="str">
        <f t="shared" si="343"/>
        <v/>
      </c>
      <c r="GU63" s="9"/>
    </row>
    <row r="64" spans="1:203" s="5" customFormat="1" x14ac:dyDescent="0.2">
      <c r="A64" s="1"/>
      <c r="B64" s="4"/>
      <c r="C64" s="18"/>
      <c r="D64" s="19"/>
      <c r="E64" s="19"/>
      <c r="F64" s="20"/>
      <c r="G64" s="19"/>
      <c r="H64" s="19"/>
      <c r="I64" s="19"/>
      <c r="J64" s="19"/>
      <c r="K64" s="21"/>
      <c r="L64" s="19"/>
      <c r="M64" s="22"/>
      <c r="N64" s="9"/>
      <c r="O64" s="67"/>
      <c r="P64" s="34" t="str" cm="1">
        <f t="array" ref="P64">IF(ISBLANK($C64),"",IF(SUMPRODUCT(--EXACT($C64,CrewOrPassenger[Crew or Passenger]))=1,"Pass","Fail"))</f>
        <v/>
      </c>
      <c r="Q64" s="31" t="str" cm="1">
        <f t="array" ref="Q64">IF(ISBLANK($D64),"",IF(SUMPRODUCT(--EXACT($D64,TravelDocumentType[Travel Document Type]))=1,"Pass","Fail"))</f>
        <v/>
      </c>
      <c r="R64" s="31" t="str" cm="1">
        <f t="array" ref="R64">IF(ISBLANK($E64),"",IF(SUMPRODUCT(--EXACT($E64,ISO3List[ISO3 List]))=1,"Pass","Fail"))</f>
        <v/>
      </c>
      <c r="S64" s="31" t="str" cm="1">
        <f t="array" ref="S64">IF(ISBLANK($F64),"",IF(SUMPRODUCT(--EXACT(AG64:AZ64,DocCharacters[Accepted Characters For Documents]))=20,"Pass","Fail"))</f>
        <v/>
      </c>
      <c r="T64" s="31" t="str" cm="1">
        <f t="array" ref="T64">IF(ISBLANK($G64),"",IF(SUMPRODUCT(--EXACT(BA64:CX64,NameCharacters[Accepted Characters For Names]))=50,"Pass","Fail"))</f>
        <v/>
      </c>
      <c r="U64" s="31" t="str" cm="1">
        <f t="array" ref="U64">IF(ISBLANK($H64),"",IF(SUMPRODUCT(--EXACT(CY64:EV64,NameCharacters[Accepted Characters For Names]))=50,"Pass","Fail"))</f>
        <v/>
      </c>
      <c r="V64" s="31" t="str" cm="1">
        <f t="array" ref="V64">IF(ISBLANK($I64),"",IF(SUMPRODUCT(--EXACT(EW64:GT64,NameCharacters[Accepted Characters For Names]))=50,"Pass","Fail"))</f>
        <v/>
      </c>
      <c r="W64" s="31" t="str" cm="1">
        <f t="array" ref="W64">IF(ISBLANK($J64),"",IF(SUMPRODUCT(--EXACT($J64,ISO3List[ISO3 List]))=1,"Pass","Fail"))</f>
        <v/>
      </c>
      <c r="X64" s="31" t="str">
        <f t="shared" ca="1" si="172"/>
        <v/>
      </c>
      <c r="Y64" s="31" t="str" cm="1">
        <f t="array" ref="Y64">IF(ISBLANK($L64),"",IF(SUMPRODUCT(--EXACT($L64,Sex[Sex]))=1,"Pass","Fail"))</f>
        <v/>
      </c>
      <c r="Z64" s="31" t="str">
        <f t="shared" ca="1" si="173"/>
        <v/>
      </c>
      <c r="AA64" s="51" t="str">
        <f t="shared" ca="1" si="1"/>
        <v/>
      </c>
      <c r="AB64" s="9"/>
      <c r="AC64" s="76"/>
      <c r="AD64" s="9"/>
      <c r="AE64" s="9"/>
      <c r="AF64" s="9"/>
      <c r="AG64" s="44" t="str">
        <f t="shared" si="174"/>
        <v/>
      </c>
      <c r="AH64" s="39" t="str">
        <f t="shared" si="175"/>
        <v/>
      </c>
      <c r="AI64" s="39" t="str">
        <f t="shared" si="176"/>
        <v/>
      </c>
      <c r="AJ64" s="39" t="str">
        <f t="shared" si="177"/>
        <v/>
      </c>
      <c r="AK64" s="39" t="str">
        <f t="shared" si="178"/>
        <v/>
      </c>
      <c r="AL64" s="39" t="str">
        <f t="shared" si="179"/>
        <v/>
      </c>
      <c r="AM64" s="39" t="str">
        <f t="shared" si="180"/>
        <v/>
      </c>
      <c r="AN64" s="39" t="str">
        <f t="shared" si="181"/>
        <v/>
      </c>
      <c r="AO64" s="39" t="str">
        <f t="shared" si="182"/>
        <v/>
      </c>
      <c r="AP64" s="39" t="str">
        <f t="shared" si="183"/>
        <v/>
      </c>
      <c r="AQ64" s="39" t="str">
        <f t="shared" si="184"/>
        <v/>
      </c>
      <c r="AR64" s="39" t="str">
        <f t="shared" si="185"/>
        <v/>
      </c>
      <c r="AS64" s="39" t="str">
        <f t="shared" si="186"/>
        <v/>
      </c>
      <c r="AT64" s="39" t="str">
        <f t="shared" si="187"/>
        <v/>
      </c>
      <c r="AU64" s="39" t="str">
        <f t="shared" si="188"/>
        <v/>
      </c>
      <c r="AV64" s="39" t="str">
        <f t="shared" si="189"/>
        <v/>
      </c>
      <c r="AW64" s="39" t="str">
        <f t="shared" si="190"/>
        <v/>
      </c>
      <c r="AX64" s="39" t="str">
        <f t="shared" si="191"/>
        <v/>
      </c>
      <c r="AY64" s="39" t="str">
        <f t="shared" si="192"/>
        <v/>
      </c>
      <c r="AZ64" s="40" t="str">
        <f t="shared" si="193"/>
        <v/>
      </c>
      <c r="BA64" s="44" t="str">
        <f t="shared" si="194"/>
        <v/>
      </c>
      <c r="BB64" s="39" t="str">
        <f t="shared" si="195"/>
        <v/>
      </c>
      <c r="BC64" s="39" t="str">
        <f t="shared" si="196"/>
        <v/>
      </c>
      <c r="BD64" s="39" t="str">
        <f t="shared" si="197"/>
        <v/>
      </c>
      <c r="BE64" s="39" t="str">
        <f t="shared" si="198"/>
        <v/>
      </c>
      <c r="BF64" s="39" t="str">
        <f t="shared" si="199"/>
        <v/>
      </c>
      <c r="BG64" s="39" t="str">
        <f t="shared" si="200"/>
        <v/>
      </c>
      <c r="BH64" s="39" t="str">
        <f t="shared" si="201"/>
        <v/>
      </c>
      <c r="BI64" s="39" t="str">
        <f t="shared" si="202"/>
        <v/>
      </c>
      <c r="BJ64" s="39" t="str">
        <f t="shared" si="203"/>
        <v/>
      </c>
      <c r="BK64" s="39" t="str">
        <f t="shared" si="204"/>
        <v/>
      </c>
      <c r="BL64" s="39" t="str">
        <f t="shared" si="205"/>
        <v/>
      </c>
      <c r="BM64" s="39" t="str">
        <f t="shared" si="206"/>
        <v/>
      </c>
      <c r="BN64" s="39" t="str">
        <f t="shared" si="207"/>
        <v/>
      </c>
      <c r="BO64" s="39" t="str">
        <f t="shared" si="208"/>
        <v/>
      </c>
      <c r="BP64" s="39" t="str">
        <f t="shared" si="209"/>
        <v/>
      </c>
      <c r="BQ64" s="39" t="str">
        <f t="shared" si="210"/>
        <v/>
      </c>
      <c r="BR64" s="39" t="str">
        <f t="shared" si="211"/>
        <v/>
      </c>
      <c r="BS64" s="39" t="str">
        <f t="shared" si="212"/>
        <v/>
      </c>
      <c r="BT64" s="39" t="str">
        <f t="shared" si="213"/>
        <v/>
      </c>
      <c r="BU64" s="39" t="str">
        <f t="shared" si="214"/>
        <v/>
      </c>
      <c r="BV64" s="39" t="str">
        <f t="shared" si="215"/>
        <v/>
      </c>
      <c r="BW64" s="39" t="str">
        <f t="shared" si="216"/>
        <v/>
      </c>
      <c r="BX64" s="39" t="str">
        <f t="shared" si="217"/>
        <v/>
      </c>
      <c r="BY64" s="39" t="str">
        <f t="shared" si="218"/>
        <v/>
      </c>
      <c r="BZ64" s="39" t="str">
        <f t="shared" si="219"/>
        <v/>
      </c>
      <c r="CA64" s="39" t="str">
        <f t="shared" si="220"/>
        <v/>
      </c>
      <c r="CB64" s="39" t="str">
        <f t="shared" si="221"/>
        <v/>
      </c>
      <c r="CC64" s="39" t="str">
        <f t="shared" si="222"/>
        <v/>
      </c>
      <c r="CD64" s="39" t="str">
        <f t="shared" si="223"/>
        <v/>
      </c>
      <c r="CE64" s="39" t="str">
        <f t="shared" si="224"/>
        <v/>
      </c>
      <c r="CF64" s="39" t="str">
        <f t="shared" si="225"/>
        <v/>
      </c>
      <c r="CG64" s="39" t="str">
        <f t="shared" si="226"/>
        <v/>
      </c>
      <c r="CH64" s="39" t="str">
        <f t="shared" si="227"/>
        <v/>
      </c>
      <c r="CI64" s="39" t="str">
        <f t="shared" si="228"/>
        <v/>
      </c>
      <c r="CJ64" s="39" t="str">
        <f t="shared" si="229"/>
        <v/>
      </c>
      <c r="CK64" s="39" t="str">
        <f t="shared" si="230"/>
        <v/>
      </c>
      <c r="CL64" s="39" t="str">
        <f t="shared" si="231"/>
        <v/>
      </c>
      <c r="CM64" s="39" t="str">
        <f t="shared" si="232"/>
        <v/>
      </c>
      <c r="CN64" s="39" t="str">
        <f t="shared" si="233"/>
        <v/>
      </c>
      <c r="CO64" s="39" t="str">
        <f t="shared" si="234"/>
        <v/>
      </c>
      <c r="CP64" s="39" t="str">
        <f t="shared" si="235"/>
        <v/>
      </c>
      <c r="CQ64" s="39" t="str">
        <f t="shared" si="236"/>
        <v/>
      </c>
      <c r="CR64" s="39" t="str">
        <f t="shared" si="237"/>
        <v/>
      </c>
      <c r="CS64" s="39" t="str">
        <f t="shared" si="238"/>
        <v/>
      </c>
      <c r="CT64" s="39" t="str">
        <f t="shared" si="239"/>
        <v/>
      </c>
      <c r="CU64" s="39" t="str">
        <f t="shared" si="240"/>
        <v/>
      </c>
      <c r="CV64" s="39" t="str">
        <f t="shared" si="241"/>
        <v/>
      </c>
      <c r="CW64" s="39" t="str">
        <f t="shared" si="242"/>
        <v/>
      </c>
      <c r="CX64" s="40" t="str">
        <f t="shared" si="243"/>
        <v/>
      </c>
      <c r="CY64" s="44" t="str">
        <f t="shared" si="244"/>
        <v/>
      </c>
      <c r="CZ64" s="39" t="str">
        <f t="shared" si="245"/>
        <v/>
      </c>
      <c r="DA64" s="39" t="str">
        <f t="shared" si="246"/>
        <v/>
      </c>
      <c r="DB64" s="39" t="str">
        <f t="shared" si="247"/>
        <v/>
      </c>
      <c r="DC64" s="39" t="str">
        <f t="shared" si="248"/>
        <v/>
      </c>
      <c r="DD64" s="39" t="str">
        <f t="shared" si="249"/>
        <v/>
      </c>
      <c r="DE64" s="39" t="str">
        <f t="shared" si="250"/>
        <v/>
      </c>
      <c r="DF64" s="39" t="str">
        <f t="shared" si="251"/>
        <v/>
      </c>
      <c r="DG64" s="39" t="str">
        <f t="shared" si="252"/>
        <v/>
      </c>
      <c r="DH64" s="39" t="str">
        <f t="shared" si="253"/>
        <v/>
      </c>
      <c r="DI64" s="39" t="str">
        <f t="shared" si="254"/>
        <v/>
      </c>
      <c r="DJ64" s="39" t="str">
        <f t="shared" si="255"/>
        <v/>
      </c>
      <c r="DK64" s="39" t="str">
        <f t="shared" si="256"/>
        <v/>
      </c>
      <c r="DL64" s="39" t="str">
        <f t="shared" si="257"/>
        <v/>
      </c>
      <c r="DM64" s="39" t="str">
        <f t="shared" si="258"/>
        <v/>
      </c>
      <c r="DN64" s="39" t="str">
        <f t="shared" si="259"/>
        <v/>
      </c>
      <c r="DO64" s="39" t="str">
        <f t="shared" si="260"/>
        <v/>
      </c>
      <c r="DP64" s="39" t="str">
        <f t="shared" si="261"/>
        <v/>
      </c>
      <c r="DQ64" s="39" t="str">
        <f t="shared" si="262"/>
        <v/>
      </c>
      <c r="DR64" s="39" t="str">
        <f t="shared" si="263"/>
        <v/>
      </c>
      <c r="DS64" s="39" t="str">
        <f t="shared" si="264"/>
        <v/>
      </c>
      <c r="DT64" s="39" t="str">
        <f t="shared" si="265"/>
        <v/>
      </c>
      <c r="DU64" s="39" t="str">
        <f t="shared" si="266"/>
        <v/>
      </c>
      <c r="DV64" s="39" t="str">
        <f t="shared" si="267"/>
        <v/>
      </c>
      <c r="DW64" s="39" t="str">
        <f t="shared" si="268"/>
        <v/>
      </c>
      <c r="DX64" s="39" t="str">
        <f t="shared" si="269"/>
        <v/>
      </c>
      <c r="DY64" s="39" t="str">
        <f t="shared" si="270"/>
        <v/>
      </c>
      <c r="DZ64" s="39" t="str">
        <f t="shared" si="271"/>
        <v/>
      </c>
      <c r="EA64" s="39" t="str">
        <f t="shared" si="272"/>
        <v/>
      </c>
      <c r="EB64" s="39" t="str">
        <f t="shared" si="273"/>
        <v/>
      </c>
      <c r="EC64" s="39" t="str">
        <f t="shared" si="274"/>
        <v/>
      </c>
      <c r="ED64" s="39" t="str">
        <f t="shared" si="275"/>
        <v/>
      </c>
      <c r="EE64" s="39" t="str">
        <f t="shared" si="276"/>
        <v/>
      </c>
      <c r="EF64" s="39" t="str">
        <f t="shared" si="277"/>
        <v/>
      </c>
      <c r="EG64" s="39" t="str">
        <f t="shared" si="278"/>
        <v/>
      </c>
      <c r="EH64" s="39" t="str">
        <f t="shared" si="279"/>
        <v/>
      </c>
      <c r="EI64" s="39" t="str">
        <f t="shared" si="280"/>
        <v/>
      </c>
      <c r="EJ64" s="39" t="str">
        <f t="shared" si="281"/>
        <v/>
      </c>
      <c r="EK64" s="39" t="str">
        <f t="shared" si="282"/>
        <v/>
      </c>
      <c r="EL64" s="39" t="str">
        <f t="shared" si="283"/>
        <v/>
      </c>
      <c r="EM64" s="39" t="str">
        <f t="shared" si="284"/>
        <v/>
      </c>
      <c r="EN64" s="39" t="str">
        <f t="shared" si="285"/>
        <v/>
      </c>
      <c r="EO64" s="39" t="str">
        <f t="shared" si="286"/>
        <v/>
      </c>
      <c r="EP64" s="39" t="str">
        <f t="shared" si="287"/>
        <v/>
      </c>
      <c r="EQ64" s="39" t="str">
        <f t="shared" si="288"/>
        <v/>
      </c>
      <c r="ER64" s="39" t="str">
        <f t="shared" si="289"/>
        <v/>
      </c>
      <c r="ES64" s="39" t="str">
        <f t="shared" si="290"/>
        <v/>
      </c>
      <c r="ET64" s="39" t="str">
        <f t="shared" si="291"/>
        <v/>
      </c>
      <c r="EU64" s="39" t="str">
        <f t="shared" si="292"/>
        <v/>
      </c>
      <c r="EV64" s="40" t="str">
        <f t="shared" si="293"/>
        <v/>
      </c>
      <c r="EW64" s="44" t="str">
        <f t="shared" si="294"/>
        <v/>
      </c>
      <c r="EX64" s="39" t="str">
        <f t="shared" si="295"/>
        <v/>
      </c>
      <c r="EY64" s="39" t="str">
        <f t="shared" si="296"/>
        <v/>
      </c>
      <c r="EZ64" s="39" t="str">
        <f t="shared" si="297"/>
        <v/>
      </c>
      <c r="FA64" s="39" t="str">
        <f t="shared" si="298"/>
        <v/>
      </c>
      <c r="FB64" s="39" t="str">
        <f t="shared" si="299"/>
        <v/>
      </c>
      <c r="FC64" s="39" t="str">
        <f t="shared" si="300"/>
        <v/>
      </c>
      <c r="FD64" s="39" t="str">
        <f t="shared" si="301"/>
        <v/>
      </c>
      <c r="FE64" s="39" t="str">
        <f t="shared" si="302"/>
        <v/>
      </c>
      <c r="FF64" s="39" t="str">
        <f t="shared" si="303"/>
        <v/>
      </c>
      <c r="FG64" s="39" t="str">
        <f t="shared" si="304"/>
        <v/>
      </c>
      <c r="FH64" s="39" t="str">
        <f t="shared" si="305"/>
        <v/>
      </c>
      <c r="FI64" s="39" t="str">
        <f t="shared" si="306"/>
        <v/>
      </c>
      <c r="FJ64" s="39" t="str">
        <f t="shared" si="307"/>
        <v/>
      </c>
      <c r="FK64" s="39" t="str">
        <f t="shared" si="308"/>
        <v/>
      </c>
      <c r="FL64" s="39" t="str">
        <f t="shared" si="309"/>
        <v/>
      </c>
      <c r="FM64" s="39" t="str">
        <f t="shared" si="310"/>
        <v/>
      </c>
      <c r="FN64" s="39" t="str">
        <f t="shared" si="311"/>
        <v/>
      </c>
      <c r="FO64" s="39" t="str">
        <f t="shared" si="312"/>
        <v/>
      </c>
      <c r="FP64" s="39" t="str">
        <f t="shared" si="313"/>
        <v/>
      </c>
      <c r="FQ64" s="39" t="str">
        <f t="shared" si="314"/>
        <v/>
      </c>
      <c r="FR64" s="39" t="str">
        <f t="shared" si="315"/>
        <v/>
      </c>
      <c r="FS64" s="39" t="str">
        <f t="shared" si="316"/>
        <v/>
      </c>
      <c r="FT64" s="39" t="str">
        <f t="shared" si="317"/>
        <v/>
      </c>
      <c r="FU64" s="39" t="str">
        <f t="shared" si="318"/>
        <v/>
      </c>
      <c r="FV64" s="39" t="str">
        <f t="shared" si="319"/>
        <v/>
      </c>
      <c r="FW64" s="39" t="str">
        <f t="shared" si="320"/>
        <v/>
      </c>
      <c r="FX64" s="39" t="str">
        <f t="shared" si="321"/>
        <v/>
      </c>
      <c r="FY64" s="39" t="str">
        <f t="shared" si="322"/>
        <v/>
      </c>
      <c r="FZ64" s="39" t="str">
        <f t="shared" si="323"/>
        <v/>
      </c>
      <c r="GA64" s="39" t="str">
        <f t="shared" si="324"/>
        <v/>
      </c>
      <c r="GB64" s="39" t="str">
        <f t="shared" si="325"/>
        <v/>
      </c>
      <c r="GC64" s="39" t="str">
        <f t="shared" si="326"/>
        <v/>
      </c>
      <c r="GD64" s="39" t="str">
        <f t="shared" si="327"/>
        <v/>
      </c>
      <c r="GE64" s="39" t="str">
        <f t="shared" si="328"/>
        <v/>
      </c>
      <c r="GF64" s="39" t="str">
        <f t="shared" si="329"/>
        <v/>
      </c>
      <c r="GG64" s="39" t="str">
        <f t="shared" si="330"/>
        <v/>
      </c>
      <c r="GH64" s="39" t="str">
        <f t="shared" si="331"/>
        <v/>
      </c>
      <c r="GI64" s="39" t="str">
        <f t="shared" si="332"/>
        <v/>
      </c>
      <c r="GJ64" s="39" t="str">
        <f t="shared" si="333"/>
        <v/>
      </c>
      <c r="GK64" s="39" t="str">
        <f t="shared" si="334"/>
        <v/>
      </c>
      <c r="GL64" s="39" t="str">
        <f t="shared" si="335"/>
        <v/>
      </c>
      <c r="GM64" s="39" t="str">
        <f t="shared" si="336"/>
        <v/>
      </c>
      <c r="GN64" s="39" t="str">
        <f t="shared" si="337"/>
        <v/>
      </c>
      <c r="GO64" s="39" t="str">
        <f t="shared" si="338"/>
        <v/>
      </c>
      <c r="GP64" s="39" t="str">
        <f t="shared" si="339"/>
        <v/>
      </c>
      <c r="GQ64" s="39" t="str">
        <f t="shared" si="340"/>
        <v/>
      </c>
      <c r="GR64" s="39" t="str">
        <f t="shared" si="341"/>
        <v/>
      </c>
      <c r="GS64" s="39" t="str">
        <f t="shared" si="342"/>
        <v/>
      </c>
      <c r="GT64" s="40" t="str">
        <f t="shared" si="343"/>
        <v/>
      </c>
      <c r="GU64" s="9"/>
    </row>
    <row r="65" spans="1:203" s="5" customFormat="1" x14ac:dyDescent="0.2">
      <c r="A65" s="1"/>
      <c r="B65" s="4"/>
      <c r="C65" s="18"/>
      <c r="D65" s="19"/>
      <c r="E65" s="19"/>
      <c r="F65" s="20"/>
      <c r="G65" s="19"/>
      <c r="H65" s="19"/>
      <c r="I65" s="19"/>
      <c r="J65" s="19"/>
      <c r="K65" s="21"/>
      <c r="L65" s="19"/>
      <c r="M65" s="22"/>
      <c r="N65" s="9"/>
      <c r="O65" s="67"/>
      <c r="P65" s="34" t="str" cm="1">
        <f t="array" ref="P65">IF(ISBLANK($C65),"",IF(SUMPRODUCT(--EXACT($C65,CrewOrPassenger[Crew or Passenger]))=1,"Pass","Fail"))</f>
        <v/>
      </c>
      <c r="Q65" s="31" t="str" cm="1">
        <f t="array" ref="Q65">IF(ISBLANK($D65),"",IF(SUMPRODUCT(--EXACT($D65,TravelDocumentType[Travel Document Type]))=1,"Pass","Fail"))</f>
        <v/>
      </c>
      <c r="R65" s="31" t="str" cm="1">
        <f t="array" ref="R65">IF(ISBLANK($E65),"",IF(SUMPRODUCT(--EXACT($E65,ISO3List[ISO3 List]))=1,"Pass","Fail"))</f>
        <v/>
      </c>
      <c r="S65" s="31" t="str" cm="1">
        <f t="array" ref="S65">IF(ISBLANK($F65),"",IF(SUMPRODUCT(--EXACT(AG65:AZ65,DocCharacters[Accepted Characters For Documents]))=20,"Pass","Fail"))</f>
        <v/>
      </c>
      <c r="T65" s="31" t="str" cm="1">
        <f t="array" ref="T65">IF(ISBLANK($G65),"",IF(SUMPRODUCT(--EXACT(BA65:CX65,NameCharacters[Accepted Characters For Names]))=50,"Pass","Fail"))</f>
        <v/>
      </c>
      <c r="U65" s="31" t="str" cm="1">
        <f t="array" ref="U65">IF(ISBLANK($H65),"",IF(SUMPRODUCT(--EXACT(CY65:EV65,NameCharacters[Accepted Characters For Names]))=50,"Pass","Fail"))</f>
        <v/>
      </c>
      <c r="V65" s="31" t="str" cm="1">
        <f t="array" ref="V65">IF(ISBLANK($I65),"",IF(SUMPRODUCT(--EXACT(EW65:GT65,NameCharacters[Accepted Characters For Names]))=50,"Pass","Fail"))</f>
        <v/>
      </c>
      <c r="W65" s="31" t="str" cm="1">
        <f t="array" ref="W65">IF(ISBLANK($J65),"",IF(SUMPRODUCT(--EXACT($J65,ISO3List[ISO3 List]))=1,"Pass","Fail"))</f>
        <v/>
      </c>
      <c r="X65" s="31" t="str">
        <f t="shared" ca="1" si="172"/>
        <v/>
      </c>
      <c r="Y65" s="31" t="str" cm="1">
        <f t="array" ref="Y65">IF(ISBLANK($L65),"",IF(SUMPRODUCT(--EXACT($L65,Sex[Sex]))=1,"Pass","Fail"))</f>
        <v/>
      </c>
      <c r="Z65" s="31" t="str">
        <f t="shared" ca="1" si="173"/>
        <v/>
      </c>
      <c r="AA65" s="51" t="str">
        <f t="shared" ca="1" si="1"/>
        <v/>
      </c>
      <c r="AB65" s="9"/>
      <c r="AC65" s="76"/>
      <c r="AD65" s="9"/>
      <c r="AE65" s="9"/>
      <c r="AF65" s="9"/>
      <c r="AG65" s="44" t="str">
        <f t="shared" si="174"/>
        <v/>
      </c>
      <c r="AH65" s="39" t="str">
        <f t="shared" si="175"/>
        <v/>
      </c>
      <c r="AI65" s="39" t="str">
        <f t="shared" si="176"/>
        <v/>
      </c>
      <c r="AJ65" s="39" t="str">
        <f t="shared" si="177"/>
        <v/>
      </c>
      <c r="AK65" s="39" t="str">
        <f t="shared" si="178"/>
        <v/>
      </c>
      <c r="AL65" s="39" t="str">
        <f t="shared" si="179"/>
        <v/>
      </c>
      <c r="AM65" s="39" t="str">
        <f t="shared" si="180"/>
        <v/>
      </c>
      <c r="AN65" s="39" t="str">
        <f t="shared" si="181"/>
        <v/>
      </c>
      <c r="AO65" s="39" t="str">
        <f t="shared" si="182"/>
        <v/>
      </c>
      <c r="AP65" s="39" t="str">
        <f t="shared" si="183"/>
        <v/>
      </c>
      <c r="AQ65" s="39" t="str">
        <f t="shared" si="184"/>
        <v/>
      </c>
      <c r="AR65" s="39" t="str">
        <f t="shared" si="185"/>
        <v/>
      </c>
      <c r="AS65" s="39" t="str">
        <f t="shared" si="186"/>
        <v/>
      </c>
      <c r="AT65" s="39" t="str">
        <f t="shared" si="187"/>
        <v/>
      </c>
      <c r="AU65" s="39" t="str">
        <f t="shared" si="188"/>
        <v/>
      </c>
      <c r="AV65" s="39" t="str">
        <f t="shared" si="189"/>
        <v/>
      </c>
      <c r="AW65" s="39" t="str">
        <f t="shared" si="190"/>
        <v/>
      </c>
      <c r="AX65" s="39" t="str">
        <f t="shared" si="191"/>
        <v/>
      </c>
      <c r="AY65" s="39" t="str">
        <f t="shared" si="192"/>
        <v/>
      </c>
      <c r="AZ65" s="40" t="str">
        <f t="shared" si="193"/>
        <v/>
      </c>
      <c r="BA65" s="44" t="str">
        <f t="shared" si="194"/>
        <v/>
      </c>
      <c r="BB65" s="39" t="str">
        <f t="shared" si="195"/>
        <v/>
      </c>
      <c r="BC65" s="39" t="str">
        <f t="shared" si="196"/>
        <v/>
      </c>
      <c r="BD65" s="39" t="str">
        <f t="shared" si="197"/>
        <v/>
      </c>
      <c r="BE65" s="39" t="str">
        <f t="shared" si="198"/>
        <v/>
      </c>
      <c r="BF65" s="39" t="str">
        <f t="shared" si="199"/>
        <v/>
      </c>
      <c r="BG65" s="39" t="str">
        <f t="shared" si="200"/>
        <v/>
      </c>
      <c r="BH65" s="39" t="str">
        <f t="shared" si="201"/>
        <v/>
      </c>
      <c r="BI65" s="39" t="str">
        <f t="shared" si="202"/>
        <v/>
      </c>
      <c r="BJ65" s="39" t="str">
        <f t="shared" si="203"/>
        <v/>
      </c>
      <c r="BK65" s="39" t="str">
        <f t="shared" si="204"/>
        <v/>
      </c>
      <c r="BL65" s="39" t="str">
        <f t="shared" si="205"/>
        <v/>
      </c>
      <c r="BM65" s="39" t="str">
        <f t="shared" si="206"/>
        <v/>
      </c>
      <c r="BN65" s="39" t="str">
        <f t="shared" si="207"/>
        <v/>
      </c>
      <c r="BO65" s="39" t="str">
        <f t="shared" si="208"/>
        <v/>
      </c>
      <c r="BP65" s="39" t="str">
        <f t="shared" si="209"/>
        <v/>
      </c>
      <c r="BQ65" s="39" t="str">
        <f t="shared" si="210"/>
        <v/>
      </c>
      <c r="BR65" s="39" t="str">
        <f t="shared" si="211"/>
        <v/>
      </c>
      <c r="BS65" s="39" t="str">
        <f t="shared" si="212"/>
        <v/>
      </c>
      <c r="BT65" s="39" t="str">
        <f t="shared" si="213"/>
        <v/>
      </c>
      <c r="BU65" s="39" t="str">
        <f t="shared" si="214"/>
        <v/>
      </c>
      <c r="BV65" s="39" t="str">
        <f t="shared" si="215"/>
        <v/>
      </c>
      <c r="BW65" s="39" t="str">
        <f t="shared" si="216"/>
        <v/>
      </c>
      <c r="BX65" s="39" t="str">
        <f t="shared" si="217"/>
        <v/>
      </c>
      <c r="BY65" s="39" t="str">
        <f t="shared" si="218"/>
        <v/>
      </c>
      <c r="BZ65" s="39" t="str">
        <f t="shared" si="219"/>
        <v/>
      </c>
      <c r="CA65" s="39" t="str">
        <f t="shared" si="220"/>
        <v/>
      </c>
      <c r="CB65" s="39" t="str">
        <f t="shared" si="221"/>
        <v/>
      </c>
      <c r="CC65" s="39" t="str">
        <f t="shared" si="222"/>
        <v/>
      </c>
      <c r="CD65" s="39" t="str">
        <f t="shared" si="223"/>
        <v/>
      </c>
      <c r="CE65" s="39" t="str">
        <f t="shared" si="224"/>
        <v/>
      </c>
      <c r="CF65" s="39" t="str">
        <f t="shared" si="225"/>
        <v/>
      </c>
      <c r="CG65" s="39" t="str">
        <f t="shared" si="226"/>
        <v/>
      </c>
      <c r="CH65" s="39" t="str">
        <f t="shared" si="227"/>
        <v/>
      </c>
      <c r="CI65" s="39" t="str">
        <f t="shared" si="228"/>
        <v/>
      </c>
      <c r="CJ65" s="39" t="str">
        <f t="shared" si="229"/>
        <v/>
      </c>
      <c r="CK65" s="39" t="str">
        <f t="shared" si="230"/>
        <v/>
      </c>
      <c r="CL65" s="39" t="str">
        <f t="shared" si="231"/>
        <v/>
      </c>
      <c r="CM65" s="39" t="str">
        <f t="shared" si="232"/>
        <v/>
      </c>
      <c r="CN65" s="39" t="str">
        <f t="shared" si="233"/>
        <v/>
      </c>
      <c r="CO65" s="39" t="str">
        <f t="shared" si="234"/>
        <v/>
      </c>
      <c r="CP65" s="39" t="str">
        <f t="shared" si="235"/>
        <v/>
      </c>
      <c r="CQ65" s="39" t="str">
        <f t="shared" si="236"/>
        <v/>
      </c>
      <c r="CR65" s="39" t="str">
        <f t="shared" si="237"/>
        <v/>
      </c>
      <c r="CS65" s="39" t="str">
        <f t="shared" si="238"/>
        <v/>
      </c>
      <c r="CT65" s="39" t="str">
        <f t="shared" si="239"/>
        <v/>
      </c>
      <c r="CU65" s="39" t="str">
        <f t="shared" si="240"/>
        <v/>
      </c>
      <c r="CV65" s="39" t="str">
        <f t="shared" si="241"/>
        <v/>
      </c>
      <c r="CW65" s="39" t="str">
        <f t="shared" si="242"/>
        <v/>
      </c>
      <c r="CX65" s="40" t="str">
        <f t="shared" si="243"/>
        <v/>
      </c>
      <c r="CY65" s="44" t="str">
        <f t="shared" si="244"/>
        <v/>
      </c>
      <c r="CZ65" s="39" t="str">
        <f t="shared" si="245"/>
        <v/>
      </c>
      <c r="DA65" s="39" t="str">
        <f t="shared" si="246"/>
        <v/>
      </c>
      <c r="DB65" s="39" t="str">
        <f t="shared" si="247"/>
        <v/>
      </c>
      <c r="DC65" s="39" t="str">
        <f t="shared" si="248"/>
        <v/>
      </c>
      <c r="DD65" s="39" t="str">
        <f t="shared" si="249"/>
        <v/>
      </c>
      <c r="DE65" s="39" t="str">
        <f t="shared" si="250"/>
        <v/>
      </c>
      <c r="DF65" s="39" t="str">
        <f t="shared" si="251"/>
        <v/>
      </c>
      <c r="DG65" s="39" t="str">
        <f t="shared" si="252"/>
        <v/>
      </c>
      <c r="DH65" s="39" t="str">
        <f t="shared" si="253"/>
        <v/>
      </c>
      <c r="DI65" s="39" t="str">
        <f t="shared" si="254"/>
        <v/>
      </c>
      <c r="DJ65" s="39" t="str">
        <f t="shared" si="255"/>
        <v/>
      </c>
      <c r="DK65" s="39" t="str">
        <f t="shared" si="256"/>
        <v/>
      </c>
      <c r="DL65" s="39" t="str">
        <f t="shared" si="257"/>
        <v/>
      </c>
      <c r="DM65" s="39" t="str">
        <f t="shared" si="258"/>
        <v/>
      </c>
      <c r="DN65" s="39" t="str">
        <f t="shared" si="259"/>
        <v/>
      </c>
      <c r="DO65" s="39" t="str">
        <f t="shared" si="260"/>
        <v/>
      </c>
      <c r="DP65" s="39" t="str">
        <f t="shared" si="261"/>
        <v/>
      </c>
      <c r="DQ65" s="39" t="str">
        <f t="shared" si="262"/>
        <v/>
      </c>
      <c r="DR65" s="39" t="str">
        <f t="shared" si="263"/>
        <v/>
      </c>
      <c r="DS65" s="39" t="str">
        <f t="shared" si="264"/>
        <v/>
      </c>
      <c r="DT65" s="39" t="str">
        <f t="shared" si="265"/>
        <v/>
      </c>
      <c r="DU65" s="39" t="str">
        <f t="shared" si="266"/>
        <v/>
      </c>
      <c r="DV65" s="39" t="str">
        <f t="shared" si="267"/>
        <v/>
      </c>
      <c r="DW65" s="39" t="str">
        <f t="shared" si="268"/>
        <v/>
      </c>
      <c r="DX65" s="39" t="str">
        <f t="shared" si="269"/>
        <v/>
      </c>
      <c r="DY65" s="39" t="str">
        <f t="shared" si="270"/>
        <v/>
      </c>
      <c r="DZ65" s="39" t="str">
        <f t="shared" si="271"/>
        <v/>
      </c>
      <c r="EA65" s="39" t="str">
        <f t="shared" si="272"/>
        <v/>
      </c>
      <c r="EB65" s="39" t="str">
        <f t="shared" si="273"/>
        <v/>
      </c>
      <c r="EC65" s="39" t="str">
        <f t="shared" si="274"/>
        <v/>
      </c>
      <c r="ED65" s="39" t="str">
        <f t="shared" si="275"/>
        <v/>
      </c>
      <c r="EE65" s="39" t="str">
        <f t="shared" si="276"/>
        <v/>
      </c>
      <c r="EF65" s="39" t="str">
        <f t="shared" si="277"/>
        <v/>
      </c>
      <c r="EG65" s="39" t="str">
        <f t="shared" si="278"/>
        <v/>
      </c>
      <c r="EH65" s="39" t="str">
        <f t="shared" si="279"/>
        <v/>
      </c>
      <c r="EI65" s="39" t="str">
        <f t="shared" si="280"/>
        <v/>
      </c>
      <c r="EJ65" s="39" t="str">
        <f t="shared" si="281"/>
        <v/>
      </c>
      <c r="EK65" s="39" t="str">
        <f t="shared" si="282"/>
        <v/>
      </c>
      <c r="EL65" s="39" t="str">
        <f t="shared" si="283"/>
        <v/>
      </c>
      <c r="EM65" s="39" t="str">
        <f t="shared" si="284"/>
        <v/>
      </c>
      <c r="EN65" s="39" t="str">
        <f t="shared" si="285"/>
        <v/>
      </c>
      <c r="EO65" s="39" t="str">
        <f t="shared" si="286"/>
        <v/>
      </c>
      <c r="EP65" s="39" t="str">
        <f t="shared" si="287"/>
        <v/>
      </c>
      <c r="EQ65" s="39" t="str">
        <f t="shared" si="288"/>
        <v/>
      </c>
      <c r="ER65" s="39" t="str">
        <f t="shared" si="289"/>
        <v/>
      </c>
      <c r="ES65" s="39" t="str">
        <f t="shared" si="290"/>
        <v/>
      </c>
      <c r="ET65" s="39" t="str">
        <f t="shared" si="291"/>
        <v/>
      </c>
      <c r="EU65" s="39" t="str">
        <f t="shared" si="292"/>
        <v/>
      </c>
      <c r="EV65" s="40" t="str">
        <f t="shared" si="293"/>
        <v/>
      </c>
      <c r="EW65" s="44" t="str">
        <f t="shared" si="294"/>
        <v/>
      </c>
      <c r="EX65" s="39" t="str">
        <f t="shared" si="295"/>
        <v/>
      </c>
      <c r="EY65" s="39" t="str">
        <f t="shared" si="296"/>
        <v/>
      </c>
      <c r="EZ65" s="39" t="str">
        <f t="shared" si="297"/>
        <v/>
      </c>
      <c r="FA65" s="39" t="str">
        <f t="shared" si="298"/>
        <v/>
      </c>
      <c r="FB65" s="39" t="str">
        <f t="shared" si="299"/>
        <v/>
      </c>
      <c r="FC65" s="39" t="str">
        <f t="shared" si="300"/>
        <v/>
      </c>
      <c r="FD65" s="39" t="str">
        <f t="shared" si="301"/>
        <v/>
      </c>
      <c r="FE65" s="39" t="str">
        <f t="shared" si="302"/>
        <v/>
      </c>
      <c r="FF65" s="39" t="str">
        <f t="shared" si="303"/>
        <v/>
      </c>
      <c r="FG65" s="39" t="str">
        <f t="shared" si="304"/>
        <v/>
      </c>
      <c r="FH65" s="39" t="str">
        <f t="shared" si="305"/>
        <v/>
      </c>
      <c r="FI65" s="39" t="str">
        <f t="shared" si="306"/>
        <v/>
      </c>
      <c r="FJ65" s="39" t="str">
        <f t="shared" si="307"/>
        <v/>
      </c>
      <c r="FK65" s="39" t="str">
        <f t="shared" si="308"/>
        <v/>
      </c>
      <c r="FL65" s="39" t="str">
        <f t="shared" si="309"/>
        <v/>
      </c>
      <c r="FM65" s="39" t="str">
        <f t="shared" si="310"/>
        <v/>
      </c>
      <c r="FN65" s="39" t="str">
        <f t="shared" si="311"/>
        <v/>
      </c>
      <c r="FO65" s="39" t="str">
        <f t="shared" si="312"/>
        <v/>
      </c>
      <c r="FP65" s="39" t="str">
        <f t="shared" si="313"/>
        <v/>
      </c>
      <c r="FQ65" s="39" t="str">
        <f t="shared" si="314"/>
        <v/>
      </c>
      <c r="FR65" s="39" t="str">
        <f t="shared" si="315"/>
        <v/>
      </c>
      <c r="FS65" s="39" t="str">
        <f t="shared" si="316"/>
        <v/>
      </c>
      <c r="FT65" s="39" t="str">
        <f t="shared" si="317"/>
        <v/>
      </c>
      <c r="FU65" s="39" t="str">
        <f t="shared" si="318"/>
        <v/>
      </c>
      <c r="FV65" s="39" t="str">
        <f t="shared" si="319"/>
        <v/>
      </c>
      <c r="FW65" s="39" t="str">
        <f t="shared" si="320"/>
        <v/>
      </c>
      <c r="FX65" s="39" t="str">
        <f t="shared" si="321"/>
        <v/>
      </c>
      <c r="FY65" s="39" t="str">
        <f t="shared" si="322"/>
        <v/>
      </c>
      <c r="FZ65" s="39" t="str">
        <f t="shared" si="323"/>
        <v/>
      </c>
      <c r="GA65" s="39" t="str">
        <f t="shared" si="324"/>
        <v/>
      </c>
      <c r="GB65" s="39" t="str">
        <f t="shared" si="325"/>
        <v/>
      </c>
      <c r="GC65" s="39" t="str">
        <f t="shared" si="326"/>
        <v/>
      </c>
      <c r="GD65" s="39" t="str">
        <f t="shared" si="327"/>
        <v/>
      </c>
      <c r="GE65" s="39" t="str">
        <f t="shared" si="328"/>
        <v/>
      </c>
      <c r="GF65" s="39" t="str">
        <f t="shared" si="329"/>
        <v/>
      </c>
      <c r="GG65" s="39" t="str">
        <f t="shared" si="330"/>
        <v/>
      </c>
      <c r="GH65" s="39" t="str">
        <f t="shared" si="331"/>
        <v/>
      </c>
      <c r="GI65" s="39" t="str">
        <f t="shared" si="332"/>
        <v/>
      </c>
      <c r="GJ65" s="39" t="str">
        <f t="shared" si="333"/>
        <v/>
      </c>
      <c r="GK65" s="39" t="str">
        <f t="shared" si="334"/>
        <v/>
      </c>
      <c r="GL65" s="39" t="str">
        <f t="shared" si="335"/>
        <v/>
      </c>
      <c r="GM65" s="39" t="str">
        <f t="shared" si="336"/>
        <v/>
      </c>
      <c r="GN65" s="39" t="str">
        <f t="shared" si="337"/>
        <v/>
      </c>
      <c r="GO65" s="39" t="str">
        <f t="shared" si="338"/>
        <v/>
      </c>
      <c r="GP65" s="39" t="str">
        <f t="shared" si="339"/>
        <v/>
      </c>
      <c r="GQ65" s="39" t="str">
        <f t="shared" si="340"/>
        <v/>
      </c>
      <c r="GR65" s="39" t="str">
        <f t="shared" si="341"/>
        <v/>
      </c>
      <c r="GS65" s="39" t="str">
        <f t="shared" si="342"/>
        <v/>
      </c>
      <c r="GT65" s="40" t="str">
        <f t="shared" si="343"/>
        <v/>
      </c>
      <c r="GU65" s="9"/>
    </row>
    <row r="66" spans="1:203" s="5" customFormat="1" x14ac:dyDescent="0.2">
      <c r="A66" s="1"/>
      <c r="B66" s="4"/>
      <c r="C66" s="18"/>
      <c r="D66" s="19"/>
      <c r="E66" s="19"/>
      <c r="F66" s="20"/>
      <c r="G66" s="19"/>
      <c r="H66" s="19"/>
      <c r="I66" s="19"/>
      <c r="J66" s="19"/>
      <c r="K66" s="21"/>
      <c r="L66" s="19"/>
      <c r="M66" s="22"/>
      <c r="N66" s="9"/>
      <c r="O66" s="67"/>
      <c r="P66" s="34" t="str" cm="1">
        <f t="array" ref="P66">IF(ISBLANK($C66),"",IF(SUMPRODUCT(--EXACT($C66,CrewOrPassenger[Crew or Passenger]))=1,"Pass","Fail"))</f>
        <v/>
      </c>
      <c r="Q66" s="31" t="str" cm="1">
        <f t="array" ref="Q66">IF(ISBLANK($D66),"",IF(SUMPRODUCT(--EXACT($D66,TravelDocumentType[Travel Document Type]))=1,"Pass","Fail"))</f>
        <v/>
      </c>
      <c r="R66" s="31" t="str" cm="1">
        <f t="array" ref="R66">IF(ISBLANK($E66),"",IF(SUMPRODUCT(--EXACT($E66,ISO3List[ISO3 List]))=1,"Pass","Fail"))</f>
        <v/>
      </c>
      <c r="S66" s="31" t="str" cm="1">
        <f t="array" ref="S66">IF(ISBLANK($F66),"",IF(SUMPRODUCT(--EXACT(AG66:AZ66,DocCharacters[Accepted Characters For Documents]))=20,"Pass","Fail"))</f>
        <v/>
      </c>
      <c r="T66" s="31" t="str" cm="1">
        <f t="array" ref="T66">IF(ISBLANK($G66),"",IF(SUMPRODUCT(--EXACT(BA66:CX66,NameCharacters[Accepted Characters For Names]))=50,"Pass","Fail"))</f>
        <v/>
      </c>
      <c r="U66" s="31" t="str" cm="1">
        <f t="array" ref="U66">IF(ISBLANK($H66),"",IF(SUMPRODUCT(--EXACT(CY66:EV66,NameCharacters[Accepted Characters For Names]))=50,"Pass","Fail"))</f>
        <v/>
      </c>
      <c r="V66" s="31" t="str" cm="1">
        <f t="array" ref="V66">IF(ISBLANK($I66),"",IF(SUMPRODUCT(--EXACT(EW66:GT66,NameCharacters[Accepted Characters For Names]))=50,"Pass","Fail"))</f>
        <v/>
      </c>
      <c r="W66" s="31" t="str" cm="1">
        <f t="array" ref="W66">IF(ISBLANK($J66),"",IF(SUMPRODUCT(--EXACT($J66,ISO3List[ISO3 List]))=1,"Pass","Fail"))</f>
        <v/>
      </c>
      <c r="X66" s="31" t="str">
        <f t="shared" ca="1" si="172"/>
        <v/>
      </c>
      <c r="Y66" s="31" t="str" cm="1">
        <f t="array" ref="Y66">IF(ISBLANK($L66),"",IF(SUMPRODUCT(--EXACT($L66,Sex[Sex]))=1,"Pass","Fail"))</f>
        <v/>
      </c>
      <c r="Z66" s="31" t="str">
        <f t="shared" ca="1" si="173"/>
        <v/>
      </c>
      <c r="AA66" s="51" t="str">
        <f t="shared" ca="1" si="1"/>
        <v/>
      </c>
      <c r="AB66" s="9"/>
      <c r="AC66" s="76"/>
      <c r="AD66" s="9"/>
      <c r="AE66" s="9"/>
      <c r="AF66" s="9"/>
      <c r="AG66" s="44" t="str">
        <f t="shared" si="174"/>
        <v/>
      </c>
      <c r="AH66" s="39" t="str">
        <f t="shared" si="175"/>
        <v/>
      </c>
      <c r="AI66" s="39" t="str">
        <f t="shared" si="176"/>
        <v/>
      </c>
      <c r="AJ66" s="39" t="str">
        <f t="shared" si="177"/>
        <v/>
      </c>
      <c r="AK66" s="39" t="str">
        <f t="shared" si="178"/>
        <v/>
      </c>
      <c r="AL66" s="39" t="str">
        <f t="shared" si="179"/>
        <v/>
      </c>
      <c r="AM66" s="39" t="str">
        <f t="shared" si="180"/>
        <v/>
      </c>
      <c r="AN66" s="39" t="str">
        <f t="shared" si="181"/>
        <v/>
      </c>
      <c r="AO66" s="39" t="str">
        <f t="shared" si="182"/>
        <v/>
      </c>
      <c r="AP66" s="39" t="str">
        <f t="shared" si="183"/>
        <v/>
      </c>
      <c r="AQ66" s="39" t="str">
        <f t="shared" si="184"/>
        <v/>
      </c>
      <c r="AR66" s="39" t="str">
        <f t="shared" si="185"/>
        <v/>
      </c>
      <c r="AS66" s="39" t="str">
        <f t="shared" si="186"/>
        <v/>
      </c>
      <c r="AT66" s="39" t="str">
        <f t="shared" si="187"/>
        <v/>
      </c>
      <c r="AU66" s="39" t="str">
        <f t="shared" si="188"/>
        <v/>
      </c>
      <c r="AV66" s="39" t="str">
        <f t="shared" si="189"/>
        <v/>
      </c>
      <c r="AW66" s="39" t="str">
        <f t="shared" si="190"/>
        <v/>
      </c>
      <c r="AX66" s="39" t="str">
        <f t="shared" si="191"/>
        <v/>
      </c>
      <c r="AY66" s="39" t="str">
        <f t="shared" si="192"/>
        <v/>
      </c>
      <c r="AZ66" s="40" t="str">
        <f t="shared" si="193"/>
        <v/>
      </c>
      <c r="BA66" s="44" t="str">
        <f t="shared" si="194"/>
        <v/>
      </c>
      <c r="BB66" s="39" t="str">
        <f t="shared" si="195"/>
        <v/>
      </c>
      <c r="BC66" s="39" t="str">
        <f t="shared" si="196"/>
        <v/>
      </c>
      <c r="BD66" s="39" t="str">
        <f t="shared" si="197"/>
        <v/>
      </c>
      <c r="BE66" s="39" t="str">
        <f t="shared" si="198"/>
        <v/>
      </c>
      <c r="BF66" s="39" t="str">
        <f t="shared" si="199"/>
        <v/>
      </c>
      <c r="BG66" s="39" t="str">
        <f t="shared" si="200"/>
        <v/>
      </c>
      <c r="BH66" s="39" t="str">
        <f t="shared" si="201"/>
        <v/>
      </c>
      <c r="BI66" s="39" t="str">
        <f t="shared" si="202"/>
        <v/>
      </c>
      <c r="BJ66" s="39" t="str">
        <f t="shared" si="203"/>
        <v/>
      </c>
      <c r="BK66" s="39" t="str">
        <f t="shared" si="204"/>
        <v/>
      </c>
      <c r="BL66" s="39" t="str">
        <f t="shared" si="205"/>
        <v/>
      </c>
      <c r="BM66" s="39" t="str">
        <f t="shared" si="206"/>
        <v/>
      </c>
      <c r="BN66" s="39" t="str">
        <f t="shared" si="207"/>
        <v/>
      </c>
      <c r="BO66" s="39" t="str">
        <f t="shared" si="208"/>
        <v/>
      </c>
      <c r="BP66" s="39" t="str">
        <f t="shared" si="209"/>
        <v/>
      </c>
      <c r="BQ66" s="39" t="str">
        <f t="shared" si="210"/>
        <v/>
      </c>
      <c r="BR66" s="39" t="str">
        <f t="shared" si="211"/>
        <v/>
      </c>
      <c r="BS66" s="39" t="str">
        <f t="shared" si="212"/>
        <v/>
      </c>
      <c r="BT66" s="39" t="str">
        <f t="shared" si="213"/>
        <v/>
      </c>
      <c r="BU66" s="39" t="str">
        <f t="shared" si="214"/>
        <v/>
      </c>
      <c r="BV66" s="39" t="str">
        <f t="shared" si="215"/>
        <v/>
      </c>
      <c r="BW66" s="39" t="str">
        <f t="shared" si="216"/>
        <v/>
      </c>
      <c r="BX66" s="39" t="str">
        <f t="shared" si="217"/>
        <v/>
      </c>
      <c r="BY66" s="39" t="str">
        <f t="shared" si="218"/>
        <v/>
      </c>
      <c r="BZ66" s="39" t="str">
        <f t="shared" si="219"/>
        <v/>
      </c>
      <c r="CA66" s="39" t="str">
        <f t="shared" si="220"/>
        <v/>
      </c>
      <c r="CB66" s="39" t="str">
        <f t="shared" si="221"/>
        <v/>
      </c>
      <c r="CC66" s="39" t="str">
        <f t="shared" si="222"/>
        <v/>
      </c>
      <c r="CD66" s="39" t="str">
        <f t="shared" si="223"/>
        <v/>
      </c>
      <c r="CE66" s="39" t="str">
        <f t="shared" si="224"/>
        <v/>
      </c>
      <c r="CF66" s="39" t="str">
        <f t="shared" si="225"/>
        <v/>
      </c>
      <c r="CG66" s="39" t="str">
        <f t="shared" si="226"/>
        <v/>
      </c>
      <c r="CH66" s="39" t="str">
        <f t="shared" si="227"/>
        <v/>
      </c>
      <c r="CI66" s="39" t="str">
        <f t="shared" si="228"/>
        <v/>
      </c>
      <c r="CJ66" s="39" t="str">
        <f t="shared" si="229"/>
        <v/>
      </c>
      <c r="CK66" s="39" t="str">
        <f t="shared" si="230"/>
        <v/>
      </c>
      <c r="CL66" s="39" t="str">
        <f t="shared" si="231"/>
        <v/>
      </c>
      <c r="CM66" s="39" t="str">
        <f t="shared" si="232"/>
        <v/>
      </c>
      <c r="CN66" s="39" t="str">
        <f t="shared" si="233"/>
        <v/>
      </c>
      <c r="CO66" s="39" t="str">
        <f t="shared" si="234"/>
        <v/>
      </c>
      <c r="CP66" s="39" t="str">
        <f t="shared" si="235"/>
        <v/>
      </c>
      <c r="CQ66" s="39" t="str">
        <f t="shared" si="236"/>
        <v/>
      </c>
      <c r="CR66" s="39" t="str">
        <f t="shared" si="237"/>
        <v/>
      </c>
      <c r="CS66" s="39" t="str">
        <f t="shared" si="238"/>
        <v/>
      </c>
      <c r="CT66" s="39" t="str">
        <f t="shared" si="239"/>
        <v/>
      </c>
      <c r="CU66" s="39" t="str">
        <f t="shared" si="240"/>
        <v/>
      </c>
      <c r="CV66" s="39" t="str">
        <f t="shared" si="241"/>
        <v/>
      </c>
      <c r="CW66" s="39" t="str">
        <f t="shared" si="242"/>
        <v/>
      </c>
      <c r="CX66" s="40" t="str">
        <f t="shared" si="243"/>
        <v/>
      </c>
      <c r="CY66" s="44" t="str">
        <f t="shared" si="244"/>
        <v/>
      </c>
      <c r="CZ66" s="39" t="str">
        <f t="shared" si="245"/>
        <v/>
      </c>
      <c r="DA66" s="39" t="str">
        <f t="shared" si="246"/>
        <v/>
      </c>
      <c r="DB66" s="39" t="str">
        <f t="shared" si="247"/>
        <v/>
      </c>
      <c r="DC66" s="39" t="str">
        <f t="shared" si="248"/>
        <v/>
      </c>
      <c r="DD66" s="39" t="str">
        <f t="shared" si="249"/>
        <v/>
      </c>
      <c r="DE66" s="39" t="str">
        <f t="shared" si="250"/>
        <v/>
      </c>
      <c r="DF66" s="39" t="str">
        <f t="shared" si="251"/>
        <v/>
      </c>
      <c r="DG66" s="39" t="str">
        <f t="shared" si="252"/>
        <v/>
      </c>
      <c r="DH66" s="39" t="str">
        <f t="shared" si="253"/>
        <v/>
      </c>
      <c r="DI66" s="39" t="str">
        <f t="shared" si="254"/>
        <v/>
      </c>
      <c r="DJ66" s="39" t="str">
        <f t="shared" si="255"/>
        <v/>
      </c>
      <c r="DK66" s="39" t="str">
        <f t="shared" si="256"/>
        <v/>
      </c>
      <c r="DL66" s="39" t="str">
        <f t="shared" si="257"/>
        <v/>
      </c>
      <c r="DM66" s="39" t="str">
        <f t="shared" si="258"/>
        <v/>
      </c>
      <c r="DN66" s="39" t="str">
        <f t="shared" si="259"/>
        <v/>
      </c>
      <c r="DO66" s="39" t="str">
        <f t="shared" si="260"/>
        <v/>
      </c>
      <c r="DP66" s="39" t="str">
        <f t="shared" si="261"/>
        <v/>
      </c>
      <c r="DQ66" s="39" t="str">
        <f t="shared" si="262"/>
        <v/>
      </c>
      <c r="DR66" s="39" t="str">
        <f t="shared" si="263"/>
        <v/>
      </c>
      <c r="DS66" s="39" t="str">
        <f t="shared" si="264"/>
        <v/>
      </c>
      <c r="DT66" s="39" t="str">
        <f t="shared" si="265"/>
        <v/>
      </c>
      <c r="DU66" s="39" t="str">
        <f t="shared" si="266"/>
        <v/>
      </c>
      <c r="DV66" s="39" t="str">
        <f t="shared" si="267"/>
        <v/>
      </c>
      <c r="DW66" s="39" t="str">
        <f t="shared" si="268"/>
        <v/>
      </c>
      <c r="DX66" s="39" t="str">
        <f t="shared" si="269"/>
        <v/>
      </c>
      <c r="DY66" s="39" t="str">
        <f t="shared" si="270"/>
        <v/>
      </c>
      <c r="DZ66" s="39" t="str">
        <f t="shared" si="271"/>
        <v/>
      </c>
      <c r="EA66" s="39" t="str">
        <f t="shared" si="272"/>
        <v/>
      </c>
      <c r="EB66" s="39" t="str">
        <f t="shared" si="273"/>
        <v/>
      </c>
      <c r="EC66" s="39" t="str">
        <f t="shared" si="274"/>
        <v/>
      </c>
      <c r="ED66" s="39" t="str">
        <f t="shared" si="275"/>
        <v/>
      </c>
      <c r="EE66" s="39" t="str">
        <f t="shared" si="276"/>
        <v/>
      </c>
      <c r="EF66" s="39" t="str">
        <f t="shared" si="277"/>
        <v/>
      </c>
      <c r="EG66" s="39" t="str">
        <f t="shared" si="278"/>
        <v/>
      </c>
      <c r="EH66" s="39" t="str">
        <f t="shared" si="279"/>
        <v/>
      </c>
      <c r="EI66" s="39" t="str">
        <f t="shared" si="280"/>
        <v/>
      </c>
      <c r="EJ66" s="39" t="str">
        <f t="shared" si="281"/>
        <v/>
      </c>
      <c r="EK66" s="39" t="str">
        <f t="shared" si="282"/>
        <v/>
      </c>
      <c r="EL66" s="39" t="str">
        <f t="shared" si="283"/>
        <v/>
      </c>
      <c r="EM66" s="39" t="str">
        <f t="shared" si="284"/>
        <v/>
      </c>
      <c r="EN66" s="39" t="str">
        <f t="shared" si="285"/>
        <v/>
      </c>
      <c r="EO66" s="39" t="str">
        <f t="shared" si="286"/>
        <v/>
      </c>
      <c r="EP66" s="39" t="str">
        <f t="shared" si="287"/>
        <v/>
      </c>
      <c r="EQ66" s="39" t="str">
        <f t="shared" si="288"/>
        <v/>
      </c>
      <c r="ER66" s="39" t="str">
        <f t="shared" si="289"/>
        <v/>
      </c>
      <c r="ES66" s="39" t="str">
        <f t="shared" si="290"/>
        <v/>
      </c>
      <c r="ET66" s="39" t="str">
        <f t="shared" si="291"/>
        <v/>
      </c>
      <c r="EU66" s="39" t="str">
        <f t="shared" si="292"/>
        <v/>
      </c>
      <c r="EV66" s="40" t="str">
        <f t="shared" si="293"/>
        <v/>
      </c>
      <c r="EW66" s="44" t="str">
        <f t="shared" si="294"/>
        <v/>
      </c>
      <c r="EX66" s="39" t="str">
        <f t="shared" si="295"/>
        <v/>
      </c>
      <c r="EY66" s="39" t="str">
        <f t="shared" si="296"/>
        <v/>
      </c>
      <c r="EZ66" s="39" t="str">
        <f t="shared" si="297"/>
        <v/>
      </c>
      <c r="FA66" s="39" t="str">
        <f t="shared" si="298"/>
        <v/>
      </c>
      <c r="FB66" s="39" t="str">
        <f t="shared" si="299"/>
        <v/>
      </c>
      <c r="FC66" s="39" t="str">
        <f t="shared" si="300"/>
        <v/>
      </c>
      <c r="FD66" s="39" t="str">
        <f t="shared" si="301"/>
        <v/>
      </c>
      <c r="FE66" s="39" t="str">
        <f t="shared" si="302"/>
        <v/>
      </c>
      <c r="FF66" s="39" t="str">
        <f t="shared" si="303"/>
        <v/>
      </c>
      <c r="FG66" s="39" t="str">
        <f t="shared" si="304"/>
        <v/>
      </c>
      <c r="FH66" s="39" t="str">
        <f t="shared" si="305"/>
        <v/>
      </c>
      <c r="FI66" s="39" t="str">
        <f t="shared" si="306"/>
        <v/>
      </c>
      <c r="FJ66" s="39" t="str">
        <f t="shared" si="307"/>
        <v/>
      </c>
      <c r="FK66" s="39" t="str">
        <f t="shared" si="308"/>
        <v/>
      </c>
      <c r="FL66" s="39" t="str">
        <f t="shared" si="309"/>
        <v/>
      </c>
      <c r="FM66" s="39" t="str">
        <f t="shared" si="310"/>
        <v/>
      </c>
      <c r="FN66" s="39" t="str">
        <f t="shared" si="311"/>
        <v/>
      </c>
      <c r="FO66" s="39" t="str">
        <f t="shared" si="312"/>
        <v/>
      </c>
      <c r="FP66" s="39" t="str">
        <f t="shared" si="313"/>
        <v/>
      </c>
      <c r="FQ66" s="39" t="str">
        <f t="shared" si="314"/>
        <v/>
      </c>
      <c r="FR66" s="39" t="str">
        <f t="shared" si="315"/>
        <v/>
      </c>
      <c r="FS66" s="39" t="str">
        <f t="shared" si="316"/>
        <v/>
      </c>
      <c r="FT66" s="39" t="str">
        <f t="shared" si="317"/>
        <v/>
      </c>
      <c r="FU66" s="39" t="str">
        <f t="shared" si="318"/>
        <v/>
      </c>
      <c r="FV66" s="39" t="str">
        <f t="shared" si="319"/>
        <v/>
      </c>
      <c r="FW66" s="39" t="str">
        <f t="shared" si="320"/>
        <v/>
      </c>
      <c r="FX66" s="39" t="str">
        <f t="shared" si="321"/>
        <v/>
      </c>
      <c r="FY66" s="39" t="str">
        <f t="shared" si="322"/>
        <v/>
      </c>
      <c r="FZ66" s="39" t="str">
        <f t="shared" si="323"/>
        <v/>
      </c>
      <c r="GA66" s="39" t="str">
        <f t="shared" si="324"/>
        <v/>
      </c>
      <c r="GB66" s="39" t="str">
        <f t="shared" si="325"/>
        <v/>
      </c>
      <c r="GC66" s="39" t="str">
        <f t="shared" si="326"/>
        <v/>
      </c>
      <c r="GD66" s="39" t="str">
        <f t="shared" si="327"/>
        <v/>
      </c>
      <c r="GE66" s="39" t="str">
        <f t="shared" si="328"/>
        <v/>
      </c>
      <c r="GF66" s="39" t="str">
        <f t="shared" si="329"/>
        <v/>
      </c>
      <c r="GG66" s="39" t="str">
        <f t="shared" si="330"/>
        <v/>
      </c>
      <c r="GH66" s="39" t="str">
        <f t="shared" si="331"/>
        <v/>
      </c>
      <c r="GI66" s="39" t="str">
        <f t="shared" si="332"/>
        <v/>
      </c>
      <c r="GJ66" s="39" t="str">
        <f t="shared" si="333"/>
        <v/>
      </c>
      <c r="GK66" s="39" t="str">
        <f t="shared" si="334"/>
        <v/>
      </c>
      <c r="GL66" s="39" t="str">
        <f t="shared" si="335"/>
        <v/>
      </c>
      <c r="GM66" s="39" t="str">
        <f t="shared" si="336"/>
        <v/>
      </c>
      <c r="GN66" s="39" t="str">
        <f t="shared" si="337"/>
        <v/>
      </c>
      <c r="GO66" s="39" t="str">
        <f t="shared" si="338"/>
        <v/>
      </c>
      <c r="GP66" s="39" t="str">
        <f t="shared" si="339"/>
        <v/>
      </c>
      <c r="GQ66" s="39" t="str">
        <f t="shared" si="340"/>
        <v/>
      </c>
      <c r="GR66" s="39" t="str">
        <f t="shared" si="341"/>
        <v/>
      </c>
      <c r="GS66" s="39" t="str">
        <f t="shared" si="342"/>
        <v/>
      </c>
      <c r="GT66" s="40" t="str">
        <f t="shared" si="343"/>
        <v/>
      </c>
      <c r="GU66" s="9"/>
    </row>
    <row r="67" spans="1:203" s="5" customFormat="1" x14ac:dyDescent="0.2">
      <c r="A67" s="1"/>
      <c r="B67" s="4"/>
      <c r="C67" s="18"/>
      <c r="D67" s="19"/>
      <c r="E67" s="19"/>
      <c r="F67" s="20"/>
      <c r="G67" s="19"/>
      <c r="H67" s="19"/>
      <c r="I67" s="19"/>
      <c r="J67" s="19"/>
      <c r="K67" s="21"/>
      <c r="L67" s="19"/>
      <c r="M67" s="22"/>
      <c r="N67" s="9"/>
      <c r="O67" s="67"/>
      <c r="P67" s="34" t="str" cm="1">
        <f t="array" ref="P67">IF(ISBLANK($C67),"",IF(SUMPRODUCT(--EXACT($C67,CrewOrPassenger[Crew or Passenger]))=1,"Pass","Fail"))</f>
        <v/>
      </c>
      <c r="Q67" s="31" t="str" cm="1">
        <f t="array" ref="Q67">IF(ISBLANK($D67),"",IF(SUMPRODUCT(--EXACT($D67,TravelDocumentType[Travel Document Type]))=1,"Pass","Fail"))</f>
        <v/>
      </c>
      <c r="R67" s="31" t="str" cm="1">
        <f t="array" ref="R67">IF(ISBLANK($E67),"",IF(SUMPRODUCT(--EXACT($E67,ISO3List[ISO3 List]))=1,"Pass","Fail"))</f>
        <v/>
      </c>
      <c r="S67" s="31" t="str" cm="1">
        <f t="array" ref="S67">IF(ISBLANK($F67),"",IF(SUMPRODUCT(--EXACT(AG67:AZ67,DocCharacters[Accepted Characters For Documents]))=20,"Pass","Fail"))</f>
        <v/>
      </c>
      <c r="T67" s="31" t="str" cm="1">
        <f t="array" ref="T67">IF(ISBLANK($G67),"",IF(SUMPRODUCT(--EXACT(BA67:CX67,NameCharacters[Accepted Characters For Names]))=50,"Pass","Fail"))</f>
        <v/>
      </c>
      <c r="U67" s="31" t="str" cm="1">
        <f t="array" ref="U67">IF(ISBLANK($H67),"",IF(SUMPRODUCT(--EXACT(CY67:EV67,NameCharacters[Accepted Characters For Names]))=50,"Pass","Fail"))</f>
        <v/>
      </c>
      <c r="V67" s="31" t="str" cm="1">
        <f t="array" ref="V67">IF(ISBLANK($I67),"",IF(SUMPRODUCT(--EXACT(EW67:GT67,NameCharacters[Accepted Characters For Names]))=50,"Pass","Fail"))</f>
        <v/>
      </c>
      <c r="W67" s="31" t="str" cm="1">
        <f t="array" ref="W67">IF(ISBLANK($J67),"",IF(SUMPRODUCT(--EXACT($J67,ISO3List[ISO3 List]))=1,"Pass","Fail"))</f>
        <v/>
      </c>
      <c r="X67" s="31" t="str">
        <f t="shared" ca="1" si="172"/>
        <v/>
      </c>
      <c r="Y67" s="31" t="str" cm="1">
        <f t="array" ref="Y67">IF(ISBLANK($L67),"",IF(SUMPRODUCT(--EXACT($L67,Sex[Sex]))=1,"Pass","Fail"))</f>
        <v/>
      </c>
      <c r="Z67" s="31" t="str">
        <f t="shared" ca="1" si="173"/>
        <v/>
      </c>
      <c r="AA67" s="51" t="str">
        <f t="shared" ca="1" si="1"/>
        <v/>
      </c>
      <c r="AB67" s="9"/>
      <c r="AC67" s="76"/>
      <c r="AD67" s="9"/>
      <c r="AE67" s="9"/>
      <c r="AF67" s="9"/>
      <c r="AG67" s="44" t="str">
        <f t="shared" si="174"/>
        <v/>
      </c>
      <c r="AH67" s="39" t="str">
        <f t="shared" si="175"/>
        <v/>
      </c>
      <c r="AI67" s="39" t="str">
        <f t="shared" si="176"/>
        <v/>
      </c>
      <c r="AJ67" s="39" t="str">
        <f t="shared" si="177"/>
        <v/>
      </c>
      <c r="AK67" s="39" t="str">
        <f t="shared" si="178"/>
        <v/>
      </c>
      <c r="AL67" s="39" t="str">
        <f t="shared" si="179"/>
        <v/>
      </c>
      <c r="AM67" s="39" t="str">
        <f t="shared" si="180"/>
        <v/>
      </c>
      <c r="AN67" s="39" t="str">
        <f t="shared" si="181"/>
        <v/>
      </c>
      <c r="AO67" s="39" t="str">
        <f t="shared" si="182"/>
        <v/>
      </c>
      <c r="AP67" s="39" t="str">
        <f t="shared" si="183"/>
        <v/>
      </c>
      <c r="AQ67" s="39" t="str">
        <f t="shared" si="184"/>
        <v/>
      </c>
      <c r="AR67" s="39" t="str">
        <f t="shared" si="185"/>
        <v/>
      </c>
      <c r="AS67" s="39" t="str">
        <f t="shared" si="186"/>
        <v/>
      </c>
      <c r="AT67" s="39" t="str">
        <f t="shared" si="187"/>
        <v/>
      </c>
      <c r="AU67" s="39" t="str">
        <f t="shared" si="188"/>
        <v/>
      </c>
      <c r="AV67" s="39" t="str">
        <f t="shared" si="189"/>
        <v/>
      </c>
      <c r="AW67" s="39" t="str">
        <f t="shared" si="190"/>
        <v/>
      </c>
      <c r="AX67" s="39" t="str">
        <f t="shared" si="191"/>
        <v/>
      </c>
      <c r="AY67" s="39" t="str">
        <f t="shared" si="192"/>
        <v/>
      </c>
      <c r="AZ67" s="40" t="str">
        <f t="shared" si="193"/>
        <v/>
      </c>
      <c r="BA67" s="44" t="str">
        <f t="shared" si="194"/>
        <v/>
      </c>
      <c r="BB67" s="39" t="str">
        <f t="shared" si="195"/>
        <v/>
      </c>
      <c r="BC67" s="39" t="str">
        <f t="shared" si="196"/>
        <v/>
      </c>
      <c r="BD67" s="39" t="str">
        <f t="shared" si="197"/>
        <v/>
      </c>
      <c r="BE67" s="39" t="str">
        <f t="shared" si="198"/>
        <v/>
      </c>
      <c r="BF67" s="39" t="str">
        <f t="shared" si="199"/>
        <v/>
      </c>
      <c r="BG67" s="39" t="str">
        <f t="shared" si="200"/>
        <v/>
      </c>
      <c r="BH67" s="39" t="str">
        <f t="shared" si="201"/>
        <v/>
      </c>
      <c r="BI67" s="39" t="str">
        <f t="shared" si="202"/>
        <v/>
      </c>
      <c r="BJ67" s="39" t="str">
        <f t="shared" si="203"/>
        <v/>
      </c>
      <c r="BK67" s="39" t="str">
        <f t="shared" si="204"/>
        <v/>
      </c>
      <c r="BL67" s="39" t="str">
        <f t="shared" si="205"/>
        <v/>
      </c>
      <c r="BM67" s="39" t="str">
        <f t="shared" si="206"/>
        <v/>
      </c>
      <c r="BN67" s="39" t="str">
        <f t="shared" si="207"/>
        <v/>
      </c>
      <c r="BO67" s="39" t="str">
        <f t="shared" si="208"/>
        <v/>
      </c>
      <c r="BP67" s="39" t="str">
        <f t="shared" si="209"/>
        <v/>
      </c>
      <c r="BQ67" s="39" t="str">
        <f t="shared" si="210"/>
        <v/>
      </c>
      <c r="BR67" s="39" t="str">
        <f t="shared" si="211"/>
        <v/>
      </c>
      <c r="BS67" s="39" t="str">
        <f t="shared" si="212"/>
        <v/>
      </c>
      <c r="BT67" s="39" t="str">
        <f t="shared" si="213"/>
        <v/>
      </c>
      <c r="BU67" s="39" t="str">
        <f t="shared" si="214"/>
        <v/>
      </c>
      <c r="BV67" s="39" t="str">
        <f t="shared" si="215"/>
        <v/>
      </c>
      <c r="BW67" s="39" t="str">
        <f t="shared" si="216"/>
        <v/>
      </c>
      <c r="BX67" s="39" t="str">
        <f t="shared" si="217"/>
        <v/>
      </c>
      <c r="BY67" s="39" t="str">
        <f t="shared" si="218"/>
        <v/>
      </c>
      <c r="BZ67" s="39" t="str">
        <f t="shared" si="219"/>
        <v/>
      </c>
      <c r="CA67" s="39" t="str">
        <f t="shared" si="220"/>
        <v/>
      </c>
      <c r="CB67" s="39" t="str">
        <f t="shared" si="221"/>
        <v/>
      </c>
      <c r="CC67" s="39" t="str">
        <f t="shared" si="222"/>
        <v/>
      </c>
      <c r="CD67" s="39" t="str">
        <f t="shared" si="223"/>
        <v/>
      </c>
      <c r="CE67" s="39" t="str">
        <f t="shared" si="224"/>
        <v/>
      </c>
      <c r="CF67" s="39" t="str">
        <f t="shared" si="225"/>
        <v/>
      </c>
      <c r="CG67" s="39" t="str">
        <f t="shared" si="226"/>
        <v/>
      </c>
      <c r="CH67" s="39" t="str">
        <f t="shared" si="227"/>
        <v/>
      </c>
      <c r="CI67" s="39" t="str">
        <f t="shared" si="228"/>
        <v/>
      </c>
      <c r="CJ67" s="39" t="str">
        <f t="shared" si="229"/>
        <v/>
      </c>
      <c r="CK67" s="39" t="str">
        <f t="shared" si="230"/>
        <v/>
      </c>
      <c r="CL67" s="39" t="str">
        <f t="shared" si="231"/>
        <v/>
      </c>
      <c r="CM67" s="39" t="str">
        <f t="shared" si="232"/>
        <v/>
      </c>
      <c r="CN67" s="39" t="str">
        <f t="shared" si="233"/>
        <v/>
      </c>
      <c r="CO67" s="39" t="str">
        <f t="shared" si="234"/>
        <v/>
      </c>
      <c r="CP67" s="39" t="str">
        <f t="shared" si="235"/>
        <v/>
      </c>
      <c r="CQ67" s="39" t="str">
        <f t="shared" si="236"/>
        <v/>
      </c>
      <c r="CR67" s="39" t="str">
        <f t="shared" si="237"/>
        <v/>
      </c>
      <c r="CS67" s="39" t="str">
        <f t="shared" si="238"/>
        <v/>
      </c>
      <c r="CT67" s="39" t="str">
        <f t="shared" si="239"/>
        <v/>
      </c>
      <c r="CU67" s="39" t="str">
        <f t="shared" si="240"/>
        <v/>
      </c>
      <c r="CV67" s="39" t="str">
        <f t="shared" si="241"/>
        <v/>
      </c>
      <c r="CW67" s="39" t="str">
        <f t="shared" si="242"/>
        <v/>
      </c>
      <c r="CX67" s="40" t="str">
        <f t="shared" si="243"/>
        <v/>
      </c>
      <c r="CY67" s="44" t="str">
        <f t="shared" si="244"/>
        <v/>
      </c>
      <c r="CZ67" s="39" t="str">
        <f t="shared" si="245"/>
        <v/>
      </c>
      <c r="DA67" s="39" t="str">
        <f t="shared" si="246"/>
        <v/>
      </c>
      <c r="DB67" s="39" t="str">
        <f t="shared" si="247"/>
        <v/>
      </c>
      <c r="DC67" s="39" t="str">
        <f t="shared" si="248"/>
        <v/>
      </c>
      <c r="DD67" s="39" t="str">
        <f t="shared" si="249"/>
        <v/>
      </c>
      <c r="DE67" s="39" t="str">
        <f t="shared" si="250"/>
        <v/>
      </c>
      <c r="DF67" s="39" t="str">
        <f t="shared" si="251"/>
        <v/>
      </c>
      <c r="DG67" s="39" t="str">
        <f t="shared" si="252"/>
        <v/>
      </c>
      <c r="DH67" s="39" t="str">
        <f t="shared" si="253"/>
        <v/>
      </c>
      <c r="DI67" s="39" t="str">
        <f t="shared" si="254"/>
        <v/>
      </c>
      <c r="DJ67" s="39" t="str">
        <f t="shared" si="255"/>
        <v/>
      </c>
      <c r="DK67" s="39" t="str">
        <f t="shared" si="256"/>
        <v/>
      </c>
      <c r="DL67" s="39" t="str">
        <f t="shared" si="257"/>
        <v/>
      </c>
      <c r="DM67" s="39" t="str">
        <f t="shared" si="258"/>
        <v/>
      </c>
      <c r="DN67" s="39" t="str">
        <f t="shared" si="259"/>
        <v/>
      </c>
      <c r="DO67" s="39" t="str">
        <f t="shared" si="260"/>
        <v/>
      </c>
      <c r="DP67" s="39" t="str">
        <f t="shared" si="261"/>
        <v/>
      </c>
      <c r="DQ67" s="39" t="str">
        <f t="shared" si="262"/>
        <v/>
      </c>
      <c r="DR67" s="39" t="str">
        <f t="shared" si="263"/>
        <v/>
      </c>
      <c r="DS67" s="39" t="str">
        <f t="shared" si="264"/>
        <v/>
      </c>
      <c r="DT67" s="39" t="str">
        <f t="shared" si="265"/>
        <v/>
      </c>
      <c r="DU67" s="39" t="str">
        <f t="shared" si="266"/>
        <v/>
      </c>
      <c r="DV67" s="39" t="str">
        <f t="shared" si="267"/>
        <v/>
      </c>
      <c r="DW67" s="39" t="str">
        <f t="shared" si="268"/>
        <v/>
      </c>
      <c r="DX67" s="39" t="str">
        <f t="shared" si="269"/>
        <v/>
      </c>
      <c r="DY67" s="39" t="str">
        <f t="shared" si="270"/>
        <v/>
      </c>
      <c r="DZ67" s="39" t="str">
        <f t="shared" si="271"/>
        <v/>
      </c>
      <c r="EA67" s="39" t="str">
        <f t="shared" si="272"/>
        <v/>
      </c>
      <c r="EB67" s="39" t="str">
        <f t="shared" si="273"/>
        <v/>
      </c>
      <c r="EC67" s="39" t="str">
        <f t="shared" si="274"/>
        <v/>
      </c>
      <c r="ED67" s="39" t="str">
        <f t="shared" si="275"/>
        <v/>
      </c>
      <c r="EE67" s="39" t="str">
        <f t="shared" si="276"/>
        <v/>
      </c>
      <c r="EF67" s="39" t="str">
        <f t="shared" si="277"/>
        <v/>
      </c>
      <c r="EG67" s="39" t="str">
        <f t="shared" si="278"/>
        <v/>
      </c>
      <c r="EH67" s="39" t="str">
        <f t="shared" si="279"/>
        <v/>
      </c>
      <c r="EI67" s="39" t="str">
        <f t="shared" si="280"/>
        <v/>
      </c>
      <c r="EJ67" s="39" t="str">
        <f t="shared" si="281"/>
        <v/>
      </c>
      <c r="EK67" s="39" t="str">
        <f t="shared" si="282"/>
        <v/>
      </c>
      <c r="EL67" s="39" t="str">
        <f t="shared" si="283"/>
        <v/>
      </c>
      <c r="EM67" s="39" t="str">
        <f t="shared" si="284"/>
        <v/>
      </c>
      <c r="EN67" s="39" t="str">
        <f t="shared" si="285"/>
        <v/>
      </c>
      <c r="EO67" s="39" t="str">
        <f t="shared" si="286"/>
        <v/>
      </c>
      <c r="EP67" s="39" t="str">
        <f t="shared" si="287"/>
        <v/>
      </c>
      <c r="EQ67" s="39" t="str">
        <f t="shared" si="288"/>
        <v/>
      </c>
      <c r="ER67" s="39" t="str">
        <f t="shared" si="289"/>
        <v/>
      </c>
      <c r="ES67" s="39" t="str">
        <f t="shared" si="290"/>
        <v/>
      </c>
      <c r="ET67" s="39" t="str">
        <f t="shared" si="291"/>
        <v/>
      </c>
      <c r="EU67" s="39" t="str">
        <f t="shared" si="292"/>
        <v/>
      </c>
      <c r="EV67" s="40" t="str">
        <f t="shared" si="293"/>
        <v/>
      </c>
      <c r="EW67" s="44" t="str">
        <f t="shared" si="294"/>
        <v/>
      </c>
      <c r="EX67" s="39" t="str">
        <f t="shared" si="295"/>
        <v/>
      </c>
      <c r="EY67" s="39" t="str">
        <f t="shared" si="296"/>
        <v/>
      </c>
      <c r="EZ67" s="39" t="str">
        <f t="shared" si="297"/>
        <v/>
      </c>
      <c r="FA67" s="39" t="str">
        <f t="shared" si="298"/>
        <v/>
      </c>
      <c r="FB67" s="39" t="str">
        <f t="shared" si="299"/>
        <v/>
      </c>
      <c r="FC67" s="39" t="str">
        <f t="shared" si="300"/>
        <v/>
      </c>
      <c r="FD67" s="39" t="str">
        <f t="shared" si="301"/>
        <v/>
      </c>
      <c r="FE67" s="39" t="str">
        <f t="shared" si="302"/>
        <v/>
      </c>
      <c r="FF67" s="39" t="str">
        <f t="shared" si="303"/>
        <v/>
      </c>
      <c r="FG67" s="39" t="str">
        <f t="shared" si="304"/>
        <v/>
      </c>
      <c r="FH67" s="39" t="str">
        <f t="shared" si="305"/>
        <v/>
      </c>
      <c r="FI67" s="39" t="str">
        <f t="shared" si="306"/>
        <v/>
      </c>
      <c r="FJ67" s="39" t="str">
        <f t="shared" si="307"/>
        <v/>
      </c>
      <c r="FK67" s="39" t="str">
        <f t="shared" si="308"/>
        <v/>
      </c>
      <c r="FL67" s="39" t="str">
        <f t="shared" si="309"/>
        <v/>
      </c>
      <c r="FM67" s="39" t="str">
        <f t="shared" si="310"/>
        <v/>
      </c>
      <c r="FN67" s="39" t="str">
        <f t="shared" si="311"/>
        <v/>
      </c>
      <c r="FO67" s="39" t="str">
        <f t="shared" si="312"/>
        <v/>
      </c>
      <c r="FP67" s="39" t="str">
        <f t="shared" si="313"/>
        <v/>
      </c>
      <c r="FQ67" s="39" t="str">
        <f t="shared" si="314"/>
        <v/>
      </c>
      <c r="FR67" s="39" t="str">
        <f t="shared" si="315"/>
        <v/>
      </c>
      <c r="FS67" s="39" t="str">
        <f t="shared" si="316"/>
        <v/>
      </c>
      <c r="FT67" s="39" t="str">
        <f t="shared" si="317"/>
        <v/>
      </c>
      <c r="FU67" s="39" t="str">
        <f t="shared" si="318"/>
        <v/>
      </c>
      <c r="FV67" s="39" t="str">
        <f t="shared" si="319"/>
        <v/>
      </c>
      <c r="FW67" s="39" t="str">
        <f t="shared" si="320"/>
        <v/>
      </c>
      <c r="FX67" s="39" t="str">
        <f t="shared" si="321"/>
        <v/>
      </c>
      <c r="FY67" s="39" t="str">
        <f t="shared" si="322"/>
        <v/>
      </c>
      <c r="FZ67" s="39" t="str">
        <f t="shared" si="323"/>
        <v/>
      </c>
      <c r="GA67" s="39" t="str">
        <f t="shared" si="324"/>
        <v/>
      </c>
      <c r="GB67" s="39" t="str">
        <f t="shared" si="325"/>
        <v/>
      </c>
      <c r="GC67" s="39" t="str">
        <f t="shared" si="326"/>
        <v/>
      </c>
      <c r="GD67" s="39" t="str">
        <f t="shared" si="327"/>
        <v/>
      </c>
      <c r="GE67" s="39" t="str">
        <f t="shared" si="328"/>
        <v/>
      </c>
      <c r="GF67" s="39" t="str">
        <f t="shared" si="329"/>
        <v/>
      </c>
      <c r="GG67" s="39" t="str">
        <f t="shared" si="330"/>
        <v/>
      </c>
      <c r="GH67" s="39" t="str">
        <f t="shared" si="331"/>
        <v/>
      </c>
      <c r="GI67" s="39" t="str">
        <f t="shared" si="332"/>
        <v/>
      </c>
      <c r="GJ67" s="39" t="str">
        <f t="shared" si="333"/>
        <v/>
      </c>
      <c r="GK67" s="39" t="str">
        <f t="shared" si="334"/>
        <v/>
      </c>
      <c r="GL67" s="39" t="str">
        <f t="shared" si="335"/>
        <v/>
      </c>
      <c r="GM67" s="39" t="str">
        <f t="shared" si="336"/>
        <v/>
      </c>
      <c r="GN67" s="39" t="str">
        <f t="shared" si="337"/>
        <v/>
      </c>
      <c r="GO67" s="39" t="str">
        <f t="shared" si="338"/>
        <v/>
      </c>
      <c r="GP67" s="39" t="str">
        <f t="shared" si="339"/>
        <v/>
      </c>
      <c r="GQ67" s="39" t="str">
        <f t="shared" si="340"/>
        <v/>
      </c>
      <c r="GR67" s="39" t="str">
        <f t="shared" si="341"/>
        <v/>
      </c>
      <c r="GS67" s="39" t="str">
        <f t="shared" si="342"/>
        <v/>
      </c>
      <c r="GT67" s="40" t="str">
        <f t="shared" si="343"/>
        <v/>
      </c>
      <c r="GU67" s="9"/>
    </row>
    <row r="68" spans="1:203" s="5" customFormat="1" x14ac:dyDescent="0.2">
      <c r="A68" s="1"/>
      <c r="B68" s="4"/>
      <c r="C68" s="18"/>
      <c r="D68" s="19"/>
      <c r="E68" s="19"/>
      <c r="F68" s="20"/>
      <c r="G68" s="19"/>
      <c r="H68" s="19"/>
      <c r="I68" s="19"/>
      <c r="J68" s="19"/>
      <c r="K68" s="21"/>
      <c r="L68" s="19"/>
      <c r="M68" s="22"/>
      <c r="N68" s="9"/>
      <c r="O68" s="67"/>
      <c r="P68" s="34" t="str" cm="1">
        <f t="array" ref="P68">IF(ISBLANK($C68),"",IF(SUMPRODUCT(--EXACT($C68,CrewOrPassenger[Crew or Passenger]))=1,"Pass","Fail"))</f>
        <v/>
      </c>
      <c r="Q68" s="31" t="str" cm="1">
        <f t="array" ref="Q68">IF(ISBLANK($D68),"",IF(SUMPRODUCT(--EXACT($D68,TravelDocumentType[Travel Document Type]))=1,"Pass","Fail"))</f>
        <v/>
      </c>
      <c r="R68" s="31" t="str" cm="1">
        <f t="array" ref="R68">IF(ISBLANK($E68),"",IF(SUMPRODUCT(--EXACT($E68,ISO3List[ISO3 List]))=1,"Pass","Fail"))</f>
        <v/>
      </c>
      <c r="S68" s="31" t="str" cm="1">
        <f t="array" ref="S68">IF(ISBLANK($F68),"",IF(SUMPRODUCT(--EXACT(AG68:AZ68,DocCharacters[Accepted Characters For Documents]))=20,"Pass","Fail"))</f>
        <v/>
      </c>
      <c r="T68" s="31" t="str" cm="1">
        <f t="array" ref="T68">IF(ISBLANK($G68),"",IF(SUMPRODUCT(--EXACT(BA68:CX68,NameCharacters[Accepted Characters For Names]))=50,"Pass","Fail"))</f>
        <v/>
      </c>
      <c r="U68" s="31" t="str" cm="1">
        <f t="array" ref="U68">IF(ISBLANK($H68),"",IF(SUMPRODUCT(--EXACT(CY68:EV68,NameCharacters[Accepted Characters For Names]))=50,"Pass","Fail"))</f>
        <v/>
      </c>
      <c r="V68" s="31" t="str" cm="1">
        <f t="array" ref="V68">IF(ISBLANK($I68),"",IF(SUMPRODUCT(--EXACT(EW68:GT68,NameCharacters[Accepted Characters For Names]))=50,"Pass","Fail"))</f>
        <v/>
      </c>
      <c r="W68" s="31" t="str" cm="1">
        <f t="array" ref="W68">IF(ISBLANK($J68),"",IF(SUMPRODUCT(--EXACT($J68,ISO3List[ISO3 List]))=1,"Pass","Fail"))</f>
        <v/>
      </c>
      <c r="X68" s="31" t="str">
        <f t="shared" ca="1" si="172"/>
        <v/>
      </c>
      <c r="Y68" s="31" t="str" cm="1">
        <f t="array" ref="Y68">IF(ISBLANK($L68),"",IF(SUMPRODUCT(--EXACT($L68,Sex[Sex]))=1,"Pass","Fail"))</f>
        <v/>
      </c>
      <c r="Z68" s="31" t="str">
        <f t="shared" ca="1" si="173"/>
        <v/>
      </c>
      <c r="AA68" s="51" t="str">
        <f t="shared" ca="1" si="1"/>
        <v/>
      </c>
      <c r="AB68" s="9"/>
      <c r="AC68" s="76"/>
      <c r="AD68" s="9"/>
      <c r="AE68" s="9"/>
      <c r="AF68" s="9"/>
      <c r="AG68" s="44" t="str">
        <f t="shared" si="174"/>
        <v/>
      </c>
      <c r="AH68" s="39" t="str">
        <f t="shared" si="175"/>
        <v/>
      </c>
      <c r="AI68" s="39" t="str">
        <f t="shared" si="176"/>
        <v/>
      </c>
      <c r="AJ68" s="39" t="str">
        <f t="shared" si="177"/>
        <v/>
      </c>
      <c r="AK68" s="39" t="str">
        <f t="shared" si="178"/>
        <v/>
      </c>
      <c r="AL68" s="39" t="str">
        <f t="shared" si="179"/>
        <v/>
      </c>
      <c r="AM68" s="39" t="str">
        <f t="shared" si="180"/>
        <v/>
      </c>
      <c r="AN68" s="39" t="str">
        <f t="shared" si="181"/>
        <v/>
      </c>
      <c r="AO68" s="39" t="str">
        <f t="shared" si="182"/>
        <v/>
      </c>
      <c r="AP68" s="39" t="str">
        <f t="shared" si="183"/>
        <v/>
      </c>
      <c r="AQ68" s="39" t="str">
        <f t="shared" si="184"/>
        <v/>
      </c>
      <c r="AR68" s="39" t="str">
        <f t="shared" si="185"/>
        <v/>
      </c>
      <c r="AS68" s="39" t="str">
        <f t="shared" si="186"/>
        <v/>
      </c>
      <c r="AT68" s="39" t="str">
        <f t="shared" si="187"/>
        <v/>
      </c>
      <c r="AU68" s="39" t="str">
        <f t="shared" si="188"/>
        <v/>
      </c>
      <c r="AV68" s="39" t="str">
        <f t="shared" si="189"/>
        <v/>
      </c>
      <c r="AW68" s="39" t="str">
        <f t="shared" si="190"/>
        <v/>
      </c>
      <c r="AX68" s="39" t="str">
        <f t="shared" si="191"/>
        <v/>
      </c>
      <c r="AY68" s="39" t="str">
        <f t="shared" si="192"/>
        <v/>
      </c>
      <c r="AZ68" s="40" t="str">
        <f t="shared" si="193"/>
        <v/>
      </c>
      <c r="BA68" s="44" t="str">
        <f t="shared" si="194"/>
        <v/>
      </c>
      <c r="BB68" s="39" t="str">
        <f t="shared" si="195"/>
        <v/>
      </c>
      <c r="BC68" s="39" t="str">
        <f t="shared" si="196"/>
        <v/>
      </c>
      <c r="BD68" s="39" t="str">
        <f t="shared" si="197"/>
        <v/>
      </c>
      <c r="BE68" s="39" t="str">
        <f t="shared" si="198"/>
        <v/>
      </c>
      <c r="BF68" s="39" t="str">
        <f t="shared" si="199"/>
        <v/>
      </c>
      <c r="BG68" s="39" t="str">
        <f t="shared" si="200"/>
        <v/>
      </c>
      <c r="BH68" s="39" t="str">
        <f t="shared" si="201"/>
        <v/>
      </c>
      <c r="BI68" s="39" t="str">
        <f t="shared" si="202"/>
        <v/>
      </c>
      <c r="BJ68" s="39" t="str">
        <f t="shared" si="203"/>
        <v/>
      </c>
      <c r="BK68" s="39" t="str">
        <f t="shared" si="204"/>
        <v/>
      </c>
      <c r="BL68" s="39" t="str">
        <f t="shared" si="205"/>
        <v/>
      </c>
      <c r="BM68" s="39" t="str">
        <f t="shared" si="206"/>
        <v/>
      </c>
      <c r="BN68" s="39" t="str">
        <f t="shared" si="207"/>
        <v/>
      </c>
      <c r="BO68" s="39" t="str">
        <f t="shared" si="208"/>
        <v/>
      </c>
      <c r="BP68" s="39" t="str">
        <f t="shared" si="209"/>
        <v/>
      </c>
      <c r="BQ68" s="39" t="str">
        <f t="shared" si="210"/>
        <v/>
      </c>
      <c r="BR68" s="39" t="str">
        <f t="shared" si="211"/>
        <v/>
      </c>
      <c r="BS68" s="39" t="str">
        <f t="shared" si="212"/>
        <v/>
      </c>
      <c r="BT68" s="39" t="str">
        <f t="shared" si="213"/>
        <v/>
      </c>
      <c r="BU68" s="39" t="str">
        <f t="shared" si="214"/>
        <v/>
      </c>
      <c r="BV68" s="39" t="str">
        <f t="shared" si="215"/>
        <v/>
      </c>
      <c r="BW68" s="39" t="str">
        <f t="shared" si="216"/>
        <v/>
      </c>
      <c r="BX68" s="39" t="str">
        <f t="shared" si="217"/>
        <v/>
      </c>
      <c r="BY68" s="39" t="str">
        <f t="shared" si="218"/>
        <v/>
      </c>
      <c r="BZ68" s="39" t="str">
        <f t="shared" si="219"/>
        <v/>
      </c>
      <c r="CA68" s="39" t="str">
        <f t="shared" si="220"/>
        <v/>
      </c>
      <c r="CB68" s="39" t="str">
        <f t="shared" si="221"/>
        <v/>
      </c>
      <c r="CC68" s="39" t="str">
        <f t="shared" si="222"/>
        <v/>
      </c>
      <c r="CD68" s="39" t="str">
        <f t="shared" si="223"/>
        <v/>
      </c>
      <c r="CE68" s="39" t="str">
        <f t="shared" si="224"/>
        <v/>
      </c>
      <c r="CF68" s="39" t="str">
        <f t="shared" si="225"/>
        <v/>
      </c>
      <c r="CG68" s="39" t="str">
        <f t="shared" si="226"/>
        <v/>
      </c>
      <c r="CH68" s="39" t="str">
        <f t="shared" si="227"/>
        <v/>
      </c>
      <c r="CI68" s="39" t="str">
        <f t="shared" si="228"/>
        <v/>
      </c>
      <c r="CJ68" s="39" t="str">
        <f t="shared" si="229"/>
        <v/>
      </c>
      <c r="CK68" s="39" t="str">
        <f t="shared" si="230"/>
        <v/>
      </c>
      <c r="CL68" s="39" t="str">
        <f t="shared" si="231"/>
        <v/>
      </c>
      <c r="CM68" s="39" t="str">
        <f t="shared" si="232"/>
        <v/>
      </c>
      <c r="CN68" s="39" t="str">
        <f t="shared" si="233"/>
        <v/>
      </c>
      <c r="CO68" s="39" t="str">
        <f t="shared" si="234"/>
        <v/>
      </c>
      <c r="CP68" s="39" t="str">
        <f t="shared" si="235"/>
        <v/>
      </c>
      <c r="CQ68" s="39" t="str">
        <f t="shared" si="236"/>
        <v/>
      </c>
      <c r="CR68" s="39" t="str">
        <f t="shared" si="237"/>
        <v/>
      </c>
      <c r="CS68" s="39" t="str">
        <f t="shared" si="238"/>
        <v/>
      </c>
      <c r="CT68" s="39" t="str">
        <f t="shared" si="239"/>
        <v/>
      </c>
      <c r="CU68" s="39" t="str">
        <f t="shared" si="240"/>
        <v/>
      </c>
      <c r="CV68" s="39" t="str">
        <f t="shared" si="241"/>
        <v/>
      </c>
      <c r="CW68" s="39" t="str">
        <f t="shared" si="242"/>
        <v/>
      </c>
      <c r="CX68" s="40" t="str">
        <f t="shared" si="243"/>
        <v/>
      </c>
      <c r="CY68" s="44" t="str">
        <f t="shared" si="244"/>
        <v/>
      </c>
      <c r="CZ68" s="39" t="str">
        <f t="shared" si="245"/>
        <v/>
      </c>
      <c r="DA68" s="39" t="str">
        <f t="shared" si="246"/>
        <v/>
      </c>
      <c r="DB68" s="39" t="str">
        <f t="shared" si="247"/>
        <v/>
      </c>
      <c r="DC68" s="39" t="str">
        <f t="shared" si="248"/>
        <v/>
      </c>
      <c r="DD68" s="39" t="str">
        <f t="shared" si="249"/>
        <v/>
      </c>
      <c r="DE68" s="39" t="str">
        <f t="shared" si="250"/>
        <v/>
      </c>
      <c r="DF68" s="39" t="str">
        <f t="shared" si="251"/>
        <v/>
      </c>
      <c r="DG68" s="39" t="str">
        <f t="shared" si="252"/>
        <v/>
      </c>
      <c r="DH68" s="39" t="str">
        <f t="shared" si="253"/>
        <v/>
      </c>
      <c r="DI68" s="39" t="str">
        <f t="shared" si="254"/>
        <v/>
      </c>
      <c r="DJ68" s="39" t="str">
        <f t="shared" si="255"/>
        <v/>
      </c>
      <c r="DK68" s="39" t="str">
        <f t="shared" si="256"/>
        <v/>
      </c>
      <c r="DL68" s="39" t="str">
        <f t="shared" si="257"/>
        <v/>
      </c>
      <c r="DM68" s="39" t="str">
        <f t="shared" si="258"/>
        <v/>
      </c>
      <c r="DN68" s="39" t="str">
        <f t="shared" si="259"/>
        <v/>
      </c>
      <c r="DO68" s="39" t="str">
        <f t="shared" si="260"/>
        <v/>
      </c>
      <c r="DP68" s="39" t="str">
        <f t="shared" si="261"/>
        <v/>
      </c>
      <c r="DQ68" s="39" t="str">
        <f t="shared" si="262"/>
        <v/>
      </c>
      <c r="DR68" s="39" t="str">
        <f t="shared" si="263"/>
        <v/>
      </c>
      <c r="DS68" s="39" t="str">
        <f t="shared" si="264"/>
        <v/>
      </c>
      <c r="DT68" s="39" t="str">
        <f t="shared" si="265"/>
        <v/>
      </c>
      <c r="DU68" s="39" t="str">
        <f t="shared" si="266"/>
        <v/>
      </c>
      <c r="DV68" s="39" t="str">
        <f t="shared" si="267"/>
        <v/>
      </c>
      <c r="DW68" s="39" t="str">
        <f t="shared" si="268"/>
        <v/>
      </c>
      <c r="DX68" s="39" t="str">
        <f t="shared" si="269"/>
        <v/>
      </c>
      <c r="DY68" s="39" t="str">
        <f t="shared" si="270"/>
        <v/>
      </c>
      <c r="DZ68" s="39" t="str">
        <f t="shared" si="271"/>
        <v/>
      </c>
      <c r="EA68" s="39" t="str">
        <f t="shared" si="272"/>
        <v/>
      </c>
      <c r="EB68" s="39" t="str">
        <f t="shared" si="273"/>
        <v/>
      </c>
      <c r="EC68" s="39" t="str">
        <f t="shared" si="274"/>
        <v/>
      </c>
      <c r="ED68" s="39" t="str">
        <f t="shared" si="275"/>
        <v/>
      </c>
      <c r="EE68" s="39" t="str">
        <f t="shared" si="276"/>
        <v/>
      </c>
      <c r="EF68" s="39" t="str">
        <f t="shared" si="277"/>
        <v/>
      </c>
      <c r="EG68" s="39" t="str">
        <f t="shared" si="278"/>
        <v/>
      </c>
      <c r="EH68" s="39" t="str">
        <f t="shared" si="279"/>
        <v/>
      </c>
      <c r="EI68" s="39" t="str">
        <f t="shared" si="280"/>
        <v/>
      </c>
      <c r="EJ68" s="39" t="str">
        <f t="shared" si="281"/>
        <v/>
      </c>
      <c r="EK68" s="39" t="str">
        <f t="shared" si="282"/>
        <v/>
      </c>
      <c r="EL68" s="39" t="str">
        <f t="shared" si="283"/>
        <v/>
      </c>
      <c r="EM68" s="39" t="str">
        <f t="shared" si="284"/>
        <v/>
      </c>
      <c r="EN68" s="39" t="str">
        <f t="shared" si="285"/>
        <v/>
      </c>
      <c r="EO68" s="39" t="str">
        <f t="shared" si="286"/>
        <v/>
      </c>
      <c r="EP68" s="39" t="str">
        <f t="shared" si="287"/>
        <v/>
      </c>
      <c r="EQ68" s="39" t="str">
        <f t="shared" si="288"/>
        <v/>
      </c>
      <c r="ER68" s="39" t="str">
        <f t="shared" si="289"/>
        <v/>
      </c>
      <c r="ES68" s="39" t="str">
        <f t="shared" si="290"/>
        <v/>
      </c>
      <c r="ET68" s="39" t="str">
        <f t="shared" si="291"/>
        <v/>
      </c>
      <c r="EU68" s="39" t="str">
        <f t="shared" si="292"/>
        <v/>
      </c>
      <c r="EV68" s="40" t="str">
        <f t="shared" si="293"/>
        <v/>
      </c>
      <c r="EW68" s="44" t="str">
        <f t="shared" si="294"/>
        <v/>
      </c>
      <c r="EX68" s="39" t="str">
        <f t="shared" si="295"/>
        <v/>
      </c>
      <c r="EY68" s="39" t="str">
        <f t="shared" si="296"/>
        <v/>
      </c>
      <c r="EZ68" s="39" t="str">
        <f t="shared" si="297"/>
        <v/>
      </c>
      <c r="FA68" s="39" t="str">
        <f t="shared" si="298"/>
        <v/>
      </c>
      <c r="FB68" s="39" t="str">
        <f t="shared" si="299"/>
        <v/>
      </c>
      <c r="FC68" s="39" t="str">
        <f t="shared" si="300"/>
        <v/>
      </c>
      <c r="FD68" s="39" t="str">
        <f t="shared" si="301"/>
        <v/>
      </c>
      <c r="FE68" s="39" t="str">
        <f t="shared" si="302"/>
        <v/>
      </c>
      <c r="FF68" s="39" t="str">
        <f t="shared" si="303"/>
        <v/>
      </c>
      <c r="FG68" s="39" t="str">
        <f t="shared" si="304"/>
        <v/>
      </c>
      <c r="FH68" s="39" t="str">
        <f t="shared" si="305"/>
        <v/>
      </c>
      <c r="FI68" s="39" t="str">
        <f t="shared" si="306"/>
        <v/>
      </c>
      <c r="FJ68" s="39" t="str">
        <f t="shared" si="307"/>
        <v/>
      </c>
      <c r="FK68" s="39" t="str">
        <f t="shared" si="308"/>
        <v/>
      </c>
      <c r="FL68" s="39" t="str">
        <f t="shared" si="309"/>
        <v/>
      </c>
      <c r="FM68" s="39" t="str">
        <f t="shared" si="310"/>
        <v/>
      </c>
      <c r="FN68" s="39" t="str">
        <f t="shared" si="311"/>
        <v/>
      </c>
      <c r="FO68" s="39" t="str">
        <f t="shared" si="312"/>
        <v/>
      </c>
      <c r="FP68" s="39" t="str">
        <f t="shared" si="313"/>
        <v/>
      </c>
      <c r="FQ68" s="39" t="str">
        <f t="shared" si="314"/>
        <v/>
      </c>
      <c r="FR68" s="39" t="str">
        <f t="shared" si="315"/>
        <v/>
      </c>
      <c r="FS68" s="39" t="str">
        <f t="shared" si="316"/>
        <v/>
      </c>
      <c r="FT68" s="39" t="str">
        <f t="shared" si="317"/>
        <v/>
      </c>
      <c r="FU68" s="39" t="str">
        <f t="shared" si="318"/>
        <v/>
      </c>
      <c r="FV68" s="39" t="str">
        <f t="shared" si="319"/>
        <v/>
      </c>
      <c r="FW68" s="39" t="str">
        <f t="shared" si="320"/>
        <v/>
      </c>
      <c r="FX68" s="39" t="str">
        <f t="shared" si="321"/>
        <v/>
      </c>
      <c r="FY68" s="39" t="str">
        <f t="shared" si="322"/>
        <v/>
      </c>
      <c r="FZ68" s="39" t="str">
        <f t="shared" si="323"/>
        <v/>
      </c>
      <c r="GA68" s="39" t="str">
        <f t="shared" si="324"/>
        <v/>
      </c>
      <c r="GB68" s="39" t="str">
        <f t="shared" si="325"/>
        <v/>
      </c>
      <c r="GC68" s="39" t="str">
        <f t="shared" si="326"/>
        <v/>
      </c>
      <c r="GD68" s="39" t="str">
        <f t="shared" si="327"/>
        <v/>
      </c>
      <c r="GE68" s="39" t="str">
        <f t="shared" si="328"/>
        <v/>
      </c>
      <c r="GF68" s="39" t="str">
        <f t="shared" si="329"/>
        <v/>
      </c>
      <c r="GG68" s="39" t="str">
        <f t="shared" si="330"/>
        <v/>
      </c>
      <c r="GH68" s="39" t="str">
        <f t="shared" si="331"/>
        <v/>
      </c>
      <c r="GI68" s="39" t="str">
        <f t="shared" si="332"/>
        <v/>
      </c>
      <c r="GJ68" s="39" t="str">
        <f t="shared" si="333"/>
        <v/>
      </c>
      <c r="GK68" s="39" t="str">
        <f t="shared" si="334"/>
        <v/>
      </c>
      <c r="GL68" s="39" t="str">
        <f t="shared" si="335"/>
        <v/>
      </c>
      <c r="GM68" s="39" t="str">
        <f t="shared" si="336"/>
        <v/>
      </c>
      <c r="GN68" s="39" t="str">
        <f t="shared" si="337"/>
        <v/>
      </c>
      <c r="GO68" s="39" t="str">
        <f t="shared" si="338"/>
        <v/>
      </c>
      <c r="GP68" s="39" t="str">
        <f t="shared" si="339"/>
        <v/>
      </c>
      <c r="GQ68" s="39" t="str">
        <f t="shared" si="340"/>
        <v/>
      </c>
      <c r="GR68" s="39" t="str">
        <f t="shared" si="341"/>
        <v/>
      </c>
      <c r="GS68" s="39" t="str">
        <f t="shared" si="342"/>
        <v/>
      </c>
      <c r="GT68" s="40" t="str">
        <f t="shared" si="343"/>
        <v/>
      </c>
      <c r="GU68" s="9"/>
    </row>
    <row r="69" spans="1:203" s="5" customFormat="1" x14ac:dyDescent="0.2">
      <c r="A69" s="1"/>
      <c r="B69" s="4"/>
      <c r="C69" s="18"/>
      <c r="D69" s="19"/>
      <c r="E69" s="19"/>
      <c r="F69" s="20"/>
      <c r="G69" s="19"/>
      <c r="H69" s="19"/>
      <c r="I69" s="19"/>
      <c r="J69" s="19"/>
      <c r="K69" s="21"/>
      <c r="L69" s="19"/>
      <c r="M69" s="22"/>
      <c r="N69" s="9"/>
      <c r="O69" s="67"/>
      <c r="P69" s="34" t="str" cm="1">
        <f t="array" ref="P69">IF(ISBLANK($C69),"",IF(SUMPRODUCT(--EXACT($C69,CrewOrPassenger[Crew or Passenger]))=1,"Pass","Fail"))</f>
        <v/>
      </c>
      <c r="Q69" s="31" t="str" cm="1">
        <f t="array" ref="Q69">IF(ISBLANK($D69),"",IF(SUMPRODUCT(--EXACT($D69,TravelDocumentType[Travel Document Type]))=1,"Pass","Fail"))</f>
        <v/>
      </c>
      <c r="R69" s="31" t="str" cm="1">
        <f t="array" ref="R69">IF(ISBLANK($E69),"",IF(SUMPRODUCT(--EXACT($E69,ISO3List[ISO3 List]))=1,"Pass","Fail"))</f>
        <v/>
      </c>
      <c r="S69" s="31" t="str" cm="1">
        <f t="array" ref="S69">IF(ISBLANK($F69),"",IF(SUMPRODUCT(--EXACT(AG69:AZ69,DocCharacters[Accepted Characters For Documents]))=20,"Pass","Fail"))</f>
        <v/>
      </c>
      <c r="T69" s="31" t="str" cm="1">
        <f t="array" ref="T69">IF(ISBLANK($G69),"",IF(SUMPRODUCT(--EXACT(BA69:CX69,NameCharacters[Accepted Characters For Names]))=50,"Pass","Fail"))</f>
        <v/>
      </c>
      <c r="U69" s="31" t="str" cm="1">
        <f t="array" ref="U69">IF(ISBLANK($H69),"",IF(SUMPRODUCT(--EXACT(CY69:EV69,NameCharacters[Accepted Characters For Names]))=50,"Pass","Fail"))</f>
        <v/>
      </c>
      <c r="V69" s="31" t="str" cm="1">
        <f t="array" ref="V69">IF(ISBLANK($I69),"",IF(SUMPRODUCT(--EXACT(EW69:GT69,NameCharacters[Accepted Characters For Names]))=50,"Pass","Fail"))</f>
        <v/>
      </c>
      <c r="W69" s="31" t="str" cm="1">
        <f t="array" ref="W69">IF(ISBLANK($J69),"",IF(SUMPRODUCT(--EXACT($J69,ISO3List[ISO3 List]))=1,"Pass","Fail"))</f>
        <v/>
      </c>
      <c r="X69" s="31" t="str">
        <f t="shared" ca="1" si="172"/>
        <v/>
      </c>
      <c r="Y69" s="31" t="str" cm="1">
        <f t="array" ref="Y69">IF(ISBLANK($L69),"",IF(SUMPRODUCT(--EXACT($L69,Sex[Sex]))=1,"Pass","Fail"))</f>
        <v/>
      </c>
      <c r="Z69" s="31" t="str">
        <f t="shared" ca="1" si="173"/>
        <v/>
      </c>
      <c r="AA69" s="51" t="str">
        <f t="shared" ca="1" si="1"/>
        <v/>
      </c>
      <c r="AB69" s="9"/>
      <c r="AC69" s="76"/>
      <c r="AD69" s="9"/>
      <c r="AE69" s="9"/>
      <c r="AF69" s="9"/>
      <c r="AG69" s="44" t="str">
        <f t="shared" si="174"/>
        <v/>
      </c>
      <c r="AH69" s="39" t="str">
        <f t="shared" si="175"/>
        <v/>
      </c>
      <c r="AI69" s="39" t="str">
        <f t="shared" si="176"/>
        <v/>
      </c>
      <c r="AJ69" s="39" t="str">
        <f t="shared" si="177"/>
        <v/>
      </c>
      <c r="AK69" s="39" t="str">
        <f t="shared" si="178"/>
        <v/>
      </c>
      <c r="AL69" s="39" t="str">
        <f t="shared" si="179"/>
        <v/>
      </c>
      <c r="AM69" s="39" t="str">
        <f t="shared" si="180"/>
        <v/>
      </c>
      <c r="AN69" s="39" t="str">
        <f t="shared" si="181"/>
        <v/>
      </c>
      <c r="AO69" s="39" t="str">
        <f t="shared" si="182"/>
        <v/>
      </c>
      <c r="AP69" s="39" t="str">
        <f t="shared" si="183"/>
        <v/>
      </c>
      <c r="AQ69" s="39" t="str">
        <f t="shared" si="184"/>
        <v/>
      </c>
      <c r="AR69" s="39" t="str">
        <f t="shared" si="185"/>
        <v/>
      </c>
      <c r="AS69" s="39" t="str">
        <f t="shared" si="186"/>
        <v/>
      </c>
      <c r="AT69" s="39" t="str">
        <f t="shared" si="187"/>
        <v/>
      </c>
      <c r="AU69" s="39" t="str">
        <f t="shared" si="188"/>
        <v/>
      </c>
      <c r="AV69" s="39" t="str">
        <f t="shared" si="189"/>
        <v/>
      </c>
      <c r="AW69" s="39" t="str">
        <f t="shared" si="190"/>
        <v/>
      </c>
      <c r="AX69" s="39" t="str">
        <f t="shared" si="191"/>
        <v/>
      </c>
      <c r="AY69" s="39" t="str">
        <f t="shared" si="192"/>
        <v/>
      </c>
      <c r="AZ69" s="40" t="str">
        <f t="shared" si="193"/>
        <v/>
      </c>
      <c r="BA69" s="44" t="str">
        <f t="shared" si="194"/>
        <v/>
      </c>
      <c r="BB69" s="39" t="str">
        <f t="shared" si="195"/>
        <v/>
      </c>
      <c r="BC69" s="39" t="str">
        <f t="shared" si="196"/>
        <v/>
      </c>
      <c r="BD69" s="39" t="str">
        <f t="shared" si="197"/>
        <v/>
      </c>
      <c r="BE69" s="39" t="str">
        <f t="shared" si="198"/>
        <v/>
      </c>
      <c r="BF69" s="39" t="str">
        <f t="shared" si="199"/>
        <v/>
      </c>
      <c r="BG69" s="39" t="str">
        <f t="shared" si="200"/>
        <v/>
      </c>
      <c r="BH69" s="39" t="str">
        <f t="shared" si="201"/>
        <v/>
      </c>
      <c r="BI69" s="39" t="str">
        <f t="shared" si="202"/>
        <v/>
      </c>
      <c r="BJ69" s="39" t="str">
        <f t="shared" si="203"/>
        <v/>
      </c>
      <c r="BK69" s="39" t="str">
        <f t="shared" si="204"/>
        <v/>
      </c>
      <c r="BL69" s="39" t="str">
        <f t="shared" si="205"/>
        <v/>
      </c>
      <c r="BM69" s="39" t="str">
        <f t="shared" si="206"/>
        <v/>
      </c>
      <c r="BN69" s="39" t="str">
        <f t="shared" si="207"/>
        <v/>
      </c>
      <c r="BO69" s="39" t="str">
        <f t="shared" si="208"/>
        <v/>
      </c>
      <c r="BP69" s="39" t="str">
        <f t="shared" si="209"/>
        <v/>
      </c>
      <c r="BQ69" s="39" t="str">
        <f t="shared" si="210"/>
        <v/>
      </c>
      <c r="BR69" s="39" t="str">
        <f t="shared" si="211"/>
        <v/>
      </c>
      <c r="BS69" s="39" t="str">
        <f t="shared" si="212"/>
        <v/>
      </c>
      <c r="BT69" s="39" t="str">
        <f t="shared" si="213"/>
        <v/>
      </c>
      <c r="BU69" s="39" t="str">
        <f t="shared" si="214"/>
        <v/>
      </c>
      <c r="BV69" s="39" t="str">
        <f t="shared" si="215"/>
        <v/>
      </c>
      <c r="BW69" s="39" t="str">
        <f t="shared" si="216"/>
        <v/>
      </c>
      <c r="BX69" s="39" t="str">
        <f t="shared" si="217"/>
        <v/>
      </c>
      <c r="BY69" s="39" t="str">
        <f t="shared" si="218"/>
        <v/>
      </c>
      <c r="BZ69" s="39" t="str">
        <f t="shared" si="219"/>
        <v/>
      </c>
      <c r="CA69" s="39" t="str">
        <f t="shared" si="220"/>
        <v/>
      </c>
      <c r="CB69" s="39" t="str">
        <f t="shared" si="221"/>
        <v/>
      </c>
      <c r="CC69" s="39" t="str">
        <f t="shared" si="222"/>
        <v/>
      </c>
      <c r="CD69" s="39" t="str">
        <f t="shared" si="223"/>
        <v/>
      </c>
      <c r="CE69" s="39" t="str">
        <f t="shared" si="224"/>
        <v/>
      </c>
      <c r="CF69" s="39" t="str">
        <f t="shared" si="225"/>
        <v/>
      </c>
      <c r="CG69" s="39" t="str">
        <f t="shared" si="226"/>
        <v/>
      </c>
      <c r="CH69" s="39" t="str">
        <f t="shared" si="227"/>
        <v/>
      </c>
      <c r="CI69" s="39" t="str">
        <f t="shared" si="228"/>
        <v/>
      </c>
      <c r="CJ69" s="39" t="str">
        <f t="shared" si="229"/>
        <v/>
      </c>
      <c r="CK69" s="39" t="str">
        <f t="shared" si="230"/>
        <v/>
      </c>
      <c r="CL69" s="39" t="str">
        <f t="shared" si="231"/>
        <v/>
      </c>
      <c r="CM69" s="39" t="str">
        <f t="shared" si="232"/>
        <v/>
      </c>
      <c r="CN69" s="39" t="str">
        <f t="shared" si="233"/>
        <v/>
      </c>
      <c r="CO69" s="39" t="str">
        <f t="shared" si="234"/>
        <v/>
      </c>
      <c r="CP69" s="39" t="str">
        <f t="shared" si="235"/>
        <v/>
      </c>
      <c r="CQ69" s="39" t="str">
        <f t="shared" si="236"/>
        <v/>
      </c>
      <c r="CR69" s="39" t="str">
        <f t="shared" si="237"/>
        <v/>
      </c>
      <c r="CS69" s="39" t="str">
        <f t="shared" si="238"/>
        <v/>
      </c>
      <c r="CT69" s="39" t="str">
        <f t="shared" si="239"/>
        <v/>
      </c>
      <c r="CU69" s="39" t="str">
        <f t="shared" si="240"/>
        <v/>
      </c>
      <c r="CV69" s="39" t="str">
        <f t="shared" si="241"/>
        <v/>
      </c>
      <c r="CW69" s="39" t="str">
        <f t="shared" si="242"/>
        <v/>
      </c>
      <c r="CX69" s="40" t="str">
        <f t="shared" si="243"/>
        <v/>
      </c>
      <c r="CY69" s="44" t="str">
        <f t="shared" si="244"/>
        <v/>
      </c>
      <c r="CZ69" s="39" t="str">
        <f t="shared" si="245"/>
        <v/>
      </c>
      <c r="DA69" s="39" t="str">
        <f t="shared" si="246"/>
        <v/>
      </c>
      <c r="DB69" s="39" t="str">
        <f t="shared" si="247"/>
        <v/>
      </c>
      <c r="DC69" s="39" t="str">
        <f t="shared" si="248"/>
        <v/>
      </c>
      <c r="DD69" s="39" t="str">
        <f t="shared" si="249"/>
        <v/>
      </c>
      <c r="DE69" s="39" t="str">
        <f t="shared" si="250"/>
        <v/>
      </c>
      <c r="DF69" s="39" t="str">
        <f t="shared" si="251"/>
        <v/>
      </c>
      <c r="DG69" s="39" t="str">
        <f t="shared" si="252"/>
        <v/>
      </c>
      <c r="DH69" s="39" t="str">
        <f t="shared" si="253"/>
        <v/>
      </c>
      <c r="DI69" s="39" t="str">
        <f t="shared" si="254"/>
        <v/>
      </c>
      <c r="DJ69" s="39" t="str">
        <f t="shared" si="255"/>
        <v/>
      </c>
      <c r="DK69" s="39" t="str">
        <f t="shared" si="256"/>
        <v/>
      </c>
      <c r="DL69" s="39" t="str">
        <f t="shared" si="257"/>
        <v/>
      </c>
      <c r="DM69" s="39" t="str">
        <f t="shared" si="258"/>
        <v/>
      </c>
      <c r="DN69" s="39" t="str">
        <f t="shared" si="259"/>
        <v/>
      </c>
      <c r="DO69" s="39" t="str">
        <f t="shared" si="260"/>
        <v/>
      </c>
      <c r="DP69" s="39" t="str">
        <f t="shared" si="261"/>
        <v/>
      </c>
      <c r="DQ69" s="39" t="str">
        <f t="shared" si="262"/>
        <v/>
      </c>
      <c r="DR69" s="39" t="str">
        <f t="shared" si="263"/>
        <v/>
      </c>
      <c r="DS69" s="39" t="str">
        <f t="shared" si="264"/>
        <v/>
      </c>
      <c r="DT69" s="39" t="str">
        <f t="shared" si="265"/>
        <v/>
      </c>
      <c r="DU69" s="39" t="str">
        <f t="shared" si="266"/>
        <v/>
      </c>
      <c r="DV69" s="39" t="str">
        <f t="shared" si="267"/>
        <v/>
      </c>
      <c r="DW69" s="39" t="str">
        <f t="shared" si="268"/>
        <v/>
      </c>
      <c r="DX69" s="39" t="str">
        <f t="shared" si="269"/>
        <v/>
      </c>
      <c r="DY69" s="39" t="str">
        <f t="shared" si="270"/>
        <v/>
      </c>
      <c r="DZ69" s="39" t="str">
        <f t="shared" si="271"/>
        <v/>
      </c>
      <c r="EA69" s="39" t="str">
        <f t="shared" si="272"/>
        <v/>
      </c>
      <c r="EB69" s="39" t="str">
        <f t="shared" si="273"/>
        <v/>
      </c>
      <c r="EC69" s="39" t="str">
        <f t="shared" si="274"/>
        <v/>
      </c>
      <c r="ED69" s="39" t="str">
        <f t="shared" si="275"/>
        <v/>
      </c>
      <c r="EE69" s="39" t="str">
        <f t="shared" si="276"/>
        <v/>
      </c>
      <c r="EF69" s="39" t="str">
        <f t="shared" si="277"/>
        <v/>
      </c>
      <c r="EG69" s="39" t="str">
        <f t="shared" si="278"/>
        <v/>
      </c>
      <c r="EH69" s="39" t="str">
        <f t="shared" si="279"/>
        <v/>
      </c>
      <c r="EI69" s="39" t="str">
        <f t="shared" si="280"/>
        <v/>
      </c>
      <c r="EJ69" s="39" t="str">
        <f t="shared" si="281"/>
        <v/>
      </c>
      <c r="EK69" s="39" t="str">
        <f t="shared" si="282"/>
        <v/>
      </c>
      <c r="EL69" s="39" t="str">
        <f t="shared" si="283"/>
        <v/>
      </c>
      <c r="EM69" s="39" t="str">
        <f t="shared" si="284"/>
        <v/>
      </c>
      <c r="EN69" s="39" t="str">
        <f t="shared" si="285"/>
        <v/>
      </c>
      <c r="EO69" s="39" t="str">
        <f t="shared" si="286"/>
        <v/>
      </c>
      <c r="EP69" s="39" t="str">
        <f t="shared" si="287"/>
        <v/>
      </c>
      <c r="EQ69" s="39" t="str">
        <f t="shared" si="288"/>
        <v/>
      </c>
      <c r="ER69" s="39" t="str">
        <f t="shared" si="289"/>
        <v/>
      </c>
      <c r="ES69" s="39" t="str">
        <f t="shared" si="290"/>
        <v/>
      </c>
      <c r="ET69" s="39" t="str">
        <f t="shared" si="291"/>
        <v/>
      </c>
      <c r="EU69" s="39" t="str">
        <f t="shared" si="292"/>
        <v/>
      </c>
      <c r="EV69" s="40" t="str">
        <f t="shared" si="293"/>
        <v/>
      </c>
      <c r="EW69" s="44" t="str">
        <f t="shared" si="294"/>
        <v/>
      </c>
      <c r="EX69" s="39" t="str">
        <f t="shared" si="295"/>
        <v/>
      </c>
      <c r="EY69" s="39" t="str">
        <f t="shared" si="296"/>
        <v/>
      </c>
      <c r="EZ69" s="39" t="str">
        <f t="shared" si="297"/>
        <v/>
      </c>
      <c r="FA69" s="39" t="str">
        <f t="shared" si="298"/>
        <v/>
      </c>
      <c r="FB69" s="39" t="str">
        <f t="shared" si="299"/>
        <v/>
      </c>
      <c r="FC69" s="39" t="str">
        <f t="shared" si="300"/>
        <v/>
      </c>
      <c r="FD69" s="39" t="str">
        <f t="shared" si="301"/>
        <v/>
      </c>
      <c r="FE69" s="39" t="str">
        <f t="shared" si="302"/>
        <v/>
      </c>
      <c r="FF69" s="39" t="str">
        <f t="shared" si="303"/>
        <v/>
      </c>
      <c r="FG69" s="39" t="str">
        <f t="shared" si="304"/>
        <v/>
      </c>
      <c r="FH69" s="39" t="str">
        <f t="shared" si="305"/>
        <v/>
      </c>
      <c r="FI69" s="39" t="str">
        <f t="shared" si="306"/>
        <v/>
      </c>
      <c r="FJ69" s="39" t="str">
        <f t="shared" si="307"/>
        <v/>
      </c>
      <c r="FK69" s="39" t="str">
        <f t="shared" si="308"/>
        <v/>
      </c>
      <c r="FL69" s="39" t="str">
        <f t="shared" si="309"/>
        <v/>
      </c>
      <c r="FM69" s="39" t="str">
        <f t="shared" si="310"/>
        <v/>
      </c>
      <c r="FN69" s="39" t="str">
        <f t="shared" si="311"/>
        <v/>
      </c>
      <c r="FO69" s="39" t="str">
        <f t="shared" si="312"/>
        <v/>
      </c>
      <c r="FP69" s="39" t="str">
        <f t="shared" si="313"/>
        <v/>
      </c>
      <c r="FQ69" s="39" t="str">
        <f t="shared" si="314"/>
        <v/>
      </c>
      <c r="FR69" s="39" t="str">
        <f t="shared" si="315"/>
        <v/>
      </c>
      <c r="FS69" s="39" t="str">
        <f t="shared" si="316"/>
        <v/>
      </c>
      <c r="FT69" s="39" t="str">
        <f t="shared" si="317"/>
        <v/>
      </c>
      <c r="FU69" s="39" t="str">
        <f t="shared" si="318"/>
        <v/>
      </c>
      <c r="FV69" s="39" t="str">
        <f t="shared" si="319"/>
        <v/>
      </c>
      <c r="FW69" s="39" t="str">
        <f t="shared" si="320"/>
        <v/>
      </c>
      <c r="FX69" s="39" t="str">
        <f t="shared" si="321"/>
        <v/>
      </c>
      <c r="FY69" s="39" t="str">
        <f t="shared" si="322"/>
        <v/>
      </c>
      <c r="FZ69" s="39" t="str">
        <f t="shared" si="323"/>
        <v/>
      </c>
      <c r="GA69" s="39" t="str">
        <f t="shared" si="324"/>
        <v/>
      </c>
      <c r="GB69" s="39" t="str">
        <f t="shared" si="325"/>
        <v/>
      </c>
      <c r="GC69" s="39" t="str">
        <f t="shared" si="326"/>
        <v/>
      </c>
      <c r="GD69" s="39" t="str">
        <f t="shared" si="327"/>
        <v/>
      </c>
      <c r="GE69" s="39" t="str">
        <f t="shared" si="328"/>
        <v/>
      </c>
      <c r="GF69" s="39" t="str">
        <f t="shared" si="329"/>
        <v/>
      </c>
      <c r="GG69" s="39" t="str">
        <f t="shared" si="330"/>
        <v/>
      </c>
      <c r="GH69" s="39" t="str">
        <f t="shared" si="331"/>
        <v/>
      </c>
      <c r="GI69" s="39" t="str">
        <f t="shared" si="332"/>
        <v/>
      </c>
      <c r="GJ69" s="39" t="str">
        <f t="shared" si="333"/>
        <v/>
      </c>
      <c r="GK69" s="39" t="str">
        <f t="shared" si="334"/>
        <v/>
      </c>
      <c r="GL69" s="39" t="str">
        <f t="shared" si="335"/>
        <v/>
      </c>
      <c r="GM69" s="39" t="str">
        <f t="shared" si="336"/>
        <v/>
      </c>
      <c r="GN69" s="39" t="str">
        <f t="shared" si="337"/>
        <v/>
      </c>
      <c r="GO69" s="39" t="str">
        <f t="shared" si="338"/>
        <v/>
      </c>
      <c r="GP69" s="39" t="str">
        <f t="shared" si="339"/>
        <v/>
      </c>
      <c r="GQ69" s="39" t="str">
        <f t="shared" si="340"/>
        <v/>
      </c>
      <c r="GR69" s="39" t="str">
        <f t="shared" si="341"/>
        <v/>
      </c>
      <c r="GS69" s="39" t="str">
        <f t="shared" si="342"/>
        <v/>
      </c>
      <c r="GT69" s="40" t="str">
        <f t="shared" si="343"/>
        <v/>
      </c>
      <c r="GU69" s="9"/>
    </row>
    <row r="70" spans="1:203" s="5" customFormat="1" x14ac:dyDescent="0.2">
      <c r="A70" s="1"/>
      <c r="B70" s="4"/>
      <c r="C70" s="18"/>
      <c r="D70" s="19"/>
      <c r="E70" s="19"/>
      <c r="F70" s="20"/>
      <c r="G70" s="19"/>
      <c r="H70" s="19"/>
      <c r="I70" s="19"/>
      <c r="J70" s="19"/>
      <c r="K70" s="21"/>
      <c r="L70" s="19"/>
      <c r="M70" s="22"/>
      <c r="N70" s="9"/>
      <c r="O70" s="67"/>
      <c r="P70" s="34" t="str" cm="1">
        <f t="array" ref="P70">IF(ISBLANK($C70),"",IF(SUMPRODUCT(--EXACT($C70,CrewOrPassenger[Crew or Passenger]))=1,"Pass","Fail"))</f>
        <v/>
      </c>
      <c r="Q70" s="31" t="str" cm="1">
        <f t="array" ref="Q70">IF(ISBLANK($D70),"",IF(SUMPRODUCT(--EXACT($D70,TravelDocumentType[Travel Document Type]))=1,"Pass","Fail"))</f>
        <v/>
      </c>
      <c r="R70" s="31" t="str" cm="1">
        <f t="array" ref="R70">IF(ISBLANK($E70),"",IF(SUMPRODUCT(--EXACT($E70,ISO3List[ISO3 List]))=1,"Pass","Fail"))</f>
        <v/>
      </c>
      <c r="S70" s="31" t="str" cm="1">
        <f t="array" ref="S70">IF(ISBLANK($F70),"",IF(SUMPRODUCT(--EXACT(AG70:AZ70,DocCharacters[Accepted Characters For Documents]))=20,"Pass","Fail"))</f>
        <v/>
      </c>
      <c r="T70" s="31" t="str" cm="1">
        <f t="array" ref="T70">IF(ISBLANK($G70),"",IF(SUMPRODUCT(--EXACT(BA70:CX70,NameCharacters[Accepted Characters For Names]))=50,"Pass","Fail"))</f>
        <v/>
      </c>
      <c r="U70" s="31" t="str" cm="1">
        <f t="array" ref="U70">IF(ISBLANK($H70),"",IF(SUMPRODUCT(--EXACT(CY70:EV70,NameCharacters[Accepted Characters For Names]))=50,"Pass","Fail"))</f>
        <v/>
      </c>
      <c r="V70" s="31" t="str" cm="1">
        <f t="array" ref="V70">IF(ISBLANK($I70),"",IF(SUMPRODUCT(--EXACT(EW70:GT70,NameCharacters[Accepted Characters For Names]))=50,"Pass","Fail"))</f>
        <v/>
      </c>
      <c r="W70" s="31" t="str" cm="1">
        <f t="array" ref="W70">IF(ISBLANK($J70),"",IF(SUMPRODUCT(--EXACT($J70,ISO3List[ISO3 List]))=1,"Pass","Fail"))</f>
        <v/>
      </c>
      <c r="X70" s="31" t="str">
        <f t="shared" ca="1" si="172"/>
        <v/>
      </c>
      <c r="Y70" s="31" t="str" cm="1">
        <f t="array" ref="Y70">IF(ISBLANK($L70),"",IF(SUMPRODUCT(--EXACT($L70,Sex[Sex]))=1,"Pass","Fail"))</f>
        <v/>
      </c>
      <c r="Z70" s="31" t="str">
        <f t="shared" ca="1" si="173"/>
        <v/>
      </c>
      <c r="AA70" s="51" t="str">
        <f t="shared" ca="1" si="1"/>
        <v/>
      </c>
      <c r="AB70" s="9"/>
      <c r="AC70" s="76"/>
      <c r="AD70" s="9"/>
      <c r="AE70" s="9"/>
      <c r="AF70" s="9"/>
      <c r="AG70" s="44" t="str">
        <f t="shared" si="174"/>
        <v/>
      </c>
      <c r="AH70" s="39" t="str">
        <f t="shared" si="175"/>
        <v/>
      </c>
      <c r="AI70" s="39" t="str">
        <f t="shared" si="176"/>
        <v/>
      </c>
      <c r="AJ70" s="39" t="str">
        <f t="shared" si="177"/>
        <v/>
      </c>
      <c r="AK70" s="39" t="str">
        <f t="shared" si="178"/>
        <v/>
      </c>
      <c r="AL70" s="39" t="str">
        <f t="shared" si="179"/>
        <v/>
      </c>
      <c r="AM70" s="39" t="str">
        <f t="shared" si="180"/>
        <v/>
      </c>
      <c r="AN70" s="39" t="str">
        <f t="shared" si="181"/>
        <v/>
      </c>
      <c r="AO70" s="39" t="str">
        <f t="shared" si="182"/>
        <v/>
      </c>
      <c r="AP70" s="39" t="str">
        <f t="shared" si="183"/>
        <v/>
      </c>
      <c r="AQ70" s="39" t="str">
        <f t="shared" si="184"/>
        <v/>
      </c>
      <c r="AR70" s="39" t="str">
        <f t="shared" si="185"/>
        <v/>
      </c>
      <c r="AS70" s="39" t="str">
        <f t="shared" si="186"/>
        <v/>
      </c>
      <c r="AT70" s="39" t="str">
        <f t="shared" si="187"/>
        <v/>
      </c>
      <c r="AU70" s="39" t="str">
        <f t="shared" si="188"/>
        <v/>
      </c>
      <c r="AV70" s="39" t="str">
        <f t="shared" si="189"/>
        <v/>
      </c>
      <c r="AW70" s="39" t="str">
        <f t="shared" si="190"/>
        <v/>
      </c>
      <c r="AX70" s="39" t="str">
        <f t="shared" si="191"/>
        <v/>
      </c>
      <c r="AY70" s="39" t="str">
        <f t="shared" si="192"/>
        <v/>
      </c>
      <c r="AZ70" s="40" t="str">
        <f t="shared" si="193"/>
        <v/>
      </c>
      <c r="BA70" s="44" t="str">
        <f t="shared" si="194"/>
        <v/>
      </c>
      <c r="BB70" s="39" t="str">
        <f t="shared" si="195"/>
        <v/>
      </c>
      <c r="BC70" s="39" t="str">
        <f t="shared" si="196"/>
        <v/>
      </c>
      <c r="BD70" s="39" t="str">
        <f t="shared" si="197"/>
        <v/>
      </c>
      <c r="BE70" s="39" t="str">
        <f t="shared" si="198"/>
        <v/>
      </c>
      <c r="BF70" s="39" t="str">
        <f t="shared" si="199"/>
        <v/>
      </c>
      <c r="BG70" s="39" t="str">
        <f t="shared" si="200"/>
        <v/>
      </c>
      <c r="BH70" s="39" t="str">
        <f t="shared" si="201"/>
        <v/>
      </c>
      <c r="BI70" s="39" t="str">
        <f t="shared" si="202"/>
        <v/>
      </c>
      <c r="BJ70" s="39" t="str">
        <f t="shared" si="203"/>
        <v/>
      </c>
      <c r="BK70" s="39" t="str">
        <f t="shared" si="204"/>
        <v/>
      </c>
      <c r="BL70" s="39" t="str">
        <f t="shared" si="205"/>
        <v/>
      </c>
      <c r="BM70" s="39" t="str">
        <f t="shared" si="206"/>
        <v/>
      </c>
      <c r="BN70" s="39" t="str">
        <f t="shared" si="207"/>
        <v/>
      </c>
      <c r="BO70" s="39" t="str">
        <f t="shared" si="208"/>
        <v/>
      </c>
      <c r="BP70" s="39" t="str">
        <f t="shared" si="209"/>
        <v/>
      </c>
      <c r="BQ70" s="39" t="str">
        <f t="shared" si="210"/>
        <v/>
      </c>
      <c r="BR70" s="39" t="str">
        <f t="shared" si="211"/>
        <v/>
      </c>
      <c r="BS70" s="39" t="str">
        <f t="shared" si="212"/>
        <v/>
      </c>
      <c r="BT70" s="39" t="str">
        <f t="shared" si="213"/>
        <v/>
      </c>
      <c r="BU70" s="39" t="str">
        <f t="shared" si="214"/>
        <v/>
      </c>
      <c r="BV70" s="39" t="str">
        <f t="shared" si="215"/>
        <v/>
      </c>
      <c r="BW70" s="39" t="str">
        <f t="shared" si="216"/>
        <v/>
      </c>
      <c r="BX70" s="39" t="str">
        <f t="shared" si="217"/>
        <v/>
      </c>
      <c r="BY70" s="39" t="str">
        <f t="shared" si="218"/>
        <v/>
      </c>
      <c r="BZ70" s="39" t="str">
        <f t="shared" si="219"/>
        <v/>
      </c>
      <c r="CA70" s="39" t="str">
        <f t="shared" si="220"/>
        <v/>
      </c>
      <c r="CB70" s="39" t="str">
        <f t="shared" si="221"/>
        <v/>
      </c>
      <c r="CC70" s="39" t="str">
        <f t="shared" si="222"/>
        <v/>
      </c>
      <c r="CD70" s="39" t="str">
        <f t="shared" si="223"/>
        <v/>
      </c>
      <c r="CE70" s="39" t="str">
        <f t="shared" si="224"/>
        <v/>
      </c>
      <c r="CF70" s="39" t="str">
        <f t="shared" si="225"/>
        <v/>
      </c>
      <c r="CG70" s="39" t="str">
        <f t="shared" si="226"/>
        <v/>
      </c>
      <c r="CH70" s="39" t="str">
        <f t="shared" si="227"/>
        <v/>
      </c>
      <c r="CI70" s="39" t="str">
        <f t="shared" si="228"/>
        <v/>
      </c>
      <c r="CJ70" s="39" t="str">
        <f t="shared" si="229"/>
        <v/>
      </c>
      <c r="CK70" s="39" t="str">
        <f t="shared" si="230"/>
        <v/>
      </c>
      <c r="CL70" s="39" t="str">
        <f t="shared" si="231"/>
        <v/>
      </c>
      <c r="CM70" s="39" t="str">
        <f t="shared" si="232"/>
        <v/>
      </c>
      <c r="CN70" s="39" t="str">
        <f t="shared" si="233"/>
        <v/>
      </c>
      <c r="CO70" s="39" t="str">
        <f t="shared" si="234"/>
        <v/>
      </c>
      <c r="CP70" s="39" t="str">
        <f t="shared" si="235"/>
        <v/>
      </c>
      <c r="CQ70" s="39" t="str">
        <f t="shared" si="236"/>
        <v/>
      </c>
      <c r="CR70" s="39" t="str">
        <f t="shared" si="237"/>
        <v/>
      </c>
      <c r="CS70" s="39" t="str">
        <f t="shared" si="238"/>
        <v/>
      </c>
      <c r="CT70" s="39" t="str">
        <f t="shared" si="239"/>
        <v/>
      </c>
      <c r="CU70" s="39" t="str">
        <f t="shared" si="240"/>
        <v/>
      </c>
      <c r="CV70" s="39" t="str">
        <f t="shared" si="241"/>
        <v/>
      </c>
      <c r="CW70" s="39" t="str">
        <f t="shared" si="242"/>
        <v/>
      </c>
      <c r="CX70" s="40" t="str">
        <f t="shared" si="243"/>
        <v/>
      </c>
      <c r="CY70" s="44" t="str">
        <f t="shared" si="244"/>
        <v/>
      </c>
      <c r="CZ70" s="39" t="str">
        <f t="shared" si="245"/>
        <v/>
      </c>
      <c r="DA70" s="39" t="str">
        <f t="shared" si="246"/>
        <v/>
      </c>
      <c r="DB70" s="39" t="str">
        <f t="shared" si="247"/>
        <v/>
      </c>
      <c r="DC70" s="39" t="str">
        <f t="shared" si="248"/>
        <v/>
      </c>
      <c r="DD70" s="39" t="str">
        <f t="shared" si="249"/>
        <v/>
      </c>
      <c r="DE70" s="39" t="str">
        <f t="shared" si="250"/>
        <v/>
      </c>
      <c r="DF70" s="39" t="str">
        <f t="shared" si="251"/>
        <v/>
      </c>
      <c r="DG70" s="39" t="str">
        <f t="shared" si="252"/>
        <v/>
      </c>
      <c r="DH70" s="39" t="str">
        <f t="shared" si="253"/>
        <v/>
      </c>
      <c r="DI70" s="39" t="str">
        <f t="shared" si="254"/>
        <v/>
      </c>
      <c r="DJ70" s="39" t="str">
        <f t="shared" si="255"/>
        <v/>
      </c>
      <c r="DK70" s="39" t="str">
        <f t="shared" si="256"/>
        <v/>
      </c>
      <c r="DL70" s="39" t="str">
        <f t="shared" si="257"/>
        <v/>
      </c>
      <c r="DM70" s="39" t="str">
        <f t="shared" si="258"/>
        <v/>
      </c>
      <c r="DN70" s="39" t="str">
        <f t="shared" si="259"/>
        <v/>
      </c>
      <c r="DO70" s="39" t="str">
        <f t="shared" si="260"/>
        <v/>
      </c>
      <c r="DP70" s="39" t="str">
        <f t="shared" si="261"/>
        <v/>
      </c>
      <c r="DQ70" s="39" t="str">
        <f t="shared" si="262"/>
        <v/>
      </c>
      <c r="DR70" s="39" t="str">
        <f t="shared" si="263"/>
        <v/>
      </c>
      <c r="DS70" s="39" t="str">
        <f t="shared" si="264"/>
        <v/>
      </c>
      <c r="DT70" s="39" t="str">
        <f t="shared" si="265"/>
        <v/>
      </c>
      <c r="DU70" s="39" t="str">
        <f t="shared" si="266"/>
        <v/>
      </c>
      <c r="DV70" s="39" t="str">
        <f t="shared" si="267"/>
        <v/>
      </c>
      <c r="DW70" s="39" t="str">
        <f t="shared" si="268"/>
        <v/>
      </c>
      <c r="DX70" s="39" t="str">
        <f t="shared" si="269"/>
        <v/>
      </c>
      <c r="DY70" s="39" t="str">
        <f t="shared" si="270"/>
        <v/>
      </c>
      <c r="DZ70" s="39" t="str">
        <f t="shared" si="271"/>
        <v/>
      </c>
      <c r="EA70" s="39" t="str">
        <f t="shared" si="272"/>
        <v/>
      </c>
      <c r="EB70" s="39" t="str">
        <f t="shared" si="273"/>
        <v/>
      </c>
      <c r="EC70" s="39" t="str">
        <f t="shared" si="274"/>
        <v/>
      </c>
      <c r="ED70" s="39" t="str">
        <f t="shared" si="275"/>
        <v/>
      </c>
      <c r="EE70" s="39" t="str">
        <f t="shared" si="276"/>
        <v/>
      </c>
      <c r="EF70" s="39" t="str">
        <f t="shared" si="277"/>
        <v/>
      </c>
      <c r="EG70" s="39" t="str">
        <f t="shared" si="278"/>
        <v/>
      </c>
      <c r="EH70" s="39" t="str">
        <f t="shared" si="279"/>
        <v/>
      </c>
      <c r="EI70" s="39" t="str">
        <f t="shared" si="280"/>
        <v/>
      </c>
      <c r="EJ70" s="39" t="str">
        <f t="shared" si="281"/>
        <v/>
      </c>
      <c r="EK70" s="39" t="str">
        <f t="shared" si="282"/>
        <v/>
      </c>
      <c r="EL70" s="39" t="str">
        <f t="shared" si="283"/>
        <v/>
      </c>
      <c r="EM70" s="39" t="str">
        <f t="shared" si="284"/>
        <v/>
      </c>
      <c r="EN70" s="39" t="str">
        <f t="shared" si="285"/>
        <v/>
      </c>
      <c r="EO70" s="39" t="str">
        <f t="shared" si="286"/>
        <v/>
      </c>
      <c r="EP70" s="39" t="str">
        <f t="shared" si="287"/>
        <v/>
      </c>
      <c r="EQ70" s="39" t="str">
        <f t="shared" si="288"/>
        <v/>
      </c>
      <c r="ER70" s="39" t="str">
        <f t="shared" si="289"/>
        <v/>
      </c>
      <c r="ES70" s="39" t="str">
        <f t="shared" si="290"/>
        <v/>
      </c>
      <c r="ET70" s="39" t="str">
        <f t="shared" si="291"/>
        <v/>
      </c>
      <c r="EU70" s="39" t="str">
        <f t="shared" si="292"/>
        <v/>
      </c>
      <c r="EV70" s="40" t="str">
        <f t="shared" si="293"/>
        <v/>
      </c>
      <c r="EW70" s="44" t="str">
        <f t="shared" si="294"/>
        <v/>
      </c>
      <c r="EX70" s="39" t="str">
        <f t="shared" si="295"/>
        <v/>
      </c>
      <c r="EY70" s="39" t="str">
        <f t="shared" si="296"/>
        <v/>
      </c>
      <c r="EZ70" s="39" t="str">
        <f t="shared" si="297"/>
        <v/>
      </c>
      <c r="FA70" s="39" t="str">
        <f t="shared" si="298"/>
        <v/>
      </c>
      <c r="FB70" s="39" t="str">
        <f t="shared" si="299"/>
        <v/>
      </c>
      <c r="FC70" s="39" t="str">
        <f t="shared" si="300"/>
        <v/>
      </c>
      <c r="FD70" s="39" t="str">
        <f t="shared" si="301"/>
        <v/>
      </c>
      <c r="FE70" s="39" t="str">
        <f t="shared" si="302"/>
        <v/>
      </c>
      <c r="FF70" s="39" t="str">
        <f t="shared" si="303"/>
        <v/>
      </c>
      <c r="FG70" s="39" t="str">
        <f t="shared" si="304"/>
        <v/>
      </c>
      <c r="FH70" s="39" t="str">
        <f t="shared" si="305"/>
        <v/>
      </c>
      <c r="FI70" s="39" t="str">
        <f t="shared" si="306"/>
        <v/>
      </c>
      <c r="FJ70" s="39" t="str">
        <f t="shared" si="307"/>
        <v/>
      </c>
      <c r="FK70" s="39" t="str">
        <f t="shared" si="308"/>
        <v/>
      </c>
      <c r="FL70" s="39" t="str">
        <f t="shared" si="309"/>
        <v/>
      </c>
      <c r="FM70" s="39" t="str">
        <f t="shared" si="310"/>
        <v/>
      </c>
      <c r="FN70" s="39" t="str">
        <f t="shared" si="311"/>
        <v/>
      </c>
      <c r="FO70" s="39" t="str">
        <f t="shared" si="312"/>
        <v/>
      </c>
      <c r="FP70" s="39" t="str">
        <f t="shared" si="313"/>
        <v/>
      </c>
      <c r="FQ70" s="39" t="str">
        <f t="shared" si="314"/>
        <v/>
      </c>
      <c r="FR70" s="39" t="str">
        <f t="shared" si="315"/>
        <v/>
      </c>
      <c r="FS70" s="39" t="str">
        <f t="shared" si="316"/>
        <v/>
      </c>
      <c r="FT70" s="39" t="str">
        <f t="shared" si="317"/>
        <v/>
      </c>
      <c r="FU70" s="39" t="str">
        <f t="shared" si="318"/>
        <v/>
      </c>
      <c r="FV70" s="39" t="str">
        <f t="shared" si="319"/>
        <v/>
      </c>
      <c r="FW70" s="39" t="str">
        <f t="shared" si="320"/>
        <v/>
      </c>
      <c r="FX70" s="39" t="str">
        <f t="shared" si="321"/>
        <v/>
      </c>
      <c r="FY70" s="39" t="str">
        <f t="shared" si="322"/>
        <v/>
      </c>
      <c r="FZ70" s="39" t="str">
        <f t="shared" si="323"/>
        <v/>
      </c>
      <c r="GA70" s="39" t="str">
        <f t="shared" si="324"/>
        <v/>
      </c>
      <c r="GB70" s="39" t="str">
        <f t="shared" si="325"/>
        <v/>
      </c>
      <c r="GC70" s="39" t="str">
        <f t="shared" si="326"/>
        <v/>
      </c>
      <c r="GD70" s="39" t="str">
        <f t="shared" si="327"/>
        <v/>
      </c>
      <c r="GE70" s="39" t="str">
        <f t="shared" si="328"/>
        <v/>
      </c>
      <c r="GF70" s="39" t="str">
        <f t="shared" si="329"/>
        <v/>
      </c>
      <c r="GG70" s="39" t="str">
        <f t="shared" si="330"/>
        <v/>
      </c>
      <c r="GH70" s="39" t="str">
        <f t="shared" si="331"/>
        <v/>
      </c>
      <c r="GI70" s="39" t="str">
        <f t="shared" si="332"/>
        <v/>
      </c>
      <c r="GJ70" s="39" t="str">
        <f t="shared" si="333"/>
        <v/>
      </c>
      <c r="GK70" s="39" t="str">
        <f t="shared" si="334"/>
        <v/>
      </c>
      <c r="GL70" s="39" t="str">
        <f t="shared" si="335"/>
        <v/>
      </c>
      <c r="GM70" s="39" t="str">
        <f t="shared" si="336"/>
        <v/>
      </c>
      <c r="GN70" s="39" t="str">
        <f t="shared" si="337"/>
        <v/>
      </c>
      <c r="GO70" s="39" t="str">
        <f t="shared" si="338"/>
        <v/>
      </c>
      <c r="GP70" s="39" t="str">
        <f t="shared" si="339"/>
        <v/>
      </c>
      <c r="GQ70" s="39" t="str">
        <f t="shared" si="340"/>
        <v/>
      </c>
      <c r="GR70" s="39" t="str">
        <f t="shared" si="341"/>
        <v/>
      </c>
      <c r="GS70" s="39" t="str">
        <f t="shared" si="342"/>
        <v/>
      </c>
      <c r="GT70" s="40" t="str">
        <f t="shared" si="343"/>
        <v/>
      </c>
      <c r="GU70" s="9"/>
    </row>
    <row r="71" spans="1:203" s="5" customFormat="1" x14ac:dyDescent="0.2">
      <c r="A71" s="1"/>
      <c r="B71" s="4"/>
      <c r="C71" s="18"/>
      <c r="D71" s="19"/>
      <c r="E71" s="19"/>
      <c r="F71" s="20"/>
      <c r="G71" s="19"/>
      <c r="H71" s="19"/>
      <c r="I71" s="19"/>
      <c r="J71" s="19"/>
      <c r="K71" s="21"/>
      <c r="L71" s="19"/>
      <c r="M71" s="22"/>
      <c r="N71" s="9"/>
      <c r="O71" s="67"/>
      <c r="P71" s="34" t="str" cm="1">
        <f t="array" ref="P71">IF(ISBLANK($C71),"",IF(SUMPRODUCT(--EXACT($C71,CrewOrPassenger[Crew or Passenger]))=1,"Pass","Fail"))</f>
        <v/>
      </c>
      <c r="Q71" s="31" t="str" cm="1">
        <f t="array" ref="Q71">IF(ISBLANK($D71),"",IF(SUMPRODUCT(--EXACT($D71,TravelDocumentType[Travel Document Type]))=1,"Pass","Fail"))</f>
        <v/>
      </c>
      <c r="R71" s="31" t="str" cm="1">
        <f t="array" ref="R71">IF(ISBLANK($E71),"",IF(SUMPRODUCT(--EXACT($E71,ISO3List[ISO3 List]))=1,"Pass","Fail"))</f>
        <v/>
      </c>
      <c r="S71" s="31" t="str" cm="1">
        <f t="array" ref="S71">IF(ISBLANK($F71),"",IF(SUMPRODUCT(--EXACT(AG71:AZ71,DocCharacters[Accepted Characters For Documents]))=20,"Pass","Fail"))</f>
        <v/>
      </c>
      <c r="T71" s="31" t="str" cm="1">
        <f t="array" ref="T71">IF(ISBLANK($G71),"",IF(SUMPRODUCT(--EXACT(BA71:CX71,NameCharacters[Accepted Characters For Names]))=50,"Pass","Fail"))</f>
        <v/>
      </c>
      <c r="U71" s="31" t="str" cm="1">
        <f t="array" ref="U71">IF(ISBLANK($H71),"",IF(SUMPRODUCT(--EXACT(CY71:EV71,NameCharacters[Accepted Characters For Names]))=50,"Pass","Fail"))</f>
        <v/>
      </c>
      <c r="V71" s="31" t="str" cm="1">
        <f t="array" ref="V71">IF(ISBLANK($I71),"",IF(SUMPRODUCT(--EXACT(EW71:GT71,NameCharacters[Accepted Characters For Names]))=50,"Pass","Fail"))</f>
        <v/>
      </c>
      <c r="W71" s="31" t="str" cm="1">
        <f t="array" ref="W71">IF(ISBLANK($J71),"",IF(SUMPRODUCT(--EXACT($J71,ISO3List[ISO3 List]))=1,"Pass","Fail"))</f>
        <v/>
      </c>
      <c r="X71" s="31" t="str">
        <f t="shared" ca="1" si="172"/>
        <v/>
      </c>
      <c r="Y71" s="31" t="str" cm="1">
        <f t="array" ref="Y71">IF(ISBLANK($L71),"",IF(SUMPRODUCT(--EXACT($L71,Sex[Sex]))=1,"Pass","Fail"))</f>
        <v/>
      </c>
      <c r="Z71" s="31" t="str">
        <f t="shared" ca="1" si="173"/>
        <v/>
      </c>
      <c r="AA71" s="51" t="str">
        <f t="shared" ca="1" si="1"/>
        <v/>
      </c>
      <c r="AB71" s="9"/>
      <c r="AC71" s="76"/>
      <c r="AD71" s="9"/>
      <c r="AE71" s="9"/>
      <c r="AF71" s="9"/>
      <c r="AG71" s="44" t="str">
        <f t="shared" si="174"/>
        <v/>
      </c>
      <c r="AH71" s="39" t="str">
        <f t="shared" si="175"/>
        <v/>
      </c>
      <c r="AI71" s="39" t="str">
        <f t="shared" si="176"/>
        <v/>
      </c>
      <c r="AJ71" s="39" t="str">
        <f t="shared" si="177"/>
        <v/>
      </c>
      <c r="AK71" s="39" t="str">
        <f t="shared" si="178"/>
        <v/>
      </c>
      <c r="AL71" s="39" t="str">
        <f t="shared" si="179"/>
        <v/>
      </c>
      <c r="AM71" s="39" t="str">
        <f t="shared" si="180"/>
        <v/>
      </c>
      <c r="AN71" s="39" t="str">
        <f t="shared" si="181"/>
        <v/>
      </c>
      <c r="AO71" s="39" t="str">
        <f t="shared" si="182"/>
        <v/>
      </c>
      <c r="AP71" s="39" t="str">
        <f t="shared" si="183"/>
        <v/>
      </c>
      <c r="AQ71" s="39" t="str">
        <f t="shared" si="184"/>
        <v/>
      </c>
      <c r="AR71" s="39" t="str">
        <f t="shared" si="185"/>
        <v/>
      </c>
      <c r="AS71" s="39" t="str">
        <f t="shared" si="186"/>
        <v/>
      </c>
      <c r="AT71" s="39" t="str">
        <f t="shared" si="187"/>
        <v/>
      </c>
      <c r="AU71" s="39" t="str">
        <f t="shared" si="188"/>
        <v/>
      </c>
      <c r="AV71" s="39" t="str">
        <f t="shared" si="189"/>
        <v/>
      </c>
      <c r="AW71" s="39" t="str">
        <f t="shared" si="190"/>
        <v/>
      </c>
      <c r="AX71" s="39" t="str">
        <f t="shared" si="191"/>
        <v/>
      </c>
      <c r="AY71" s="39" t="str">
        <f t="shared" si="192"/>
        <v/>
      </c>
      <c r="AZ71" s="40" t="str">
        <f t="shared" si="193"/>
        <v/>
      </c>
      <c r="BA71" s="44" t="str">
        <f t="shared" si="194"/>
        <v/>
      </c>
      <c r="BB71" s="39" t="str">
        <f t="shared" si="195"/>
        <v/>
      </c>
      <c r="BC71" s="39" t="str">
        <f t="shared" si="196"/>
        <v/>
      </c>
      <c r="BD71" s="39" t="str">
        <f t="shared" si="197"/>
        <v/>
      </c>
      <c r="BE71" s="39" t="str">
        <f t="shared" si="198"/>
        <v/>
      </c>
      <c r="BF71" s="39" t="str">
        <f t="shared" si="199"/>
        <v/>
      </c>
      <c r="BG71" s="39" t="str">
        <f t="shared" si="200"/>
        <v/>
      </c>
      <c r="BH71" s="39" t="str">
        <f t="shared" si="201"/>
        <v/>
      </c>
      <c r="BI71" s="39" t="str">
        <f t="shared" si="202"/>
        <v/>
      </c>
      <c r="BJ71" s="39" t="str">
        <f t="shared" si="203"/>
        <v/>
      </c>
      <c r="BK71" s="39" t="str">
        <f t="shared" si="204"/>
        <v/>
      </c>
      <c r="BL71" s="39" t="str">
        <f t="shared" si="205"/>
        <v/>
      </c>
      <c r="BM71" s="39" t="str">
        <f t="shared" si="206"/>
        <v/>
      </c>
      <c r="BN71" s="39" t="str">
        <f t="shared" si="207"/>
        <v/>
      </c>
      <c r="BO71" s="39" t="str">
        <f t="shared" si="208"/>
        <v/>
      </c>
      <c r="BP71" s="39" t="str">
        <f t="shared" si="209"/>
        <v/>
      </c>
      <c r="BQ71" s="39" t="str">
        <f t="shared" si="210"/>
        <v/>
      </c>
      <c r="BR71" s="39" t="str">
        <f t="shared" si="211"/>
        <v/>
      </c>
      <c r="BS71" s="39" t="str">
        <f t="shared" si="212"/>
        <v/>
      </c>
      <c r="BT71" s="39" t="str">
        <f t="shared" si="213"/>
        <v/>
      </c>
      <c r="BU71" s="39" t="str">
        <f t="shared" si="214"/>
        <v/>
      </c>
      <c r="BV71" s="39" t="str">
        <f t="shared" si="215"/>
        <v/>
      </c>
      <c r="BW71" s="39" t="str">
        <f t="shared" si="216"/>
        <v/>
      </c>
      <c r="BX71" s="39" t="str">
        <f t="shared" si="217"/>
        <v/>
      </c>
      <c r="BY71" s="39" t="str">
        <f t="shared" si="218"/>
        <v/>
      </c>
      <c r="BZ71" s="39" t="str">
        <f t="shared" si="219"/>
        <v/>
      </c>
      <c r="CA71" s="39" t="str">
        <f t="shared" si="220"/>
        <v/>
      </c>
      <c r="CB71" s="39" t="str">
        <f t="shared" si="221"/>
        <v/>
      </c>
      <c r="CC71" s="39" t="str">
        <f t="shared" si="222"/>
        <v/>
      </c>
      <c r="CD71" s="39" t="str">
        <f t="shared" si="223"/>
        <v/>
      </c>
      <c r="CE71" s="39" t="str">
        <f t="shared" si="224"/>
        <v/>
      </c>
      <c r="CF71" s="39" t="str">
        <f t="shared" si="225"/>
        <v/>
      </c>
      <c r="CG71" s="39" t="str">
        <f t="shared" si="226"/>
        <v/>
      </c>
      <c r="CH71" s="39" t="str">
        <f t="shared" si="227"/>
        <v/>
      </c>
      <c r="CI71" s="39" t="str">
        <f t="shared" si="228"/>
        <v/>
      </c>
      <c r="CJ71" s="39" t="str">
        <f t="shared" si="229"/>
        <v/>
      </c>
      <c r="CK71" s="39" t="str">
        <f t="shared" si="230"/>
        <v/>
      </c>
      <c r="CL71" s="39" t="str">
        <f t="shared" si="231"/>
        <v/>
      </c>
      <c r="CM71" s="39" t="str">
        <f t="shared" si="232"/>
        <v/>
      </c>
      <c r="CN71" s="39" t="str">
        <f t="shared" si="233"/>
        <v/>
      </c>
      <c r="CO71" s="39" t="str">
        <f t="shared" si="234"/>
        <v/>
      </c>
      <c r="CP71" s="39" t="str">
        <f t="shared" si="235"/>
        <v/>
      </c>
      <c r="CQ71" s="39" t="str">
        <f t="shared" si="236"/>
        <v/>
      </c>
      <c r="CR71" s="39" t="str">
        <f t="shared" si="237"/>
        <v/>
      </c>
      <c r="CS71" s="39" t="str">
        <f t="shared" si="238"/>
        <v/>
      </c>
      <c r="CT71" s="39" t="str">
        <f t="shared" si="239"/>
        <v/>
      </c>
      <c r="CU71" s="39" t="str">
        <f t="shared" si="240"/>
        <v/>
      </c>
      <c r="CV71" s="39" t="str">
        <f t="shared" si="241"/>
        <v/>
      </c>
      <c r="CW71" s="39" t="str">
        <f t="shared" si="242"/>
        <v/>
      </c>
      <c r="CX71" s="40" t="str">
        <f t="shared" si="243"/>
        <v/>
      </c>
      <c r="CY71" s="44" t="str">
        <f t="shared" si="244"/>
        <v/>
      </c>
      <c r="CZ71" s="39" t="str">
        <f t="shared" si="245"/>
        <v/>
      </c>
      <c r="DA71" s="39" t="str">
        <f t="shared" si="246"/>
        <v/>
      </c>
      <c r="DB71" s="39" t="str">
        <f t="shared" si="247"/>
        <v/>
      </c>
      <c r="DC71" s="39" t="str">
        <f t="shared" si="248"/>
        <v/>
      </c>
      <c r="DD71" s="39" t="str">
        <f t="shared" si="249"/>
        <v/>
      </c>
      <c r="DE71" s="39" t="str">
        <f t="shared" si="250"/>
        <v/>
      </c>
      <c r="DF71" s="39" t="str">
        <f t="shared" si="251"/>
        <v/>
      </c>
      <c r="DG71" s="39" t="str">
        <f t="shared" si="252"/>
        <v/>
      </c>
      <c r="DH71" s="39" t="str">
        <f t="shared" si="253"/>
        <v/>
      </c>
      <c r="DI71" s="39" t="str">
        <f t="shared" si="254"/>
        <v/>
      </c>
      <c r="DJ71" s="39" t="str">
        <f t="shared" si="255"/>
        <v/>
      </c>
      <c r="DK71" s="39" t="str">
        <f t="shared" si="256"/>
        <v/>
      </c>
      <c r="DL71" s="39" t="str">
        <f t="shared" si="257"/>
        <v/>
      </c>
      <c r="DM71" s="39" t="str">
        <f t="shared" si="258"/>
        <v/>
      </c>
      <c r="DN71" s="39" t="str">
        <f t="shared" si="259"/>
        <v/>
      </c>
      <c r="DO71" s="39" t="str">
        <f t="shared" si="260"/>
        <v/>
      </c>
      <c r="DP71" s="39" t="str">
        <f t="shared" si="261"/>
        <v/>
      </c>
      <c r="DQ71" s="39" t="str">
        <f t="shared" si="262"/>
        <v/>
      </c>
      <c r="DR71" s="39" t="str">
        <f t="shared" si="263"/>
        <v/>
      </c>
      <c r="DS71" s="39" t="str">
        <f t="shared" si="264"/>
        <v/>
      </c>
      <c r="DT71" s="39" t="str">
        <f t="shared" si="265"/>
        <v/>
      </c>
      <c r="DU71" s="39" t="str">
        <f t="shared" si="266"/>
        <v/>
      </c>
      <c r="DV71" s="39" t="str">
        <f t="shared" si="267"/>
        <v/>
      </c>
      <c r="DW71" s="39" t="str">
        <f t="shared" si="268"/>
        <v/>
      </c>
      <c r="DX71" s="39" t="str">
        <f t="shared" si="269"/>
        <v/>
      </c>
      <c r="DY71" s="39" t="str">
        <f t="shared" si="270"/>
        <v/>
      </c>
      <c r="DZ71" s="39" t="str">
        <f t="shared" si="271"/>
        <v/>
      </c>
      <c r="EA71" s="39" t="str">
        <f t="shared" si="272"/>
        <v/>
      </c>
      <c r="EB71" s="39" t="str">
        <f t="shared" si="273"/>
        <v/>
      </c>
      <c r="EC71" s="39" t="str">
        <f t="shared" si="274"/>
        <v/>
      </c>
      <c r="ED71" s="39" t="str">
        <f t="shared" si="275"/>
        <v/>
      </c>
      <c r="EE71" s="39" t="str">
        <f t="shared" si="276"/>
        <v/>
      </c>
      <c r="EF71" s="39" t="str">
        <f t="shared" si="277"/>
        <v/>
      </c>
      <c r="EG71" s="39" t="str">
        <f t="shared" si="278"/>
        <v/>
      </c>
      <c r="EH71" s="39" t="str">
        <f t="shared" si="279"/>
        <v/>
      </c>
      <c r="EI71" s="39" t="str">
        <f t="shared" si="280"/>
        <v/>
      </c>
      <c r="EJ71" s="39" t="str">
        <f t="shared" si="281"/>
        <v/>
      </c>
      <c r="EK71" s="39" t="str">
        <f t="shared" si="282"/>
        <v/>
      </c>
      <c r="EL71" s="39" t="str">
        <f t="shared" si="283"/>
        <v/>
      </c>
      <c r="EM71" s="39" t="str">
        <f t="shared" si="284"/>
        <v/>
      </c>
      <c r="EN71" s="39" t="str">
        <f t="shared" si="285"/>
        <v/>
      </c>
      <c r="EO71" s="39" t="str">
        <f t="shared" si="286"/>
        <v/>
      </c>
      <c r="EP71" s="39" t="str">
        <f t="shared" si="287"/>
        <v/>
      </c>
      <c r="EQ71" s="39" t="str">
        <f t="shared" si="288"/>
        <v/>
      </c>
      <c r="ER71" s="39" t="str">
        <f t="shared" si="289"/>
        <v/>
      </c>
      <c r="ES71" s="39" t="str">
        <f t="shared" si="290"/>
        <v/>
      </c>
      <c r="ET71" s="39" t="str">
        <f t="shared" si="291"/>
        <v/>
      </c>
      <c r="EU71" s="39" t="str">
        <f t="shared" si="292"/>
        <v/>
      </c>
      <c r="EV71" s="40" t="str">
        <f t="shared" si="293"/>
        <v/>
      </c>
      <c r="EW71" s="44" t="str">
        <f t="shared" si="294"/>
        <v/>
      </c>
      <c r="EX71" s="39" t="str">
        <f t="shared" si="295"/>
        <v/>
      </c>
      <c r="EY71" s="39" t="str">
        <f t="shared" si="296"/>
        <v/>
      </c>
      <c r="EZ71" s="39" t="str">
        <f t="shared" si="297"/>
        <v/>
      </c>
      <c r="FA71" s="39" t="str">
        <f t="shared" si="298"/>
        <v/>
      </c>
      <c r="FB71" s="39" t="str">
        <f t="shared" si="299"/>
        <v/>
      </c>
      <c r="FC71" s="39" t="str">
        <f t="shared" si="300"/>
        <v/>
      </c>
      <c r="FD71" s="39" t="str">
        <f t="shared" si="301"/>
        <v/>
      </c>
      <c r="FE71" s="39" t="str">
        <f t="shared" si="302"/>
        <v/>
      </c>
      <c r="FF71" s="39" t="str">
        <f t="shared" si="303"/>
        <v/>
      </c>
      <c r="FG71" s="39" t="str">
        <f t="shared" si="304"/>
        <v/>
      </c>
      <c r="FH71" s="39" t="str">
        <f t="shared" si="305"/>
        <v/>
      </c>
      <c r="FI71" s="39" t="str">
        <f t="shared" si="306"/>
        <v/>
      </c>
      <c r="FJ71" s="39" t="str">
        <f t="shared" si="307"/>
        <v/>
      </c>
      <c r="FK71" s="39" t="str">
        <f t="shared" si="308"/>
        <v/>
      </c>
      <c r="FL71" s="39" t="str">
        <f t="shared" si="309"/>
        <v/>
      </c>
      <c r="FM71" s="39" t="str">
        <f t="shared" si="310"/>
        <v/>
      </c>
      <c r="FN71" s="39" t="str">
        <f t="shared" si="311"/>
        <v/>
      </c>
      <c r="FO71" s="39" t="str">
        <f t="shared" si="312"/>
        <v/>
      </c>
      <c r="FP71" s="39" t="str">
        <f t="shared" si="313"/>
        <v/>
      </c>
      <c r="FQ71" s="39" t="str">
        <f t="shared" si="314"/>
        <v/>
      </c>
      <c r="FR71" s="39" t="str">
        <f t="shared" si="315"/>
        <v/>
      </c>
      <c r="FS71" s="39" t="str">
        <f t="shared" si="316"/>
        <v/>
      </c>
      <c r="FT71" s="39" t="str">
        <f t="shared" si="317"/>
        <v/>
      </c>
      <c r="FU71" s="39" t="str">
        <f t="shared" si="318"/>
        <v/>
      </c>
      <c r="FV71" s="39" t="str">
        <f t="shared" si="319"/>
        <v/>
      </c>
      <c r="FW71" s="39" t="str">
        <f t="shared" si="320"/>
        <v/>
      </c>
      <c r="FX71" s="39" t="str">
        <f t="shared" si="321"/>
        <v/>
      </c>
      <c r="FY71" s="39" t="str">
        <f t="shared" si="322"/>
        <v/>
      </c>
      <c r="FZ71" s="39" t="str">
        <f t="shared" si="323"/>
        <v/>
      </c>
      <c r="GA71" s="39" t="str">
        <f t="shared" si="324"/>
        <v/>
      </c>
      <c r="GB71" s="39" t="str">
        <f t="shared" si="325"/>
        <v/>
      </c>
      <c r="GC71" s="39" t="str">
        <f t="shared" si="326"/>
        <v/>
      </c>
      <c r="GD71" s="39" t="str">
        <f t="shared" si="327"/>
        <v/>
      </c>
      <c r="GE71" s="39" t="str">
        <f t="shared" si="328"/>
        <v/>
      </c>
      <c r="GF71" s="39" t="str">
        <f t="shared" si="329"/>
        <v/>
      </c>
      <c r="GG71" s="39" t="str">
        <f t="shared" si="330"/>
        <v/>
      </c>
      <c r="GH71" s="39" t="str">
        <f t="shared" si="331"/>
        <v/>
      </c>
      <c r="GI71" s="39" t="str">
        <f t="shared" si="332"/>
        <v/>
      </c>
      <c r="GJ71" s="39" t="str">
        <f t="shared" si="333"/>
        <v/>
      </c>
      <c r="GK71" s="39" t="str">
        <f t="shared" si="334"/>
        <v/>
      </c>
      <c r="GL71" s="39" t="str">
        <f t="shared" si="335"/>
        <v/>
      </c>
      <c r="GM71" s="39" t="str">
        <f t="shared" si="336"/>
        <v/>
      </c>
      <c r="GN71" s="39" t="str">
        <f t="shared" si="337"/>
        <v/>
      </c>
      <c r="GO71" s="39" t="str">
        <f t="shared" si="338"/>
        <v/>
      </c>
      <c r="GP71" s="39" t="str">
        <f t="shared" si="339"/>
        <v/>
      </c>
      <c r="GQ71" s="39" t="str">
        <f t="shared" si="340"/>
        <v/>
      </c>
      <c r="GR71" s="39" t="str">
        <f t="shared" si="341"/>
        <v/>
      </c>
      <c r="GS71" s="39" t="str">
        <f t="shared" si="342"/>
        <v/>
      </c>
      <c r="GT71" s="40" t="str">
        <f t="shared" si="343"/>
        <v/>
      </c>
      <c r="GU71" s="9"/>
    </row>
    <row r="72" spans="1:203" s="5" customFormat="1" x14ac:dyDescent="0.2">
      <c r="A72" s="1"/>
      <c r="B72" s="4"/>
      <c r="C72" s="18"/>
      <c r="D72" s="19"/>
      <c r="E72" s="19"/>
      <c r="F72" s="20"/>
      <c r="G72" s="19"/>
      <c r="H72" s="19"/>
      <c r="I72" s="19"/>
      <c r="J72" s="19"/>
      <c r="K72" s="21"/>
      <c r="L72" s="19"/>
      <c r="M72" s="22"/>
      <c r="N72" s="9"/>
      <c r="O72" s="67"/>
      <c r="P72" s="34" t="str" cm="1">
        <f t="array" ref="P72">IF(ISBLANK($C72),"",IF(SUMPRODUCT(--EXACT($C72,CrewOrPassenger[Crew or Passenger]))=1,"Pass","Fail"))</f>
        <v/>
      </c>
      <c r="Q72" s="31" t="str" cm="1">
        <f t="array" ref="Q72">IF(ISBLANK($D72),"",IF(SUMPRODUCT(--EXACT($D72,TravelDocumentType[Travel Document Type]))=1,"Pass","Fail"))</f>
        <v/>
      </c>
      <c r="R72" s="31" t="str" cm="1">
        <f t="array" ref="R72">IF(ISBLANK($E72),"",IF(SUMPRODUCT(--EXACT($E72,ISO3List[ISO3 List]))=1,"Pass","Fail"))</f>
        <v/>
      </c>
      <c r="S72" s="31" t="str" cm="1">
        <f t="array" ref="S72">IF(ISBLANK($F72),"",IF(SUMPRODUCT(--EXACT(AG72:AZ72,DocCharacters[Accepted Characters For Documents]))=20,"Pass","Fail"))</f>
        <v/>
      </c>
      <c r="T72" s="31" t="str" cm="1">
        <f t="array" ref="T72">IF(ISBLANK($G72),"",IF(SUMPRODUCT(--EXACT(BA72:CX72,NameCharacters[Accepted Characters For Names]))=50,"Pass","Fail"))</f>
        <v/>
      </c>
      <c r="U72" s="31" t="str" cm="1">
        <f t="array" ref="U72">IF(ISBLANK($H72),"",IF(SUMPRODUCT(--EXACT(CY72:EV72,NameCharacters[Accepted Characters For Names]))=50,"Pass","Fail"))</f>
        <v/>
      </c>
      <c r="V72" s="31" t="str" cm="1">
        <f t="array" ref="V72">IF(ISBLANK($I72),"",IF(SUMPRODUCT(--EXACT(EW72:GT72,NameCharacters[Accepted Characters For Names]))=50,"Pass","Fail"))</f>
        <v/>
      </c>
      <c r="W72" s="31" t="str" cm="1">
        <f t="array" ref="W72">IF(ISBLANK($J72),"",IF(SUMPRODUCT(--EXACT($J72,ISO3List[ISO3 List]))=1,"Pass","Fail"))</f>
        <v/>
      </c>
      <c r="X72" s="31" t="str">
        <f t="shared" ca="1" si="172"/>
        <v/>
      </c>
      <c r="Y72" s="31" t="str" cm="1">
        <f t="array" ref="Y72">IF(ISBLANK($L72),"",IF(SUMPRODUCT(--EXACT($L72,Sex[Sex]))=1,"Pass","Fail"))</f>
        <v/>
      </c>
      <c r="Z72" s="31" t="str">
        <f t="shared" ca="1" si="173"/>
        <v/>
      </c>
      <c r="AA72" s="51" t="str">
        <f t="shared" ca="1" si="1"/>
        <v/>
      </c>
      <c r="AB72" s="9"/>
      <c r="AC72" s="76"/>
      <c r="AD72" s="9"/>
      <c r="AE72" s="9"/>
      <c r="AF72" s="9"/>
      <c r="AG72" s="44" t="str">
        <f t="shared" si="174"/>
        <v/>
      </c>
      <c r="AH72" s="39" t="str">
        <f t="shared" si="175"/>
        <v/>
      </c>
      <c r="AI72" s="39" t="str">
        <f t="shared" si="176"/>
        <v/>
      </c>
      <c r="AJ72" s="39" t="str">
        <f t="shared" si="177"/>
        <v/>
      </c>
      <c r="AK72" s="39" t="str">
        <f t="shared" si="178"/>
        <v/>
      </c>
      <c r="AL72" s="39" t="str">
        <f t="shared" si="179"/>
        <v/>
      </c>
      <c r="AM72" s="39" t="str">
        <f t="shared" si="180"/>
        <v/>
      </c>
      <c r="AN72" s="39" t="str">
        <f t="shared" si="181"/>
        <v/>
      </c>
      <c r="AO72" s="39" t="str">
        <f t="shared" si="182"/>
        <v/>
      </c>
      <c r="AP72" s="39" t="str">
        <f t="shared" si="183"/>
        <v/>
      </c>
      <c r="AQ72" s="39" t="str">
        <f t="shared" si="184"/>
        <v/>
      </c>
      <c r="AR72" s="39" t="str">
        <f t="shared" si="185"/>
        <v/>
      </c>
      <c r="AS72" s="39" t="str">
        <f t="shared" si="186"/>
        <v/>
      </c>
      <c r="AT72" s="39" t="str">
        <f t="shared" si="187"/>
        <v/>
      </c>
      <c r="AU72" s="39" t="str">
        <f t="shared" si="188"/>
        <v/>
      </c>
      <c r="AV72" s="39" t="str">
        <f t="shared" si="189"/>
        <v/>
      </c>
      <c r="AW72" s="39" t="str">
        <f t="shared" si="190"/>
        <v/>
      </c>
      <c r="AX72" s="39" t="str">
        <f t="shared" si="191"/>
        <v/>
      </c>
      <c r="AY72" s="39" t="str">
        <f t="shared" si="192"/>
        <v/>
      </c>
      <c r="AZ72" s="40" t="str">
        <f t="shared" si="193"/>
        <v/>
      </c>
      <c r="BA72" s="44" t="str">
        <f t="shared" si="194"/>
        <v/>
      </c>
      <c r="BB72" s="39" t="str">
        <f t="shared" si="195"/>
        <v/>
      </c>
      <c r="BC72" s="39" t="str">
        <f t="shared" si="196"/>
        <v/>
      </c>
      <c r="BD72" s="39" t="str">
        <f t="shared" si="197"/>
        <v/>
      </c>
      <c r="BE72" s="39" t="str">
        <f t="shared" si="198"/>
        <v/>
      </c>
      <c r="BF72" s="39" t="str">
        <f t="shared" si="199"/>
        <v/>
      </c>
      <c r="BG72" s="39" t="str">
        <f t="shared" si="200"/>
        <v/>
      </c>
      <c r="BH72" s="39" t="str">
        <f t="shared" si="201"/>
        <v/>
      </c>
      <c r="BI72" s="39" t="str">
        <f t="shared" si="202"/>
        <v/>
      </c>
      <c r="BJ72" s="39" t="str">
        <f t="shared" si="203"/>
        <v/>
      </c>
      <c r="BK72" s="39" t="str">
        <f t="shared" si="204"/>
        <v/>
      </c>
      <c r="BL72" s="39" t="str">
        <f t="shared" si="205"/>
        <v/>
      </c>
      <c r="BM72" s="39" t="str">
        <f t="shared" si="206"/>
        <v/>
      </c>
      <c r="BN72" s="39" t="str">
        <f t="shared" si="207"/>
        <v/>
      </c>
      <c r="BO72" s="39" t="str">
        <f t="shared" si="208"/>
        <v/>
      </c>
      <c r="BP72" s="39" t="str">
        <f t="shared" si="209"/>
        <v/>
      </c>
      <c r="BQ72" s="39" t="str">
        <f t="shared" si="210"/>
        <v/>
      </c>
      <c r="BR72" s="39" t="str">
        <f t="shared" si="211"/>
        <v/>
      </c>
      <c r="BS72" s="39" t="str">
        <f t="shared" si="212"/>
        <v/>
      </c>
      <c r="BT72" s="39" t="str">
        <f t="shared" si="213"/>
        <v/>
      </c>
      <c r="BU72" s="39" t="str">
        <f t="shared" si="214"/>
        <v/>
      </c>
      <c r="BV72" s="39" t="str">
        <f t="shared" si="215"/>
        <v/>
      </c>
      <c r="BW72" s="39" t="str">
        <f t="shared" si="216"/>
        <v/>
      </c>
      <c r="BX72" s="39" t="str">
        <f t="shared" si="217"/>
        <v/>
      </c>
      <c r="BY72" s="39" t="str">
        <f t="shared" si="218"/>
        <v/>
      </c>
      <c r="BZ72" s="39" t="str">
        <f t="shared" si="219"/>
        <v/>
      </c>
      <c r="CA72" s="39" t="str">
        <f t="shared" si="220"/>
        <v/>
      </c>
      <c r="CB72" s="39" t="str">
        <f t="shared" si="221"/>
        <v/>
      </c>
      <c r="CC72" s="39" t="str">
        <f t="shared" si="222"/>
        <v/>
      </c>
      <c r="CD72" s="39" t="str">
        <f t="shared" si="223"/>
        <v/>
      </c>
      <c r="CE72" s="39" t="str">
        <f t="shared" si="224"/>
        <v/>
      </c>
      <c r="CF72" s="39" t="str">
        <f t="shared" si="225"/>
        <v/>
      </c>
      <c r="CG72" s="39" t="str">
        <f t="shared" si="226"/>
        <v/>
      </c>
      <c r="CH72" s="39" t="str">
        <f t="shared" si="227"/>
        <v/>
      </c>
      <c r="CI72" s="39" t="str">
        <f t="shared" si="228"/>
        <v/>
      </c>
      <c r="CJ72" s="39" t="str">
        <f t="shared" si="229"/>
        <v/>
      </c>
      <c r="CK72" s="39" t="str">
        <f t="shared" si="230"/>
        <v/>
      </c>
      <c r="CL72" s="39" t="str">
        <f t="shared" si="231"/>
        <v/>
      </c>
      <c r="CM72" s="39" t="str">
        <f t="shared" si="232"/>
        <v/>
      </c>
      <c r="CN72" s="39" t="str">
        <f t="shared" si="233"/>
        <v/>
      </c>
      <c r="CO72" s="39" t="str">
        <f t="shared" si="234"/>
        <v/>
      </c>
      <c r="CP72" s="39" t="str">
        <f t="shared" si="235"/>
        <v/>
      </c>
      <c r="CQ72" s="39" t="str">
        <f t="shared" si="236"/>
        <v/>
      </c>
      <c r="CR72" s="39" t="str">
        <f t="shared" si="237"/>
        <v/>
      </c>
      <c r="CS72" s="39" t="str">
        <f t="shared" si="238"/>
        <v/>
      </c>
      <c r="CT72" s="39" t="str">
        <f t="shared" si="239"/>
        <v/>
      </c>
      <c r="CU72" s="39" t="str">
        <f t="shared" si="240"/>
        <v/>
      </c>
      <c r="CV72" s="39" t="str">
        <f t="shared" si="241"/>
        <v/>
      </c>
      <c r="CW72" s="39" t="str">
        <f t="shared" si="242"/>
        <v/>
      </c>
      <c r="CX72" s="40" t="str">
        <f t="shared" si="243"/>
        <v/>
      </c>
      <c r="CY72" s="44" t="str">
        <f t="shared" si="244"/>
        <v/>
      </c>
      <c r="CZ72" s="39" t="str">
        <f t="shared" si="245"/>
        <v/>
      </c>
      <c r="DA72" s="39" t="str">
        <f t="shared" si="246"/>
        <v/>
      </c>
      <c r="DB72" s="39" t="str">
        <f t="shared" si="247"/>
        <v/>
      </c>
      <c r="DC72" s="39" t="str">
        <f t="shared" si="248"/>
        <v/>
      </c>
      <c r="DD72" s="39" t="str">
        <f t="shared" si="249"/>
        <v/>
      </c>
      <c r="DE72" s="39" t="str">
        <f t="shared" si="250"/>
        <v/>
      </c>
      <c r="DF72" s="39" t="str">
        <f t="shared" si="251"/>
        <v/>
      </c>
      <c r="DG72" s="39" t="str">
        <f t="shared" si="252"/>
        <v/>
      </c>
      <c r="DH72" s="39" t="str">
        <f t="shared" si="253"/>
        <v/>
      </c>
      <c r="DI72" s="39" t="str">
        <f t="shared" si="254"/>
        <v/>
      </c>
      <c r="DJ72" s="39" t="str">
        <f t="shared" si="255"/>
        <v/>
      </c>
      <c r="DK72" s="39" t="str">
        <f t="shared" si="256"/>
        <v/>
      </c>
      <c r="DL72" s="39" t="str">
        <f t="shared" si="257"/>
        <v/>
      </c>
      <c r="DM72" s="39" t="str">
        <f t="shared" si="258"/>
        <v/>
      </c>
      <c r="DN72" s="39" t="str">
        <f t="shared" si="259"/>
        <v/>
      </c>
      <c r="DO72" s="39" t="str">
        <f t="shared" si="260"/>
        <v/>
      </c>
      <c r="DP72" s="39" t="str">
        <f t="shared" si="261"/>
        <v/>
      </c>
      <c r="DQ72" s="39" t="str">
        <f t="shared" si="262"/>
        <v/>
      </c>
      <c r="DR72" s="39" t="str">
        <f t="shared" si="263"/>
        <v/>
      </c>
      <c r="DS72" s="39" t="str">
        <f t="shared" si="264"/>
        <v/>
      </c>
      <c r="DT72" s="39" t="str">
        <f t="shared" si="265"/>
        <v/>
      </c>
      <c r="DU72" s="39" t="str">
        <f t="shared" si="266"/>
        <v/>
      </c>
      <c r="DV72" s="39" t="str">
        <f t="shared" si="267"/>
        <v/>
      </c>
      <c r="DW72" s="39" t="str">
        <f t="shared" si="268"/>
        <v/>
      </c>
      <c r="DX72" s="39" t="str">
        <f t="shared" si="269"/>
        <v/>
      </c>
      <c r="DY72" s="39" t="str">
        <f t="shared" si="270"/>
        <v/>
      </c>
      <c r="DZ72" s="39" t="str">
        <f t="shared" si="271"/>
        <v/>
      </c>
      <c r="EA72" s="39" t="str">
        <f t="shared" si="272"/>
        <v/>
      </c>
      <c r="EB72" s="39" t="str">
        <f t="shared" si="273"/>
        <v/>
      </c>
      <c r="EC72" s="39" t="str">
        <f t="shared" si="274"/>
        <v/>
      </c>
      <c r="ED72" s="39" t="str">
        <f t="shared" si="275"/>
        <v/>
      </c>
      <c r="EE72" s="39" t="str">
        <f t="shared" si="276"/>
        <v/>
      </c>
      <c r="EF72" s="39" t="str">
        <f t="shared" si="277"/>
        <v/>
      </c>
      <c r="EG72" s="39" t="str">
        <f t="shared" si="278"/>
        <v/>
      </c>
      <c r="EH72" s="39" t="str">
        <f t="shared" si="279"/>
        <v/>
      </c>
      <c r="EI72" s="39" t="str">
        <f t="shared" si="280"/>
        <v/>
      </c>
      <c r="EJ72" s="39" t="str">
        <f t="shared" si="281"/>
        <v/>
      </c>
      <c r="EK72" s="39" t="str">
        <f t="shared" si="282"/>
        <v/>
      </c>
      <c r="EL72" s="39" t="str">
        <f t="shared" si="283"/>
        <v/>
      </c>
      <c r="EM72" s="39" t="str">
        <f t="shared" si="284"/>
        <v/>
      </c>
      <c r="EN72" s="39" t="str">
        <f t="shared" si="285"/>
        <v/>
      </c>
      <c r="EO72" s="39" t="str">
        <f t="shared" si="286"/>
        <v/>
      </c>
      <c r="EP72" s="39" t="str">
        <f t="shared" si="287"/>
        <v/>
      </c>
      <c r="EQ72" s="39" t="str">
        <f t="shared" si="288"/>
        <v/>
      </c>
      <c r="ER72" s="39" t="str">
        <f t="shared" si="289"/>
        <v/>
      </c>
      <c r="ES72" s="39" t="str">
        <f t="shared" si="290"/>
        <v/>
      </c>
      <c r="ET72" s="39" t="str">
        <f t="shared" si="291"/>
        <v/>
      </c>
      <c r="EU72" s="39" t="str">
        <f t="shared" si="292"/>
        <v/>
      </c>
      <c r="EV72" s="40" t="str">
        <f t="shared" si="293"/>
        <v/>
      </c>
      <c r="EW72" s="44" t="str">
        <f t="shared" si="294"/>
        <v/>
      </c>
      <c r="EX72" s="39" t="str">
        <f t="shared" si="295"/>
        <v/>
      </c>
      <c r="EY72" s="39" t="str">
        <f t="shared" si="296"/>
        <v/>
      </c>
      <c r="EZ72" s="39" t="str">
        <f t="shared" si="297"/>
        <v/>
      </c>
      <c r="FA72" s="39" t="str">
        <f t="shared" si="298"/>
        <v/>
      </c>
      <c r="FB72" s="39" t="str">
        <f t="shared" si="299"/>
        <v/>
      </c>
      <c r="FC72" s="39" t="str">
        <f t="shared" si="300"/>
        <v/>
      </c>
      <c r="FD72" s="39" t="str">
        <f t="shared" si="301"/>
        <v/>
      </c>
      <c r="FE72" s="39" t="str">
        <f t="shared" si="302"/>
        <v/>
      </c>
      <c r="FF72" s="39" t="str">
        <f t="shared" si="303"/>
        <v/>
      </c>
      <c r="FG72" s="39" t="str">
        <f t="shared" si="304"/>
        <v/>
      </c>
      <c r="FH72" s="39" t="str">
        <f t="shared" si="305"/>
        <v/>
      </c>
      <c r="FI72" s="39" t="str">
        <f t="shared" si="306"/>
        <v/>
      </c>
      <c r="FJ72" s="39" t="str">
        <f t="shared" si="307"/>
        <v/>
      </c>
      <c r="FK72" s="39" t="str">
        <f t="shared" si="308"/>
        <v/>
      </c>
      <c r="FL72" s="39" t="str">
        <f t="shared" si="309"/>
        <v/>
      </c>
      <c r="FM72" s="39" t="str">
        <f t="shared" si="310"/>
        <v/>
      </c>
      <c r="FN72" s="39" t="str">
        <f t="shared" si="311"/>
        <v/>
      </c>
      <c r="FO72" s="39" t="str">
        <f t="shared" si="312"/>
        <v/>
      </c>
      <c r="FP72" s="39" t="str">
        <f t="shared" si="313"/>
        <v/>
      </c>
      <c r="FQ72" s="39" t="str">
        <f t="shared" si="314"/>
        <v/>
      </c>
      <c r="FR72" s="39" t="str">
        <f t="shared" si="315"/>
        <v/>
      </c>
      <c r="FS72" s="39" t="str">
        <f t="shared" si="316"/>
        <v/>
      </c>
      <c r="FT72" s="39" t="str">
        <f t="shared" si="317"/>
        <v/>
      </c>
      <c r="FU72" s="39" t="str">
        <f t="shared" si="318"/>
        <v/>
      </c>
      <c r="FV72" s="39" t="str">
        <f t="shared" si="319"/>
        <v/>
      </c>
      <c r="FW72" s="39" t="str">
        <f t="shared" si="320"/>
        <v/>
      </c>
      <c r="FX72" s="39" t="str">
        <f t="shared" si="321"/>
        <v/>
      </c>
      <c r="FY72" s="39" t="str">
        <f t="shared" si="322"/>
        <v/>
      </c>
      <c r="FZ72" s="39" t="str">
        <f t="shared" si="323"/>
        <v/>
      </c>
      <c r="GA72" s="39" t="str">
        <f t="shared" si="324"/>
        <v/>
      </c>
      <c r="GB72" s="39" t="str">
        <f t="shared" si="325"/>
        <v/>
      </c>
      <c r="GC72" s="39" t="str">
        <f t="shared" si="326"/>
        <v/>
      </c>
      <c r="GD72" s="39" t="str">
        <f t="shared" si="327"/>
        <v/>
      </c>
      <c r="GE72" s="39" t="str">
        <f t="shared" si="328"/>
        <v/>
      </c>
      <c r="GF72" s="39" t="str">
        <f t="shared" si="329"/>
        <v/>
      </c>
      <c r="GG72" s="39" t="str">
        <f t="shared" si="330"/>
        <v/>
      </c>
      <c r="GH72" s="39" t="str">
        <f t="shared" si="331"/>
        <v/>
      </c>
      <c r="GI72" s="39" t="str">
        <f t="shared" si="332"/>
        <v/>
      </c>
      <c r="GJ72" s="39" t="str">
        <f t="shared" si="333"/>
        <v/>
      </c>
      <c r="GK72" s="39" t="str">
        <f t="shared" si="334"/>
        <v/>
      </c>
      <c r="GL72" s="39" t="str">
        <f t="shared" si="335"/>
        <v/>
      </c>
      <c r="GM72" s="39" t="str">
        <f t="shared" si="336"/>
        <v/>
      </c>
      <c r="GN72" s="39" t="str">
        <f t="shared" si="337"/>
        <v/>
      </c>
      <c r="GO72" s="39" t="str">
        <f t="shared" si="338"/>
        <v/>
      </c>
      <c r="GP72" s="39" t="str">
        <f t="shared" si="339"/>
        <v/>
      </c>
      <c r="GQ72" s="39" t="str">
        <f t="shared" si="340"/>
        <v/>
      </c>
      <c r="GR72" s="39" t="str">
        <f t="shared" si="341"/>
        <v/>
      </c>
      <c r="GS72" s="39" t="str">
        <f t="shared" si="342"/>
        <v/>
      </c>
      <c r="GT72" s="40" t="str">
        <f t="shared" si="343"/>
        <v/>
      </c>
      <c r="GU72" s="9"/>
    </row>
    <row r="73" spans="1:203" s="5" customFormat="1" x14ac:dyDescent="0.2">
      <c r="A73" s="1"/>
      <c r="B73" s="4"/>
      <c r="C73" s="18"/>
      <c r="D73" s="19"/>
      <c r="E73" s="19"/>
      <c r="F73" s="20"/>
      <c r="G73" s="19"/>
      <c r="H73" s="19"/>
      <c r="I73" s="19"/>
      <c r="J73" s="19"/>
      <c r="K73" s="21"/>
      <c r="L73" s="19"/>
      <c r="M73" s="22"/>
      <c r="N73" s="9"/>
      <c r="O73" s="67"/>
      <c r="P73" s="34" t="str" cm="1">
        <f t="array" ref="P73">IF(ISBLANK($C73),"",IF(SUMPRODUCT(--EXACT($C73,CrewOrPassenger[Crew or Passenger]))=1,"Pass","Fail"))</f>
        <v/>
      </c>
      <c r="Q73" s="31" t="str" cm="1">
        <f t="array" ref="Q73">IF(ISBLANK($D73),"",IF(SUMPRODUCT(--EXACT($D73,TravelDocumentType[Travel Document Type]))=1,"Pass","Fail"))</f>
        <v/>
      </c>
      <c r="R73" s="31" t="str" cm="1">
        <f t="array" ref="R73">IF(ISBLANK($E73),"",IF(SUMPRODUCT(--EXACT($E73,ISO3List[ISO3 List]))=1,"Pass","Fail"))</f>
        <v/>
      </c>
      <c r="S73" s="31" t="str" cm="1">
        <f t="array" ref="S73">IF(ISBLANK($F73),"",IF(SUMPRODUCT(--EXACT(AG73:AZ73,DocCharacters[Accepted Characters For Documents]))=20,"Pass","Fail"))</f>
        <v/>
      </c>
      <c r="T73" s="31" t="str" cm="1">
        <f t="array" ref="T73">IF(ISBLANK($G73),"",IF(SUMPRODUCT(--EXACT(BA73:CX73,NameCharacters[Accepted Characters For Names]))=50,"Pass","Fail"))</f>
        <v/>
      </c>
      <c r="U73" s="31" t="str" cm="1">
        <f t="array" ref="U73">IF(ISBLANK($H73),"",IF(SUMPRODUCT(--EXACT(CY73:EV73,NameCharacters[Accepted Characters For Names]))=50,"Pass","Fail"))</f>
        <v/>
      </c>
      <c r="V73" s="31" t="str" cm="1">
        <f t="array" ref="V73">IF(ISBLANK($I73),"",IF(SUMPRODUCT(--EXACT(EW73:GT73,NameCharacters[Accepted Characters For Names]))=50,"Pass","Fail"))</f>
        <v/>
      </c>
      <c r="W73" s="31" t="str" cm="1">
        <f t="array" ref="W73">IF(ISBLANK($J73),"",IF(SUMPRODUCT(--EXACT($J73,ISO3List[ISO3 List]))=1,"Pass","Fail"))</f>
        <v/>
      </c>
      <c r="X73" s="31" t="str">
        <f t="shared" ca="1" si="172"/>
        <v/>
      </c>
      <c r="Y73" s="31" t="str" cm="1">
        <f t="array" ref="Y73">IF(ISBLANK($L73),"",IF(SUMPRODUCT(--EXACT($L73,Sex[Sex]))=1,"Pass","Fail"))</f>
        <v/>
      </c>
      <c r="Z73" s="31" t="str">
        <f t="shared" ca="1" si="173"/>
        <v/>
      </c>
      <c r="AA73" s="51" t="str">
        <f t="shared" ca="1" si="1"/>
        <v/>
      </c>
      <c r="AB73" s="9"/>
      <c r="AC73" s="76"/>
      <c r="AD73" s="9"/>
      <c r="AE73" s="9"/>
      <c r="AF73" s="9"/>
      <c r="AG73" s="44" t="str">
        <f t="shared" si="174"/>
        <v/>
      </c>
      <c r="AH73" s="39" t="str">
        <f t="shared" si="175"/>
        <v/>
      </c>
      <c r="AI73" s="39" t="str">
        <f t="shared" si="176"/>
        <v/>
      </c>
      <c r="AJ73" s="39" t="str">
        <f t="shared" si="177"/>
        <v/>
      </c>
      <c r="AK73" s="39" t="str">
        <f t="shared" si="178"/>
        <v/>
      </c>
      <c r="AL73" s="39" t="str">
        <f t="shared" si="179"/>
        <v/>
      </c>
      <c r="AM73" s="39" t="str">
        <f t="shared" si="180"/>
        <v/>
      </c>
      <c r="AN73" s="39" t="str">
        <f t="shared" si="181"/>
        <v/>
      </c>
      <c r="AO73" s="39" t="str">
        <f t="shared" si="182"/>
        <v/>
      </c>
      <c r="AP73" s="39" t="str">
        <f t="shared" si="183"/>
        <v/>
      </c>
      <c r="AQ73" s="39" t="str">
        <f t="shared" si="184"/>
        <v/>
      </c>
      <c r="AR73" s="39" t="str">
        <f t="shared" si="185"/>
        <v/>
      </c>
      <c r="AS73" s="39" t="str">
        <f t="shared" si="186"/>
        <v/>
      </c>
      <c r="AT73" s="39" t="str">
        <f t="shared" si="187"/>
        <v/>
      </c>
      <c r="AU73" s="39" t="str">
        <f t="shared" si="188"/>
        <v/>
      </c>
      <c r="AV73" s="39" t="str">
        <f t="shared" si="189"/>
        <v/>
      </c>
      <c r="AW73" s="39" t="str">
        <f t="shared" si="190"/>
        <v/>
      </c>
      <c r="AX73" s="39" t="str">
        <f t="shared" si="191"/>
        <v/>
      </c>
      <c r="AY73" s="39" t="str">
        <f t="shared" si="192"/>
        <v/>
      </c>
      <c r="AZ73" s="40" t="str">
        <f t="shared" si="193"/>
        <v/>
      </c>
      <c r="BA73" s="44" t="str">
        <f t="shared" si="194"/>
        <v/>
      </c>
      <c r="BB73" s="39" t="str">
        <f t="shared" si="195"/>
        <v/>
      </c>
      <c r="BC73" s="39" t="str">
        <f t="shared" si="196"/>
        <v/>
      </c>
      <c r="BD73" s="39" t="str">
        <f t="shared" si="197"/>
        <v/>
      </c>
      <c r="BE73" s="39" t="str">
        <f t="shared" si="198"/>
        <v/>
      </c>
      <c r="BF73" s="39" t="str">
        <f t="shared" si="199"/>
        <v/>
      </c>
      <c r="BG73" s="39" t="str">
        <f t="shared" si="200"/>
        <v/>
      </c>
      <c r="BH73" s="39" t="str">
        <f t="shared" si="201"/>
        <v/>
      </c>
      <c r="BI73" s="39" t="str">
        <f t="shared" si="202"/>
        <v/>
      </c>
      <c r="BJ73" s="39" t="str">
        <f t="shared" si="203"/>
        <v/>
      </c>
      <c r="BK73" s="39" t="str">
        <f t="shared" si="204"/>
        <v/>
      </c>
      <c r="BL73" s="39" t="str">
        <f t="shared" si="205"/>
        <v/>
      </c>
      <c r="BM73" s="39" t="str">
        <f t="shared" si="206"/>
        <v/>
      </c>
      <c r="BN73" s="39" t="str">
        <f t="shared" si="207"/>
        <v/>
      </c>
      <c r="BO73" s="39" t="str">
        <f t="shared" si="208"/>
        <v/>
      </c>
      <c r="BP73" s="39" t="str">
        <f t="shared" si="209"/>
        <v/>
      </c>
      <c r="BQ73" s="39" t="str">
        <f t="shared" si="210"/>
        <v/>
      </c>
      <c r="BR73" s="39" t="str">
        <f t="shared" si="211"/>
        <v/>
      </c>
      <c r="BS73" s="39" t="str">
        <f t="shared" si="212"/>
        <v/>
      </c>
      <c r="BT73" s="39" t="str">
        <f t="shared" si="213"/>
        <v/>
      </c>
      <c r="BU73" s="39" t="str">
        <f t="shared" si="214"/>
        <v/>
      </c>
      <c r="BV73" s="39" t="str">
        <f t="shared" si="215"/>
        <v/>
      </c>
      <c r="BW73" s="39" t="str">
        <f t="shared" si="216"/>
        <v/>
      </c>
      <c r="BX73" s="39" t="str">
        <f t="shared" si="217"/>
        <v/>
      </c>
      <c r="BY73" s="39" t="str">
        <f t="shared" si="218"/>
        <v/>
      </c>
      <c r="BZ73" s="39" t="str">
        <f t="shared" si="219"/>
        <v/>
      </c>
      <c r="CA73" s="39" t="str">
        <f t="shared" si="220"/>
        <v/>
      </c>
      <c r="CB73" s="39" t="str">
        <f t="shared" si="221"/>
        <v/>
      </c>
      <c r="CC73" s="39" t="str">
        <f t="shared" si="222"/>
        <v/>
      </c>
      <c r="CD73" s="39" t="str">
        <f t="shared" si="223"/>
        <v/>
      </c>
      <c r="CE73" s="39" t="str">
        <f t="shared" si="224"/>
        <v/>
      </c>
      <c r="CF73" s="39" t="str">
        <f t="shared" si="225"/>
        <v/>
      </c>
      <c r="CG73" s="39" t="str">
        <f t="shared" si="226"/>
        <v/>
      </c>
      <c r="CH73" s="39" t="str">
        <f t="shared" si="227"/>
        <v/>
      </c>
      <c r="CI73" s="39" t="str">
        <f t="shared" si="228"/>
        <v/>
      </c>
      <c r="CJ73" s="39" t="str">
        <f t="shared" si="229"/>
        <v/>
      </c>
      <c r="CK73" s="39" t="str">
        <f t="shared" si="230"/>
        <v/>
      </c>
      <c r="CL73" s="39" t="str">
        <f t="shared" si="231"/>
        <v/>
      </c>
      <c r="CM73" s="39" t="str">
        <f t="shared" si="232"/>
        <v/>
      </c>
      <c r="CN73" s="39" t="str">
        <f t="shared" si="233"/>
        <v/>
      </c>
      <c r="CO73" s="39" t="str">
        <f t="shared" si="234"/>
        <v/>
      </c>
      <c r="CP73" s="39" t="str">
        <f t="shared" si="235"/>
        <v/>
      </c>
      <c r="CQ73" s="39" t="str">
        <f t="shared" si="236"/>
        <v/>
      </c>
      <c r="CR73" s="39" t="str">
        <f t="shared" si="237"/>
        <v/>
      </c>
      <c r="CS73" s="39" t="str">
        <f t="shared" si="238"/>
        <v/>
      </c>
      <c r="CT73" s="39" t="str">
        <f t="shared" si="239"/>
        <v/>
      </c>
      <c r="CU73" s="39" t="str">
        <f t="shared" si="240"/>
        <v/>
      </c>
      <c r="CV73" s="39" t="str">
        <f t="shared" si="241"/>
        <v/>
      </c>
      <c r="CW73" s="39" t="str">
        <f t="shared" si="242"/>
        <v/>
      </c>
      <c r="CX73" s="40" t="str">
        <f t="shared" si="243"/>
        <v/>
      </c>
      <c r="CY73" s="44" t="str">
        <f t="shared" si="244"/>
        <v/>
      </c>
      <c r="CZ73" s="39" t="str">
        <f t="shared" si="245"/>
        <v/>
      </c>
      <c r="DA73" s="39" t="str">
        <f t="shared" si="246"/>
        <v/>
      </c>
      <c r="DB73" s="39" t="str">
        <f t="shared" si="247"/>
        <v/>
      </c>
      <c r="DC73" s="39" t="str">
        <f t="shared" si="248"/>
        <v/>
      </c>
      <c r="DD73" s="39" t="str">
        <f t="shared" si="249"/>
        <v/>
      </c>
      <c r="DE73" s="39" t="str">
        <f t="shared" si="250"/>
        <v/>
      </c>
      <c r="DF73" s="39" t="str">
        <f t="shared" si="251"/>
        <v/>
      </c>
      <c r="DG73" s="39" t="str">
        <f t="shared" si="252"/>
        <v/>
      </c>
      <c r="DH73" s="39" t="str">
        <f t="shared" si="253"/>
        <v/>
      </c>
      <c r="DI73" s="39" t="str">
        <f t="shared" si="254"/>
        <v/>
      </c>
      <c r="DJ73" s="39" t="str">
        <f t="shared" si="255"/>
        <v/>
      </c>
      <c r="DK73" s="39" t="str">
        <f t="shared" si="256"/>
        <v/>
      </c>
      <c r="DL73" s="39" t="str">
        <f t="shared" si="257"/>
        <v/>
      </c>
      <c r="DM73" s="39" t="str">
        <f t="shared" si="258"/>
        <v/>
      </c>
      <c r="DN73" s="39" t="str">
        <f t="shared" si="259"/>
        <v/>
      </c>
      <c r="DO73" s="39" t="str">
        <f t="shared" si="260"/>
        <v/>
      </c>
      <c r="DP73" s="39" t="str">
        <f t="shared" si="261"/>
        <v/>
      </c>
      <c r="DQ73" s="39" t="str">
        <f t="shared" si="262"/>
        <v/>
      </c>
      <c r="DR73" s="39" t="str">
        <f t="shared" si="263"/>
        <v/>
      </c>
      <c r="DS73" s="39" t="str">
        <f t="shared" si="264"/>
        <v/>
      </c>
      <c r="DT73" s="39" t="str">
        <f t="shared" si="265"/>
        <v/>
      </c>
      <c r="DU73" s="39" t="str">
        <f t="shared" si="266"/>
        <v/>
      </c>
      <c r="DV73" s="39" t="str">
        <f t="shared" si="267"/>
        <v/>
      </c>
      <c r="DW73" s="39" t="str">
        <f t="shared" si="268"/>
        <v/>
      </c>
      <c r="DX73" s="39" t="str">
        <f t="shared" si="269"/>
        <v/>
      </c>
      <c r="DY73" s="39" t="str">
        <f t="shared" si="270"/>
        <v/>
      </c>
      <c r="DZ73" s="39" t="str">
        <f t="shared" si="271"/>
        <v/>
      </c>
      <c r="EA73" s="39" t="str">
        <f t="shared" si="272"/>
        <v/>
      </c>
      <c r="EB73" s="39" t="str">
        <f t="shared" si="273"/>
        <v/>
      </c>
      <c r="EC73" s="39" t="str">
        <f t="shared" si="274"/>
        <v/>
      </c>
      <c r="ED73" s="39" t="str">
        <f t="shared" si="275"/>
        <v/>
      </c>
      <c r="EE73" s="39" t="str">
        <f t="shared" si="276"/>
        <v/>
      </c>
      <c r="EF73" s="39" t="str">
        <f t="shared" si="277"/>
        <v/>
      </c>
      <c r="EG73" s="39" t="str">
        <f t="shared" si="278"/>
        <v/>
      </c>
      <c r="EH73" s="39" t="str">
        <f t="shared" si="279"/>
        <v/>
      </c>
      <c r="EI73" s="39" t="str">
        <f t="shared" si="280"/>
        <v/>
      </c>
      <c r="EJ73" s="39" t="str">
        <f t="shared" si="281"/>
        <v/>
      </c>
      <c r="EK73" s="39" t="str">
        <f t="shared" si="282"/>
        <v/>
      </c>
      <c r="EL73" s="39" t="str">
        <f t="shared" si="283"/>
        <v/>
      </c>
      <c r="EM73" s="39" t="str">
        <f t="shared" si="284"/>
        <v/>
      </c>
      <c r="EN73" s="39" t="str">
        <f t="shared" si="285"/>
        <v/>
      </c>
      <c r="EO73" s="39" t="str">
        <f t="shared" si="286"/>
        <v/>
      </c>
      <c r="EP73" s="39" t="str">
        <f t="shared" si="287"/>
        <v/>
      </c>
      <c r="EQ73" s="39" t="str">
        <f t="shared" si="288"/>
        <v/>
      </c>
      <c r="ER73" s="39" t="str">
        <f t="shared" si="289"/>
        <v/>
      </c>
      <c r="ES73" s="39" t="str">
        <f t="shared" si="290"/>
        <v/>
      </c>
      <c r="ET73" s="39" t="str">
        <f t="shared" si="291"/>
        <v/>
      </c>
      <c r="EU73" s="39" t="str">
        <f t="shared" si="292"/>
        <v/>
      </c>
      <c r="EV73" s="40" t="str">
        <f t="shared" si="293"/>
        <v/>
      </c>
      <c r="EW73" s="44" t="str">
        <f t="shared" si="294"/>
        <v/>
      </c>
      <c r="EX73" s="39" t="str">
        <f t="shared" si="295"/>
        <v/>
      </c>
      <c r="EY73" s="39" t="str">
        <f t="shared" si="296"/>
        <v/>
      </c>
      <c r="EZ73" s="39" t="str">
        <f t="shared" si="297"/>
        <v/>
      </c>
      <c r="FA73" s="39" t="str">
        <f t="shared" si="298"/>
        <v/>
      </c>
      <c r="FB73" s="39" t="str">
        <f t="shared" si="299"/>
        <v/>
      </c>
      <c r="FC73" s="39" t="str">
        <f t="shared" si="300"/>
        <v/>
      </c>
      <c r="FD73" s="39" t="str">
        <f t="shared" si="301"/>
        <v/>
      </c>
      <c r="FE73" s="39" t="str">
        <f t="shared" si="302"/>
        <v/>
      </c>
      <c r="FF73" s="39" t="str">
        <f t="shared" si="303"/>
        <v/>
      </c>
      <c r="FG73" s="39" t="str">
        <f t="shared" si="304"/>
        <v/>
      </c>
      <c r="FH73" s="39" t="str">
        <f t="shared" si="305"/>
        <v/>
      </c>
      <c r="FI73" s="39" t="str">
        <f t="shared" si="306"/>
        <v/>
      </c>
      <c r="FJ73" s="39" t="str">
        <f t="shared" si="307"/>
        <v/>
      </c>
      <c r="FK73" s="39" t="str">
        <f t="shared" si="308"/>
        <v/>
      </c>
      <c r="FL73" s="39" t="str">
        <f t="shared" si="309"/>
        <v/>
      </c>
      <c r="FM73" s="39" t="str">
        <f t="shared" si="310"/>
        <v/>
      </c>
      <c r="FN73" s="39" t="str">
        <f t="shared" si="311"/>
        <v/>
      </c>
      <c r="FO73" s="39" t="str">
        <f t="shared" si="312"/>
        <v/>
      </c>
      <c r="FP73" s="39" t="str">
        <f t="shared" si="313"/>
        <v/>
      </c>
      <c r="FQ73" s="39" t="str">
        <f t="shared" si="314"/>
        <v/>
      </c>
      <c r="FR73" s="39" t="str">
        <f t="shared" si="315"/>
        <v/>
      </c>
      <c r="FS73" s="39" t="str">
        <f t="shared" si="316"/>
        <v/>
      </c>
      <c r="FT73" s="39" t="str">
        <f t="shared" si="317"/>
        <v/>
      </c>
      <c r="FU73" s="39" t="str">
        <f t="shared" si="318"/>
        <v/>
      </c>
      <c r="FV73" s="39" t="str">
        <f t="shared" si="319"/>
        <v/>
      </c>
      <c r="FW73" s="39" t="str">
        <f t="shared" si="320"/>
        <v/>
      </c>
      <c r="FX73" s="39" t="str">
        <f t="shared" si="321"/>
        <v/>
      </c>
      <c r="FY73" s="39" t="str">
        <f t="shared" si="322"/>
        <v/>
      </c>
      <c r="FZ73" s="39" t="str">
        <f t="shared" si="323"/>
        <v/>
      </c>
      <c r="GA73" s="39" t="str">
        <f t="shared" si="324"/>
        <v/>
      </c>
      <c r="GB73" s="39" t="str">
        <f t="shared" si="325"/>
        <v/>
      </c>
      <c r="GC73" s="39" t="str">
        <f t="shared" si="326"/>
        <v/>
      </c>
      <c r="GD73" s="39" t="str">
        <f t="shared" si="327"/>
        <v/>
      </c>
      <c r="GE73" s="39" t="str">
        <f t="shared" si="328"/>
        <v/>
      </c>
      <c r="GF73" s="39" t="str">
        <f t="shared" si="329"/>
        <v/>
      </c>
      <c r="GG73" s="39" t="str">
        <f t="shared" si="330"/>
        <v/>
      </c>
      <c r="GH73" s="39" t="str">
        <f t="shared" si="331"/>
        <v/>
      </c>
      <c r="GI73" s="39" t="str">
        <f t="shared" si="332"/>
        <v/>
      </c>
      <c r="GJ73" s="39" t="str">
        <f t="shared" si="333"/>
        <v/>
      </c>
      <c r="GK73" s="39" t="str">
        <f t="shared" si="334"/>
        <v/>
      </c>
      <c r="GL73" s="39" t="str">
        <f t="shared" si="335"/>
        <v/>
      </c>
      <c r="GM73" s="39" t="str">
        <f t="shared" si="336"/>
        <v/>
      </c>
      <c r="GN73" s="39" t="str">
        <f t="shared" si="337"/>
        <v/>
      </c>
      <c r="GO73" s="39" t="str">
        <f t="shared" si="338"/>
        <v/>
      </c>
      <c r="GP73" s="39" t="str">
        <f t="shared" si="339"/>
        <v/>
      </c>
      <c r="GQ73" s="39" t="str">
        <f t="shared" si="340"/>
        <v/>
      </c>
      <c r="GR73" s="39" t="str">
        <f t="shared" si="341"/>
        <v/>
      </c>
      <c r="GS73" s="39" t="str">
        <f t="shared" si="342"/>
        <v/>
      </c>
      <c r="GT73" s="40" t="str">
        <f t="shared" si="343"/>
        <v/>
      </c>
      <c r="GU73" s="9"/>
    </row>
    <row r="74" spans="1:203" s="5" customFormat="1" x14ac:dyDescent="0.2">
      <c r="A74" s="1"/>
      <c r="B74" s="4"/>
      <c r="C74" s="18"/>
      <c r="D74" s="19"/>
      <c r="E74" s="19"/>
      <c r="F74" s="20"/>
      <c r="G74" s="19"/>
      <c r="H74" s="19"/>
      <c r="I74" s="19"/>
      <c r="J74" s="19"/>
      <c r="K74" s="21"/>
      <c r="L74" s="19"/>
      <c r="M74" s="22"/>
      <c r="N74" s="9"/>
      <c r="O74" s="67"/>
      <c r="P74" s="34" t="str" cm="1">
        <f t="array" ref="P74">IF(ISBLANK($C74),"",IF(SUMPRODUCT(--EXACT($C74,CrewOrPassenger[Crew or Passenger]))=1,"Pass","Fail"))</f>
        <v/>
      </c>
      <c r="Q74" s="31" t="str" cm="1">
        <f t="array" ref="Q74">IF(ISBLANK($D74),"",IF(SUMPRODUCT(--EXACT($D74,TravelDocumentType[Travel Document Type]))=1,"Pass","Fail"))</f>
        <v/>
      </c>
      <c r="R74" s="31" t="str" cm="1">
        <f t="array" ref="R74">IF(ISBLANK($E74),"",IF(SUMPRODUCT(--EXACT($E74,ISO3List[ISO3 List]))=1,"Pass","Fail"))</f>
        <v/>
      </c>
      <c r="S74" s="31" t="str" cm="1">
        <f t="array" ref="S74">IF(ISBLANK($F74),"",IF(SUMPRODUCT(--EXACT(AG74:AZ74,DocCharacters[Accepted Characters For Documents]))=20,"Pass","Fail"))</f>
        <v/>
      </c>
      <c r="T74" s="31" t="str" cm="1">
        <f t="array" ref="T74">IF(ISBLANK($G74),"",IF(SUMPRODUCT(--EXACT(BA74:CX74,NameCharacters[Accepted Characters For Names]))=50,"Pass","Fail"))</f>
        <v/>
      </c>
      <c r="U74" s="31" t="str" cm="1">
        <f t="array" ref="U74">IF(ISBLANK($H74),"",IF(SUMPRODUCT(--EXACT(CY74:EV74,NameCharacters[Accepted Characters For Names]))=50,"Pass","Fail"))</f>
        <v/>
      </c>
      <c r="V74" s="31" t="str" cm="1">
        <f t="array" ref="V74">IF(ISBLANK($I74),"",IF(SUMPRODUCT(--EXACT(EW74:GT74,NameCharacters[Accepted Characters For Names]))=50,"Pass","Fail"))</f>
        <v/>
      </c>
      <c r="W74" s="31" t="str" cm="1">
        <f t="array" ref="W74">IF(ISBLANK($J74),"",IF(SUMPRODUCT(--EXACT($J74,ISO3List[ISO3 List]))=1,"Pass","Fail"))</f>
        <v/>
      </c>
      <c r="X74" s="31" t="str">
        <f t="shared" ca="1" si="172"/>
        <v/>
      </c>
      <c r="Y74" s="31" t="str" cm="1">
        <f t="array" ref="Y74">IF(ISBLANK($L74),"",IF(SUMPRODUCT(--EXACT($L74,Sex[Sex]))=1,"Pass","Fail"))</f>
        <v/>
      </c>
      <c r="Z74" s="31" t="str">
        <f t="shared" ca="1" si="173"/>
        <v/>
      </c>
      <c r="AA74" s="51" t="str">
        <f t="shared" ca="1" si="1"/>
        <v/>
      </c>
      <c r="AB74" s="9"/>
      <c r="AC74" s="76"/>
      <c r="AD74" s="9"/>
      <c r="AE74" s="9"/>
      <c r="AF74" s="9"/>
      <c r="AG74" s="44" t="str">
        <f t="shared" si="174"/>
        <v/>
      </c>
      <c r="AH74" s="39" t="str">
        <f t="shared" si="175"/>
        <v/>
      </c>
      <c r="AI74" s="39" t="str">
        <f t="shared" si="176"/>
        <v/>
      </c>
      <c r="AJ74" s="39" t="str">
        <f t="shared" si="177"/>
        <v/>
      </c>
      <c r="AK74" s="39" t="str">
        <f t="shared" si="178"/>
        <v/>
      </c>
      <c r="AL74" s="39" t="str">
        <f t="shared" si="179"/>
        <v/>
      </c>
      <c r="AM74" s="39" t="str">
        <f t="shared" si="180"/>
        <v/>
      </c>
      <c r="AN74" s="39" t="str">
        <f t="shared" si="181"/>
        <v/>
      </c>
      <c r="AO74" s="39" t="str">
        <f t="shared" si="182"/>
        <v/>
      </c>
      <c r="AP74" s="39" t="str">
        <f t="shared" si="183"/>
        <v/>
      </c>
      <c r="AQ74" s="39" t="str">
        <f t="shared" si="184"/>
        <v/>
      </c>
      <c r="AR74" s="39" t="str">
        <f t="shared" si="185"/>
        <v/>
      </c>
      <c r="AS74" s="39" t="str">
        <f t="shared" si="186"/>
        <v/>
      </c>
      <c r="AT74" s="39" t="str">
        <f t="shared" si="187"/>
        <v/>
      </c>
      <c r="AU74" s="39" t="str">
        <f t="shared" si="188"/>
        <v/>
      </c>
      <c r="AV74" s="39" t="str">
        <f t="shared" si="189"/>
        <v/>
      </c>
      <c r="AW74" s="39" t="str">
        <f t="shared" si="190"/>
        <v/>
      </c>
      <c r="AX74" s="39" t="str">
        <f t="shared" si="191"/>
        <v/>
      </c>
      <c r="AY74" s="39" t="str">
        <f t="shared" si="192"/>
        <v/>
      </c>
      <c r="AZ74" s="40" t="str">
        <f t="shared" si="193"/>
        <v/>
      </c>
      <c r="BA74" s="44" t="str">
        <f t="shared" si="194"/>
        <v/>
      </c>
      <c r="BB74" s="39" t="str">
        <f t="shared" si="195"/>
        <v/>
      </c>
      <c r="BC74" s="39" t="str">
        <f t="shared" si="196"/>
        <v/>
      </c>
      <c r="BD74" s="39" t="str">
        <f t="shared" si="197"/>
        <v/>
      </c>
      <c r="BE74" s="39" t="str">
        <f t="shared" si="198"/>
        <v/>
      </c>
      <c r="BF74" s="39" t="str">
        <f t="shared" si="199"/>
        <v/>
      </c>
      <c r="BG74" s="39" t="str">
        <f t="shared" si="200"/>
        <v/>
      </c>
      <c r="BH74" s="39" t="str">
        <f t="shared" si="201"/>
        <v/>
      </c>
      <c r="BI74" s="39" t="str">
        <f t="shared" si="202"/>
        <v/>
      </c>
      <c r="BJ74" s="39" t="str">
        <f t="shared" si="203"/>
        <v/>
      </c>
      <c r="BK74" s="39" t="str">
        <f t="shared" si="204"/>
        <v/>
      </c>
      <c r="BL74" s="39" t="str">
        <f t="shared" si="205"/>
        <v/>
      </c>
      <c r="BM74" s="39" t="str">
        <f t="shared" si="206"/>
        <v/>
      </c>
      <c r="BN74" s="39" t="str">
        <f t="shared" si="207"/>
        <v/>
      </c>
      <c r="BO74" s="39" t="str">
        <f t="shared" si="208"/>
        <v/>
      </c>
      <c r="BP74" s="39" t="str">
        <f t="shared" si="209"/>
        <v/>
      </c>
      <c r="BQ74" s="39" t="str">
        <f t="shared" si="210"/>
        <v/>
      </c>
      <c r="BR74" s="39" t="str">
        <f t="shared" si="211"/>
        <v/>
      </c>
      <c r="BS74" s="39" t="str">
        <f t="shared" si="212"/>
        <v/>
      </c>
      <c r="BT74" s="39" t="str">
        <f t="shared" si="213"/>
        <v/>
      </c>
      <c r="BU74" s="39" t="str">
        <f t="shared" si="214"/>
        <v/>
      </c>
      <c r="BV74" s="39" t="str">
        <f t="shared" si="215"/>
        <v/>
      </c>
      <c r="BW74" s="39" t="str">
        <f t="shared" si="216"/>
        <v/>
      </c>
      <c r="BX74" s="39" t="str">
        <f t="shared" si="217"/>
        <v/>
      </c>
      <c r="BY74" s="39" t="str">
        <f t="shared" si="218"/>
        <v/>
      </c>
      <c r="BZ74" s="39" t="str">
        <f t="shared" si="219"/>
        <v/>
      </c>
      <c r="CA74" s="39" t="str">
        <f t="shared" si="220"/>
        <v/>
      </c>
      <c r="CB74" s="39" t="str">
        <f t="shared" si="221"/>
        <v/>
      </c>
      <c r="CC74" s="39" t="str">
        <f t="shared" si="222"/>
        <v/>
      </c>
      <c r="CD74" s="39" t="str">
        <f t="shared" si="223"/>
        <v/>
      </c>
      <c r="CE74" s="39" t="str">
        <f t="shared" si="224"/>
        <v/>
      </c>
      <c r="CF74" s="39" t="str">
        <f t="shared" si="225"/>
        <v/>
      </c>
      <c r="CG74" s="39" t="str">
        <f t="shared" si="226"/>
        <v/>
      </c>
      <c r="CH74" s="39" t="str">
        <f t="shared" si="227"/>
        <v/>
      </c>
      <c r="CI74" s="39" t="str">
        <f t="shared" si="228"/>
        <v/>
      </c>
      <c r="CJ74" s="39" t="str">
        <f t="shared" si="229"/>
        <v/>
      </c>
      <c r="CK74" s="39" t="str">
        <f t="shared" si="230"/>
        <v/>
      </c>
      <c r="CL74" s="39" t="str">
        <f t="shared" si="231"/>
        <v/>
      </c>
      <c r="CM74" s="39" t="str">
        <f t="shared" si="232"/>
        <v/>
      </c>
      <c r="CN74" s="39" t="str">
        <f t="shared" si="233"/>
        <v/>
      </c>
      <c r="CO74" s="39" t="str">
        <f t="shared" si="234"/>
        <v/>
      </c>
      <c r="CP74" s="39" t="str">
        <f t="shared" si="235"/>
        <v/>
      </c>
      <c r="CQ74" s="39" t="str">
        <f t="shared" si="236"/>
        <v/>
      </c>
      <c r="CR74" s="39" t="str">
        <f t="shared" si="237"/>
        <v/>
      </c>
      <c r="CS74" s="39" t="str">
        <f t="shared" si="238"/>
        <v/>
      </c>
      <c r="CT74" s="39" t="str">
        <f t="shared" si="239"/>
        <v/>
      </c>
      <c r="CU74" s="39" t="str">
        <f t="shared" si="240"/>
        <v/>
      </c>
      <c r="CV74" s="39" t="str">
        <f t="shared" si="241"/>
        <v/>
      </c>
      <c r="CW74" s="39" t="str">
        <f t="shared" si="242"/>
        <v/>
      </c>
      <c r="CX74" s="40" t="str">
        <f t="shared" si="243"/>
        <v/>
      </c>
      <c r="CY74" s="44" t="str">
        <f t="shared" si="244"/>
        <v/>
      </c>
      <c r="CZ74" s="39" t="str">
        <f t="shared" si="245"/>
        <v/>
      </c>
      <c r="DA74" s="39" t="str">
        <f t="shared" si="246"/>
        <v/>
      </c>
      <c r="DB74" s="39" t="str">
        <f t="shared" si="247"/>
        <v/>
      </c>
      <c r="DC74" s="39" t="str">
        <f t="shared" si="248"/>
        <v/>
      </c>
      <c r="DD74" s="39" t="str">
        <f t="shared" si="249"/>
        <v/>
      </c>
      <c r="DE74" s="39" t="str">
        <f t="shared" si="250"/>
        <v/>
      </c>
      <c r="DF74" s="39" t="str">
        <f t="shared" si="251"/>
        <v/>
      </c>
      <c r="DG74" s="39" t="str">
        <f t="shared" si="252"/>
        <v/>
      </c>
      <c r="DH74" s="39" t="str">
        <f t="shared" si="253"/>
        <v/>
      </c>
      <c r="DI74" s="39" t="str">
        <f t="shared" si="254"/>
        <v/>
      </c>
      <c r="DJ74" s="39" t="str">
        <f t="shared" si="255"/>
        <v/>
      </c>
      <c r="DK74" s="39" t="str">
        <f t="shared" si="256"/>
        <v/>
      </c>
      <c r="DL74" s="39" t="str">
        <f t="shared" si="257"/>
        <v/>
      </c>
      <c r="DM74" s="39" t="str">
        <f t="shared" si="258"/>
        <v/>
      </c>
      <c r="DN74" s="39" t="str">
        <f t="shared" si="259"/>
        <v/>
      </c>
      <c r="DO74" s="39" t="str">
        <f t="shared" si="260"/>
        <v/>
      </c>
      <c r="DP74" s="39" t="str">
        <f t="shared" si="261"/>
        <v/>
      </c>
      <c r="DQ74" s="39" t="str">
        <f t="shared" si="262"/>
        <v/>
      </c>
      <c r="DR74" s="39" t="str">
        <f t="shared" si="263"/>
        <v/>
      </c>
      <c r="DS74" s="39" t="str">
        <f t="shared" si="264"/>
        <v/>
      </c>
      <c r="DT74" s="39" t="str">
        <f t="shared" si="265"/>
        <v/>
      </c>
      <c r="DU74" s="39" t="str">
        <f t="shared" si="266"/>
        <v/>
      </c>
      <c r="DV74" s="39" t="str">
        <f t="shared" si="267"/>
        <v/>
      </c>
      <c r="DW74" s="39" t="str">
        <f t="shared" si="268"/>
        <v/>
      </c>
      <c r="DX74" s="39" t="str">
        <f t="shared" si="269"/>
        <v/>
      </c>
      <c r="DY74" s="39" t="str">
        <f t="shared" si="270"/>
        <v/>
      </c>
      <c r="DZ74" s="39" t="str">
        <f t="shared" si="271"/>
        <v/>
      </c>
      <c r="EA74" s="39" t="str">
        <f t="shared" si="272"/>
        <v/>
      </c>
      <c r="EB74" s="39" t="str">
        <f t="shared" si="273"/>
        <v/>
      </c>
      <c r="EC74" s="39" t="str">
        <f t="shared" si="274"/>
        <v/>
      </c>
      <c r="ED74" s="39" t="str">
        <f t="shared" si="275"/>
        <v/>
      </c>
      <c r="EE74" s="39" t="str">
        <f t="shared" si="276"/>
        <v/>
      </c>
      <c r="EF74" s="39" t="str">
        <f t="shared" si="277"/>
        <v/>
      </c>
      <c r="EG74" s="39" t="str">
        <f t="shared" si="278"/>
        <v/>
      </c>
      <c r="EH74" s="39" t="str">
        <f t="shared" si="279"/>
        <v/>
      </c>
      <c r="EI74" s="39" t="str">
        <f t="shared" si="280"/>
        <v/>
      </c>
      <c r="EJ74" s="39" t="str">
        <f t="shared" si="281"/>
        <v/>
      </c>
      <c r="EK74" s="39" t="str">
        <f t="shared" si="282"/>
        <v/>
      </c>
      <c r="EL74" s="39" t="str">
        <f t="shared" si="283"/>
        <v/>
      </c>
      <c r="EM74" s="39" t="str">
        <f t="shared" si="284"/>
        <v/>
      </c>
      <c r="EN74" s="39" t="str">
        <f t="shared" si="285"/>
        <v/>
      </c>
      <c r="EO74" s="39" t="str">
        <f t="shared" si="286"/>
        <v/>
      </c>
      <c r="EP74" s="39" t="str">
        <f t="shared" si="287"/>
        <v/>
      </c>
      <c r="EQ74" s="39" t="str">
        <f t="shared" si="288"/>
        <v/>
      </c>
      <c r="ER74" s="39" t="str">
        <f t="shared" si="289"/>
        <v/>
      </c>
      <c r="ES74" s="39" t="str">
        <f t="shared" si="290"/>
        <v/>
      </c>
      <c r="ET74" s="39" t="str">
        <f t="shared" si="291"/>
        <v/>
      </c>
      <c r="EU74" s="39" t="str">
        <f t="shared" si="292"/>
        <v/>
      </c>
      <c r="EV74" s="40" t="str">
        <f t="shared" si="293"/>
        <v/>
      </c>
      <c r="EW74" s="44" t="str">
        <f t="shared" si="294"/>
        <v/>
      </c>
      <c r="EX74" s="39" t="str">
        <f t="shared" si="295"/>
        <v/>
      </c>
      <c r="EY74" s="39" t="str">
        <f t="shared" si="296"/>
        <v/>
      </c>
      <c r="EZ74" s="39" t="str">
        <f t="shared" si="297"/>
        <v/>
      </c>
      <c r="FA74" s="39" t="str">
        <f t="shared" si="298"/>
        <v/>
      </c>
      <c r="FB74" s="39" t="str">
        <f t="shared" si="299"/>
        <v/>
      </c>
      <c r="FC74" s="39" t="str">
        <f t="shared" si="300"/>
        <v/>
      </c>
      <c r="FD74" s="39" t="str">
        <f t="shared" si="301"/>
        <v/>
      </c>
      <c r="FE74" s="39" t="str">
        <f t="shared" si="302"/>
        <v/>
      </c>
      <c r="FF74" s="39" t="str">
        <f t="shared" si="303"/>
        <v/>
      </c>
      <c r="FG74" s="39" t="str">
        <f t="shared" si="304"/>
        <v/>
      </c>
      <c r="FH74" s="39" t="str">
        <f t="shared" si="305"/>
        <v/>
      </c>
      <c r="FI74" s="39" t="str">
        <f t="shared" si="306"/>
        <v/>
      </c>
      <c r="FJ74" s="39" t="str">
        <f t="shared" si="307"/>
        <v/>
      </c>
      <c r="FK74" s="39" t="str">
        <f t="shared" si="308"/>
        <v/>
      </c>
      <c r="FL74" s="39" t="str">
        <f t="shared" si="309"/>
        <v/>
      </c>
      <c r="FM74" s="39" t="str">
        <f t="shared" si="310"/>
        <v/>
      </c>
      <c r="FN74" s="39" t="str">
        <f t="shared" si="311"/>
        <v/>
      </c>
      <c r="FO74" s="39" t="str">
        <f t="shared" si="312"/>
        <v/>
      </c>
      <c r="FP74" s="39" t="str">
        <f t="shared" si="313"/>
        <v/>
      </c>
      <c r="FQ74" s="39" t="str">
        <f t="shared" si="314"/>
        <v/>
      </c>
      <c r="FR74" s="39" t="str">
        <f t="shared" si="315"/>
        <v/>
      </c>
      <c r="FS74" s="39" t="str">
        <f t="shared" si="316"/>
        <v/>
      </c>
      <c r="FT74" s="39" t="str">
        <f t="shared" si="317"/>
        <v/>
      </c>
      <c r="FU74" s="39" t="str">
        <f t="shared" si="318"/>
        <v/>
      </c>
      <c r="FV74" s="39" t="str">
        <f t="shared" si="319"/>
        <v/>
      </c>
      <c r="FW74" s="39" t="str">
        <f t="shared" si="320"/>
        <v/>
      </c>
      <c r="FX74" s="39" t="str">
        <f t="shared" si="321"/>
        <v/>
      </c>
      <c r="FY74" s="39" t="str">
        <f t="shared" si="322"/>
        <v/>
      </c>
      <c r="FZ74" s="39" t="str">
        <f t="shared" si="323"/>
        <v/>
      </c>
      <c r="GA74" s="39" t="str">
        <f t="shared" si="324"/>
        <v/>
      </c>
      <c r="GB74" s="39" t="str">
        <f t="shared" si="325"/>
        <v/>
      </c>
      <c r="GC74" s="39" t="str">
        <f t="shared" si="326"/>
        <v/>
      </c>
      <c r="GD74" s="39" t="str">
        <f t="shared" si="327"/>
        <v/>
      </c>
      <c r="GE74" s="39" t="str">
        <f t="shared" si="328"/>
        <v/>
      </c>
      <c r="GF74" s="39" t="str">
        <f t="shared" si="329"/>
        <v/>
      </c>
      <c r="GG74" s="39" t="str">
        <f t="shared" si="330"/>
        <v/>
      </c>
      <c r="GH74" s="39" t="str">
        <f t="shared" si="331"/>
        <v/>
      </c>
      <c r="GI74" s="39" t="str">
        <f t="shared" si="332"/>
        <v/>
      </c>
      <c r="GJ74" s="39" t="str">
        <f t="shared" si="333"/>
        <v/>
      </c>
      <c r="GK74" s="39" t="str">
        <f t="shared" si="334"/>
        <v/>
      </c>
      <c r="GL74" s="39" t="str">
        <f t="shared" si="335"/>
        <v/>
      </c>
      <c r="GM74" s="39" t="str">
        <f t="shared" si="336"/>
        <v/>
      </c>
      <c r="GN74" s="39" t="str">
        <f t="shared" si="337"/>
        <v/>
      </c>
      <c r="GO74" s="39" t="str">
        <f t="shared" si="338"/>
        <v/>
      </c>
      <c r="GP74" s="39" t="str">
        <f t="shared" si="339"/>
        <v/>
      </c>
      <c r="GQ74" s="39" t="str">
        <f t="shared" si="340"/>
        <v/>
      </c>
      <c r="GR74" s="39" t="str">
        <f t="shared" si="341"/>
        <v/>
      </c>
      <c r="GS74" s="39" t="str">
        <f t="shared" si="342"/>
        <v/>
      </c>
      <c r="GT74" s="40" t="str">
        <f t="shared" si="343"/>
        <v/>
      </c>
      <c r="GU74" s="9"/>
    </row>
    <row r="75" spans="1:203" s="5" customFormat="1" x14ac:dyDescent="0.2">
      <c r="A75" s="1"/>
      <c r="B75" s="4"/>
      <c r="C75" s="18"/>
      <c r="D75" s="19"/>
      <c r="E75" s="19"/>
      <c r="F75" s="20"/>
      <c r="G75" s="19"/>
      <c r="H75" s="19"/>
      <c r="I75" s="19"/>
      <c r="J75" s="19"/>
      <c r="K75" s="21"/>
      <c r="L75" s="19"/>
      <c r="M75" s="22"/>
      <c r="N75" s="9"/>
      <c r="O75" s="67"/>
      <c r="P75" s="34" t="str" cm="1">
        <f t="array" ref="P75">IF(ISBLANK($C75),"",IF(SUMPRODUCT(--EXACT($C75,CrewOrPassenger[Crew or Passenger]))=1,"Pass","Fail"))</f>
        <v/>
      </c>
      <c r="Q75" s="31" t="str" cm="1">
        <f t="array" ref="Q75">IF(ISBLANK($D75),"",IF(SUMPRODUCT(--EXACT($D75,TravelDocumentType[Travel Document Type]))=1,"Pass","Fail"))</f>
        <v/>
      </c>
      <c r="R75" s="31" t="str" cm="1">
        <f t="array" ref="R75">IF(ISBLANK($E75),"",IF(SUMPRODUCT(--EXACT($E75,ISO3List[ISO3 List]))=1,"Pass","Fail"))</f>
        <v/>
      </c>
      <c r="S75" s="31" t="str" cm="1">
        <f t="array" ref="S75">IF(ISBLANK($F75),"",IF(SUMPRODUCT(--EXACT(AG75:AZ75,DocCharacters[Accepted Characters For Documents]))=20,"Pass","Fail"))</f>
        <v/>
      </c>
      <c r="T75" s="31" t="str" cm="1">
        <f t="array" ref="T75">IF(ISBLANK($G75),"",IF(SUMPRODUCT(--EXACT(BA75:CX75,NameCharacters[Accepted Characters For Names]))=50,"Pass","Fail"))</f>
        <v/>
      </c>
      <c r="U75" s="31" t="str" cm="1">
        <f t="array" ref="U75">IF(ISBLANK($H75),"",IF(SUMPRODUCT(--EXACT(CY75:EV75,NameCharacters[Accepted Characters For Names]))=50,"Pass","Fail"))</f>
        <v/>
      </c>
      <c r="V75" s="31" t="str" cm="1">
        <f t="array" ref="V75">IF(ISBLANK($I75),"",IF(SUMPRODUCT(--EXACT(EW75:GT75,NameCharacters[Accepted Characters For Names]))=50,"Pass","Fail"))</f>
        <v/>
      </c>
      <c r="W75" s="31" t="str" cm="1">
        <f t="array" ref="W75">IF(ISBLANK($J75),"",IF(SUMPRODUCT(--EXACT($J75,ISO3List[ISO3 List]))=1,"Pass","Fail"))</f>
        <v/>
      </c>
      <c r="X75" s="31" t="str">
        <f t="shared" ref="X75:X138" ca="1" si="344">IF(ISBLANK($K75),"",IF(AND(ISNUMBER(DATEVALUE(TEXT($K75,"dd/MM/yyyy"))),$K75&lt;TODAY()),"Pass","Fail"))</f>
        <v/>
      </c>
      <c r="Y75" s="31" t="str" cm="1">
        <f t="array" ref="Y75">IF(ISBLANK($L75),"",IF(SUMPRODUCT(--EXACT($L75,Sex[Sex]))=1,"Pass","Fail"))</f>
        <v/>
      </c>
      <c r="Z75" s="31" t="str">
        <f t="shared" ca="1" si="173"/>
        <v/>
      </c>
      <c r="AA75" s="51" t="str">
        <f t="shared" ref="AA75:AA138" ca="1" si="345">IF(COUNTBLANK($P75:$Z75)=11,"",IF(SUM(COUNTBLANK(P75:U75),COUNTBLANK(W75:Z75))=0,"Pass","Fail"))</f>
        <v/>
      </c>
      <c r="AB75" s="9"/>
      <c r="AC75" s="76"/>
      <c r="AD75" s="9"/>
      <c r="AE75" s="9"/>
      <c r="AF75" s="9"/>
      <c r="AG75" s="44" t="str">
        <f t="shared" si="174"/>
        <v/>
      </c>
      <c r="AH75" s="39" t="str">
        <f t="shared" si="175"/>
        <v/>
      </c>
      <c r="AI75" s="39" t="str">
        <f t="shared" si="176"/>
        <v/>
      </c>
      <c r="AJ75" s="39" t="str">
        <f t="shared" si="177"/>
        <v/>
      </c>
      <c r="AK75" s="39" t="str">
        <f t="shared" si="178"/>
        <v/>
      </c>
      <c r="AL75" s="39" t="str">
        <f t="shared" si="179"/>
        <v/>
      </c>
      <c r="AM75" s="39" t="str">
        <f t="shared" si="180"/>
        <v/>
      </c>
      <c r="AN75" s="39" t="str">
        <f t="shared" si="181"/>
        <v/>
      </c>
      <c r="AO75" s="39" t="str">
        <f t="shared" si="182"/>
        <v/>
      </c>
      <c r="AP75" s="39" t="str">
        <f t="shared" si="183"/>
        <v/>
      </c>
      <c r="AQ75" s="39" t="str">
        <f t="shared" si="184"/>
        <v/>
      </c>
      <c r="AR75" s="39" t="str">
        <f t="shared" si="185"/>
        <v/>
      </c>
      <c r="AS75" s="39" t="str">
        <f t="shared" si="186"/>
        <v/>
      </c>
      <c r="AT75" s="39" t="str">
        <f t="shared" si="187"/>
        <v/>
      </c>
      <c r="AU75" s="39" t="str">
        <f t="shared" si="188"/>
        <v/>
      </c>
      <c r="AV75" s="39" t="str">
        <f t="shared" si="189"/>
        <v/>
      </c>
      <c r="AW75" s="39" t="str">
        <f t="shared" si="190"/>
        <v/>
      </c>
      <c r="AX75" s="39" t="str">
        <f t="shared" si="191"/>
        <v/>
      </c>
      <c r="AY75" s="39" t="str">
        <f t="shared" si="192"/>
        <v/>
      </c>
      <c r="AZ75" s="40" t="str">
        <f t="shared" si="193"/>
        <v/>
      </c>
      <c r="BA75" s="44" t="str">
        <f t="shared" si="194"/>
        <v/>
      </c>
      <c r="BB75" s="39" t="str">
        <f t="shared" si="195"/>
        <v/>
      </c>
      <c r="BC75" s="39" t="str">
        <f t="shared" si="196"/>
        <v/>
      </c>
      <c r="BD75" s="39" t="str">
        <f t="shared" si="197"/>
        <v/>
      </c>
      <c r="BE75" s="39" t="str">
        <f t="shared" si="198"/>
        <v/>
      </c>
      <c r="BF75" s="39" t="str">
        <f t="shared" si="199"/>
        <v/>
      </c>
      <c r="BG75" s="39" t="str">
        <f t="shared" si="200"/>
        <v/>
      </c>
      <c r="BH75" s="39" t="str">
        <f t="shared" si="201"/>
        <v/>
      </c>
      <c r="BI75" s="39" t="str">
        <f t="shared" si="202"/>
        <v/>
      </c>
      <c r="BJ75" s="39" t="str">
        <f t="shared" si="203"/>
        <v/>
      </c>
      <c r="BK75" s="39" t="str">
        <f t="shared" si="204"/>
        <v/>
      </c>
      <c r="BL75" s="39" t="str">
        <f t="shared" si="205"/>
        <v/>
      </c>
      <c r="BM75" s="39" t="str">
        <f t="shared" si="206"/>
        <v/>
      </c>
      <c r="BN75" s="39" t="str">
        <f t="shared" si="207"/>
        <v/>
      </c>
      <c r="BO75" s="39" t="str">
        <f t="shared" si="208"/>
        <v/>
      </c>
      <c r="BP75" s="39" t="str">
        <f t="shared" si="209"/>
        <v/>
      </c>
      <c r="BQ75" s="39" t="str">
        <f t="shared" si="210"/>
        <v/>
      </c>
      <c r="BR75" s="39" t="str">
        <f t="shared" si="211"/>
        <v/>
      </c>
      <c r="BS75" s="39" t="str">
        <f t="shared" si="212"/>
        <v/>
      </c>
      <c r="BT75" s="39" t="str">
        <f t="shared" si="213"/>
        <v/>
      </c>
      <c r="BU75" s="39" t="str">
        <f t="shared" si="214"/>
        <v/>
      </c>
      <c r="BV75" s="39" t="str">
        <f t="shared" si="215"/>
        <v/>
      </c>
      <c r="BW75" s="39" t="str">
        <f t="shared" si="216"/>
        <v/>
      </c>
      <c r="BX75" s="39" t="str">
        <f t="shared" si="217"/>
        <v/>
      </c>
      <c r="BY75" s="39" t="str">
        <f t="shared" si="218"/>
        <v/>
      </c>
      <c r="BZ75" s="39" t="str">
        <f t="shared" si="219"/>
        <v/>
      </c>
      <c r="CA75" s="39" t="str">
        <f t="shared" si="220"/>
        <v/>
      </c>
      <c r="CB75" s="39" t="str">
        <f t="shared" si="221"/>
        <v/>
      </c>
      <c r="CC75" s="39" t="str">
        <f t="shared" si="222"/>
        <v/>
      </c>
      <c r="CD75" s="39" t="str">
        <f t="shared" si="223"/>
        <v/>
      </c>
      <c r="CE75" s="39" t="str">
        <f t="shared" si="224"/>
        <v/>
      </c>
      <c r="CF75" s="39" t="str">
        <f t="shared" si="225"/>
        <v/>
      </c>
      <c r="CG75" s="39" t="str">
        <f t="shared" si="226"/>
        <v/>
      </c>
      <c r="CH75" s="39" t="str">
        <f t="shared" si="227"/>
        <v/>
      </c>
      <c r="CI75" s="39" t="str">
        <f t="shared" si="228"/>
        <v/>
      </c>
      <c r="CJ75" s="39" t="str">
        <f t="shared" si="229"/>
        <v/>
      </c>
      <c r="CK75" s="39" t="str">
        <f t="shared" si="230"/>
        <v/>
      </c>
      <c r="CL75" s="39" t="str">
        <f t="shared" si="231"/>
        <v/>
      </c>
      <c r="CM75" s="39" t="str">
        <f t="shared" si="232"/>
        <v/>
      </c>
      <c r="CN75" s="39" t="str">
        <f t="shared" si="233"/>
        <v/>
      </c>
      <c r="CO75" s="39" t="str">
        <f t="shared" si="234"/>
        <v/>
      </c>
      <c r="CP75" s="39" t="str">
        <f t="shared" si="235"/>
        <v/>
      </c>
      <c r="CQ75" s="39" t="str">
        <f t="shared" si="236"/>
        <v/>
      </c>
      <c r="CR75" s="39" t="str">
        <f t="shared" si="237"/>
        <v/>
      </c>
      <c r="CS75" s="39" t="str">
        <f t="shared" si="238"/>
        <v/>
      </c>
      <c r="CT75" s="39" t="str">
        <f t="shared" si="239"/>
        <v/>
      </c>
      <c r="CU75" s="39" t="str">
        <f t="shared" si="240"/>
        <v/>
      </c>
      <c r="CV75" s="39" t="str">
        <f t="shared" si="241"/>
        <v/>
      </c>
      <c r="CW75" s="39" t="str">
        <f t="shared" si="242"/>
        <v/>
      </c>
      <c r="CX75" s="40" t="str">
        <f t="shared" si="243"/>
        <v/>
      </c>
      <c r="CY75" s="44" t="str">
        <f t="shared" si="244"/>
        <v/>
      </c>
      <c r="CZ75" s="39" t="str">
        <f t="shared" si="245"/>
        <v/>
      </c>
      <c r="DA75" s="39" t="str">
        <f t="shared" si="246"/>
        <v/>
      </c>
      <c r="DB75" s="39" t="str">
        <f t="shared" si="247"/>
        <v/>
      </c>
      <c r="DC75" s="39" t="str">
        <f t="shared" si="248"/>
        <v/>
      </c>
      <c r="DD75" s="39" t="str">
        <f t="shared" si="249"/>
        <v/>
      </c>
      <c r="DE75" s="39" t="str">
        <f t="shared" si="250"/>
        <v/>
      </c>
      <c r="DF75" s="39" t="str">
        <f t="shared" si="251"/>
        <v/>
      </c>
      <c r="DG75" s="39" t="str">
        <f t="shared" si="252"/>
        <v/>
      </c>
      <c r="DH75" s="39" t="str">
        <f t="shared" si="253"/>
        <v/>
      </c>
      <c r="DI75" s="39" t="str">
        <f t="shared" si="254"/>
        <v/>
      </c>
      <c r="DJ75" s="39" t="str">
        <f t="shared" si="255"/>
        <v/>
      </c>
      <c r="DK75" s="39" t="str">
        <f t="shared" si="256"/>
        <v/>
      </c>
      <c r="DL75" s="39" t="str">
        <f t="shared" si="257"/>
        <v/>
      </c>
      <c r="DM75" s="39" t="str">
        <f t="shared" si="258"/>
        <v/>
      </c>
      <c r="DN75" s="39" t="str">
        <f t="shared" si="259"/>
        <v/>
      </c>
      <c r="DO75" s="39" t="str">
        <f t="shared" si="260"/>
        <v/>
      </c>
      <c r="DP75" s="39" t="str">
        <f t="shared" si="261"/>
        <v/>
      </c>
      <c r="DQ75" s="39" t="str">
        <f t="shared" si="262"/>
        <v/>
      </c>
      <c r="DR75" s="39" t="str">
        <f t="shared" si="263"/>
        <v/>
      </c>
      <c r="DS75" s="39" t="str">
        <f t="shared" si="264"/>
        <v/>
      </c>
      <c r="DT75" s="39" t="str">
        <f t="shared" si="265"/>
        <v/>
      </c>
      <c r="DU75" s="39" t="str">
        <f t="shared" si="266"/>
        <v/>
      </c>
      <c r="DV75" s="39" t="str">
        <f t="shared" si="267"/>
        <v/>
      </c>
      <c r="DW75" s="39" t="str">
        <f t="shared" si="268"/>
        <v/>
      </c>
      <c r="DX75" s="39" t="str">
        <f t="shared" si="269"/>
        <v/>
      </c>
      <c r="DY75" s="39" t="str">
        <f t="shared" si="270"/>
        <v/>
      </c>
      <c r="DZ75" s="39" t="str">
        <f t="shared" si="271"/>
        <v/>
      </c>
      <c r="EA75" s="39" t="str">
        <f t="shared" si="272"/>
        <v/>
      </c>
      <c r="EB75" s="39" t="str">
        <f t="shared" si="273"/>
        <v/>
      </c>
      <c r="EC75" s="39" t="str">
        <f t="shared" si="274"/>
        <v/>
      </c>
      <c r="ED75" s="39" t="str">
        <f t="shared" si="275"/>
        <v/>
      </c>
      <c r="EE75" s="39" t="str">
        <f t="shared" si="276"/>
        <v/>
      </c>
      <c r="EF75" s="39" t="str">
        <f t="shared" si="277"/>
        <v/>
      </c>
      <c r="EG75" s="39" t="str">
        <f t="shared" si="278"/>
        <v/>
      </c>
      <c r="EH75" s="39" t="str">
        <f t="shared" si="279"/>
        <v/>
      </c>
      <c r="EI75" s="39" t="str">
        <f t="shared" si="280"/>
        <v/>
      </c>
      <c r="EJ75" s="39" t="str">
        <f t="shared" si="281"/>
        <v/>
      </c>
      <c r="EK75" s="39" t="str">
        <f t="shared" si="282"/>
        <v/>
      </c>
      <c r="EL75" s="39" t="str">
        <f t="shared" si="283"/>
        <v/>
      </c>
      <c r="EM75" s="39" t="str">
        <f t="shared" si="284"/>
        <v/>
      </c>
      <c r="EN75" s="39" t="str">
        <f t="shared" si="285"/>
        <v/>
      </c>
      <c r="EO75" s="39" t="str">
        <f t="shared" si="286"/>
        <v/>
      </c>
      <c r="EP75" s="39" t="str">
        <f t="shared" si="287"/>
        <v/>
      </c>
      <c r="EQ75" s="39" t="str">
        <f t="shared" si="288"/>
        <v/>
      </c>
      <c r="ER75" s="39" t="str">
        <f t="shared" si="289"/>
        <v/>
      </c>
      <c r="ES75" s="39" t="str">
        <f t="shared" si="290"/>
        <v/>
      </c>
      <c r="ET75" s="39" t="str">
        <f t="shared" si="291"/>
        <v/>
      </c>
      <c r="EU75" s="39" t="str">
        <f t="shared" si="292"/>
        <v/>
      </c>
      <c r="EV75" s="40" t="str">
        <f t="shared" si="293"/>
        <v/>
      </c>
      <c r="EW75" s="44" t="str">
        <f t="shared" si="294"/>
        <v/>
      </c>
      <c r="EX75" s="39" t="str">
        <f t="shared" si="295"/>
        <v/>
      </c>
      <c r="EY75" s="39" t="str">
        <f t="shared" si="296"/>
        <v/>
      </c>
      <c r="EZ75" s="39" t="str">
        <f t="shared" si="297"/>
        <v/>
      </c>
      <c r="FA75" s="39" t="str">
        <f t="shared" si="298"/>
        <v/>
      </c>
      <c r="FB75" s="39" t="str">
        <f t="shared" si="299"/>
        <v/>
      </c>
      <c r="FC75" s="39" t="str">
        <f t="shared" si="300"/>
        <v/>
      </c>
      <c r="FD75" s="39" t="str">
        <f t="shared" si="301"/>
        <v/>
      </c>
      <c r="FE75" s="39" t="str">
        <f t="shared" si="302"/>
        <v/>
      </c>
      <c r="FF75" s="39" t="str">
        <f t="shared" si="303"/>
        <v/>
      </c>
      <c r="FG75" s="39" t="str">
        <f t="shared" si="304"/>
        <v/>
      </c>
      <c r="FH75" s="39" t="str">
        <f t="shared" si="305"/>
        <v/>
      </c>
      <c r="FI75" s="39" t="str">
        <f t="shared" si="306"/>
        <v/>
      </c>
      <c r="FJ75" s="39" t="str">
        <f t="shared" si="307"/>
        <v/>
      </c>
      <c r="FK75" s="39" t="str">
        <f t="shared" si="308"/>
        <v/>
      </c>
      <c r="FL75" s="39" t="str">
        <f t="shared" si="309"/>
        <v/>
      </c>
      <c r="FM75" s="39" t="str">
        <f t="shared" si="310"/>
        <v/>
      </c>
      <c r="FN75" s="39" t="str">
        <f t="shared" si="311"/>
        <v/>
      </c>
      <c r="FO75" s="39" t="str">
        <f t="shared" si="312"/>
        <v/>
      </c>
      <c r="FP75" s="39" t="str">
        <f t="shared" si="313"/>
        <v/>
      </c>
      <c r="FQ75" s="39" t="str">
        <f t="shared" si="314"/>
        <v/>
      </c>
      <c r="FR75" s="39" t="str">
        <f t="shared" si="315"/>
        <v/>
      </c>
      <c r="FS75" s="39" t="str">
        <f t="shared" si="316"/>
        <v/>
      </c>
      <c r="FT75" s="39" t="str">
        <f t="shared" si="317"/>
        <v/>
      </c>
      <c r="FU75" s="39" t="str">
        <f t="shared" si="318"/>
        <v/>
      </c>
      <c r="FV75" s="39" t="str">
        <f t="shared" si="319"/>
        <v/>
      </c>
      <c r="FW75" s="39" t="str">
        <f t="shared" si="320"/>
        <v/>
      </c>
      <c r="FX75" s="39" t="str">
        <f t="shared" si="321"/>
        <v/>
      </c>
      <c r="FY75" s="39" t="str">
        <f t="shared" si="322"/>
        <v/>
      </c>
      <c r="FZ75" s="39" t="str">
        <f t="shared" si="323"/>
        <v/>
      </c>
      <c r="GA75" s="39" t="str">
        <f t="shared" si="324"/>
        <v/>
      </c>
      <c r="GB75" s="39" t="str">
        <f t="shared" si="325"/>
        <v/>
      </c>
      <c r="GC75" s="39" t="str">
        <f t="shared" si="326"/>
        <v/>
      </c>
      <c r="GD75" s="39" t="str">
        <f t="shared" si="327"/>
        <v/>
      </c>
      <c r="GE75" s="39" t="str">
        <f t="shared" si="328"/>
        <v/>
      </c>
      <c r="GF75" s="39" t="str">
        <f t="shared" si="329"/>
        <v/>
      </c>
      <c r="GG75" s="39" t="str">
        <f t="shared" si="330"/>
        <v/>
      </c>
      <c r="GH75" s="39" t="str">
        <f t="shared" si="331"/>
        <v/>
      </c>
      <c r="GI75" s="39" t="str">
        <f t="shared" si="332"/>
        <v/>
      </c>
      <c r="GJ75" s="39" t="str">
        <f t="shared" si="333"/>
        <v/>
      </c>
      <c r="GK75" s="39" t="str">
        <f t="shared" si="334"/>
        <v/>
      </c>
      <c r="GL75" s="39" t="str">
        <f t="shared" si="335"/>
        <v/>
      </c>
      <c r="GM75" s="39" t="str">
        <f t="shared" si="336"/>
        <v/>
      </c>
      <c r="GN75" s="39" t="str">
        <f t="shared" si="337"/>
        <v/>
      </c>
      <c r="GO75" s="39" t="str">
        <f t="shared" si="338"/>
        <v/>
      </c>
      <c r="GP75" s="39" t="str">
        <f t="shared" si="339"/>
        <v/>
      </c>
      <c r="GQ75" s="39" t="str">
        <f t="shared" si="340"/>
        <v/>
      </c>
      <c r="GR75" s="39" t="str">
        <f t="shared" si="341"/>
        <v/>
      </c>
      <c r="GS75" s="39" t="str">
        <f t="shared" si="342"/>
        <v/>
      </c>
      <c r="GT75" s="40" t="str">
        <f t="shared" si="343"/>
        <v/>
      </c>
      <c r="GU75" s="9"/>
    </row>
    <row r="76" spans="1:203" s="5" customFormat="1" x14ac:dyDescent="0.2">
      <c r="A76" s="1"/>
      <c r="B76" s="4"/>
      <c r="C76" s="18"/>
      <c r="D76" s="19"/>
      <c r="E76" s="19"/>
      <c r="F76" s="20"/>
      <c r="G76" s="19"/>
      <c r="H76" s="19"/>
      <c r="I76" s="19"/>
      <c r="J76" s="19"/>
      <c r="K76" s="21"/>
      <c r="L76" s="19"/>
      <c r="M76" s="22"/>
      <c r="N76" s="9"/>
      <c r="O76" s="67"/>
      <c r="P76" s="34" t="str" cm="1">
        <f t="array" ref="P76">IF(ISBLANK($C76),"",IF(SUMPRODUCT(--EXACT($C76,CrewOrPassenger[Crew or Passenger]))=1,"Pass","Fail"))</f>
        <v/>
      </c>
      <c r="Q76" s="31" t="str" cm="1">
        <f t="array" ref="Q76">IF(ISBLANK($D76),"",IF(SUMPRODUCT(--EXACT($D76,TravelDocumentType[Travel Document Type]))=1,"Pass","Fail"))</f>
        <v/>
      </c>
      <c r="R76" s="31" t="str" cm="1">
        <f t="array" ref="R76">IF(ISBLANK($E76),"",IF(SUMPRODUCT(--EXACT($E76,ISO3List[ISO3 List]))=1,"Pass","Fail"))</f>
        <v/>
      </c>
      <c r="S76" s="31" t="str" cm="1">
        <f t="array" ref="S76">IF(ISBLANK($F76),"",IF(SUMPRODUCT(--EXACT(AG76:AZ76,DocCharacters[Accepted Characters For Documents]))=20,"Pass","Fail"))</f>
        <v/>
      </c>
      <c r="T76" s="31" t="str" cm="1">
        <f t="array" ref="T76">IF(ISBLANK($G76),"",IF(SUMPRODUCT(--EXACT(BA76:CX76,NameCharacters[Accepted Characters For Names]))=50,"Pass","Fail"))</f>
        <v/>
      </c>
      <c r="U76" s="31" t="str" cm="1">
        <f t="array" ref="U76">IF(ISBLANK($H76),"",IF(SUMPRODUCT(--EXACT(CY76:EV76,NameCharacters[Accepted Characters For Names]))=50,"Pass","Fail"))</f>
        <v/>
      </c>
      <c r="V76" s="31" t="str" cm="1">
        <f t="array" ref="V76">IF(ISBLANK($I76),"",IF(SUMPRODUCT(--EXACT(EW76:GT76,NameCharacters[Accepted Characters For Names]))=50,"Pass","Fail"))</f>
        <v/>
      </c>
      <c r="W76" s="31" t="str" cm="1">
        <f t="array" ref="W76">IF(ISBLANK($J76),"",IF(SUMPRODUCT(--EXACT($J76,ISO3List[ISO3 List]))=1,"Pass","Fail"))</f>
        <v/>
      </c>
      <c r="X76" s="31" t="str">
        <f t="shared" ca="1" si="344"/>
        <v/>
      </c>
      <c r="Y76" s="31" t="str" cm="1">
        <f t="array" ref="Y76">IF(ISBLANK($L76),"",IF(SUMPRODUCT(--EXACT($L76,Sex[Sex]))=1,"Pass","Fail"))</f>
        <v/>
      </c>
      <c r="Z76" s="31" t="str">
        <f t="shared" ref="Z76:Z139" ca="1" si="346">IF(ISBLANK($M76),"",IF(AND(ISNUMBER(DATEVALUE(TEXT($M76,"dd/MM/yyyy"))),$M76&gt;=TODAY()),"Pass","Fail"))</f>
        <v/>
      </c>
      <c r="AA76" s="51" t="str">
        <f t="shared" ca="1" si="345"/>
        <v/>
      </c>
      <c r="AB76" s="9"/>
      <c r="AC76" s="76"/>
      <c r="AD76" s="9"/>
      <c r="AE76" s="9"/>
      <c r="AF76" s="9"/>
      <c r="AG76" s="44" t="str">
        <f t="shared" ref="AG76:AG139" si="347">MID($F76, COLUMN(A66), 1)</f>
        <v/>
      </c>
      <c r="AH76" s="39" t="str">
        <f t="shared" ref="AH76:AH139" si="348">MID($F76, COLUMN(B66), 1)</f>
        <v/>
      </c>
      <c r="AI76" s="39" t="str">
        <f t="shared" ref="AI76:AI139" si="349">MID($F76, COLUMN(C66), 1)</f>
        <v/>
      </c>
      <c r="AJ76" s="39" t="str">
        <f t="shared" ref="AJ76:AJ139" si="350">MID($F76, COLUMN(D66), 1)</f>
        <v/>
      </c>
      <c r="AK76" s="39" t="str">
        <f t="shared" ref="AK76:AK139" si="351">MID($F76, COLUMN(E66), 1)</f>
        <v/>
      </c>
      <c r="AL76" s="39" t="str">
        <f t="shared" ref="AL76:AL139" si="352">MID($F76, COLUMN(F66), 1)</f>
        <v/>
      </c>
      <c r="AM76" s="39" t="str">
        <f t="shared" ref="AM76:AM139" si="353">MID($F76, COLUMN(G66), 1)</f>
        <v/>
      </c>
      <c r="AN76" s="39" t="str">
        <f t="shared" ref="AN76:AN139" si="354">MID($F76, COLUMN(H66), 1)</f>
        <v/>
      </c>
      <c r="AO76" s="39" t="str">
        <f t="shared" ref="AO76:AO139" si="355">MID($F76, COLUMN(I66), 1)</f>
        <v/>
      </c>
      <c r="AP76" s="39" t="str">
        <f t="shared" ref="AP76:AP139" si="356">MID($F76, COLUMN(J66), 1)</f>
        <v/>
      </c>
      <c r="AQ76" s="39" t="str">
        <f t="shared" ref="AQ76:AQ139" si="357">MID($F76, COLUMN(K66), 1)</f>
        <v/>
      </c>
      <c r="AR76" s="39" t="str">
        <f t="shared" ref="AR76:AR139" si="358">MID($F76, COLUMN(L66), 1)</f>
        <v/>
      </c>
      <c r="AS76" s="39" t="str">
        <f t="shared" ref="AS76:AS139" si="359">MID($F76, COLUMN(M66), 1)</f>
        <v/>
      </c>
      <c r="AT76" s="39" t="str">
        <f t="shared" ref="AT76:AT139" si="360">MID($F76, COLUMN(N66), 1)</f>
        <v/>
      </c>
      <c r="AU76" s="39" t="str">
        <f t="shared" ref="AU76:AU139" si="361">MID($F76, COLUMN(P66), 1)</f>
        <v/>
      </c>
      <c r="AV76" s="39" t="str">
        <f t="shared" ref="AV76:AV139" si="362">MID($F76, COLUMN(Q66), 1)</f>
        <v/>
      </c>
      <c r="AW76" s="39" t="str">
        <f t="shared" ref="AW76:AW139" si="363">MID($F76, COLUMN(R66), 1)</f>
        <v/>
      </c>
      <c r="AX76" s="39" t="str">
        <f t="shared" ref="AX76:AX139" si="364">MID($F76, COLUMN(S66), 1)</f>
        <v/>
      </c>
      <c r="AY76" s="39" t="str">
        <f t="shared" ref="AY76:AY139" si="365">MID($F76, COLUMN(T66), 1)</f>
        <v/>
      </c>
      <c r="AZ76" s="40" t="str">
        <f t="shared" ref="AZ76:AZ139" si="366">MID($F76, COLUMN(U66), 1)</f>
        <v/>
      </c>
      <c r="BA76" s="44" t="str">
        <f t="shared" ref="BA76:BA139" si="367">MID($G76, COLUMN(A66), 1)</f>
        <v/>
      </c>
      <c r="BB76" s="39" t="str">
        <f t="shared" ref="BB76:BB139" si="368">MID($G76, COLUMN(B66), 1)</f>
        <v/>
      </c>
      <c r="BC76" s="39" t="str">
        <f t="shared" ref="BC76:BC139" si="369">MID($G76, COLUMN(C66), 1)</f>
        <v/>
      </c>
      <c r="BD76" s="39" t="str">
        <f t="shared" ref="BD76:BD139" si="370">MID($G76, COLUMN(D66), 1)</f>
        <v/>
      </c>
      <c r="BE76" s="39" t="str">
        <f t="shared" ref="BE76:BE139" si="371">MID($G76, COLUMN(E66), 1)</f>
        <v/>
      </c>
      <c r="BF76" s="39" t="str">
        <f t="shared" ref="BF76:BF139" si="372">MID($G76, COLUMN(F66), 1)</f>
        <v/>
      </c>
      <c r="BG76" s="39" t="str">
        <f t="shared" ref="BG76:BG139" si="373">MID($G76, COLUMN(G66), 1)</f>
        <v/>
      </c>
      <c r="BH76" s="39" t="str">
        <f t="shared" ref="BH76:BH139" si="374">MID($G76, COLUMN(H66), 1)</f>
        <v/>
      </c>
      <c r="BI76" s="39" t="str">
        <f t="shared" ref="BI76:BI139" si="375">MID($G76, COLUMN(I66), 1)</f>
        <v/>
      </c>
      <c r="BJ76" s="39" t="str">
        <f t="shared" ref="BJ76:BJ139" si="376">MID($G76, COLUMN(J66), 1)</f>
        <v/>
      </c>
      <c r="BK76" s="39" t="str">
        <f t="shared" ref="BK76:BK139" si="377">MID($G76, COLUMN(K66), 1)</f>
        <v/>
      </c>
      <c r="BL76" s="39" t="str">
        <f t="shared" ref="BL76:BL139" si="378">MID($G76, COLUMN(L66), 1)</f>
        <v/>
      </c>
      <c r="BM76" s="39" t="str">
        <f t="shared" ref="BM76:BM139" si="379">MID($G76, COLUMN(M66), 1)</f>
        <v/>
      </c>
      <c r="BN76" s="39" t="str">
        <f t="shared" ref="BN76:BN139" si="380">MID($G76, COLUMN(N66), 1)</f>
        <v/>
      </c>
      <c r="BO76" s="39" t="str">
        <f t="shared" ref="BO76:BO139" si="381">MID($G76, COLUMN(P66), 1)</f>
        <v/>
      </c>
      <c r="BP76" s="39" t="str">
        <f t="shared" ref="BP76:BP139" si="382">MID($G76, COLUMN(Q66), 1)</f>
        <v/>
      </c>
      <c r="BQ76" s="39" t="str">
        <f t="shared" ref="BQ76:BQ139" si="383">MID($G76, COLUMN(R66), 1)</f>
        <v/>
      </c>
      <c r="BR76" s="39" t="str">
        <f t="shared" ref="BR76:BR139" si="384">MID($G76, COLUMN(S66), 1)</f>
        <v/>
      </c>
      <c r="BS76" s="39" t="str">
        <f t="shared" ref="BS76:BS139" si="385">MID($G76, COLUMN(T66), 1)</f>
        <v/>
      </c>
      <c r="BT76" s="39" t="str">
        <f t="shared" ref="BT76:BT139" si="386">MID($G76, COLUMN(U66), 1)</f>
        <v/>
      </c>
      <c r="BU76" s="39" t="str">
        <f t="shared" ref="BU76:BU139" si="387">MID($G76, COLUMN(V66), 1)</f>
        <v/>
      </c>
      <c r="BV76" s="39" t="str">
        <f t="shared" ref="BV76:BV139" si="388">MID($G76, COLUMN(W66), 1)</f>
        <v/>
      </c>
      <c r="BW76" s="39" t="str">
        <f t="shared" ref="BW76:BW139" si="389">MID($G76, COLUMN(X66), 1)</f>
        <v/>
      </c>
      <c r="BX76" s="39" t="str">
        <f t="shared" ref="BX76:BX139" si="390">MID($G76, COLUMN(Y66), 1)</f>
        <v/>
      </c>
      <c r="BY76" s="39" t="str">
        <f t="shared" ref="BY76:BY139" si="391">MID($G76, COLUMN(Z66), 1)</f>
        <v/>
      </c>
      <c r="BZ76" s="39" t="str">
        <f t="shared" ref="BZ76:BZ139" si="392">MID($G76, COLUMN(AA66), 1)</f>
        <v/>
      </c>
      <c r="CA76" s="39" t="str">
        <f t="shared" ref="CA76:CA139" si="393">MID($G76, COLUMN(AG66), 1)</f>
        <v/>
      </c>
      <c r="CB76" s="39" t="str">
        <f t="shared" ref="CB76:CB139" si="394">MID($G76, COLUMN(AH66), 1)</f>
        <v/>
      </c>
      <c r="CC76" s="39" t="str">
        <f t="shared" ref="CC76:CC139" si="395">MID($G76, COLUMN(AI66), 1)</f>
        <v/>
      </c>
      <c r="CD76" s="39" t="str">
        <f t="shared" ref="CD76:CD139" si="396">MID($G76, COLUMN(AJ66), 1)</f>
        <v/>
      </c>
      <c r="CE76" s="39" t="str">
        <f t="shared" ref="CE76:CE139" si="397">MID($G76, COLUMN(AK66), 1)</f>
        <v/>
      </c>
      <c r="CF76" s="39" t="str">
        <f t="shared" ref="CF76:CF139" si="398">MID($G76, COLUMN(AL66), 1)</f>
        <v/>
      </c>
      <c r="CG76" s="39" t="str">
        <f t="shared" ref="CG76:CG139" si="399">MID($G76, COLUMN(AM66), 1)</f>
        <v/>
      </c>
      <c r="CH76" s="39" t="str">
        <f t="shared" ref="CH76:CH139" si="400">MID($G76, COLUMN(AN66), 1)</f>
        <v/>
      </c>
      <c r="CI76" s="39" t="str">
        <f t="shared" ref="CI76:CI139" si="401">MID($G76, COLUMN(AO66), 1)</f>
        <v/>
      </c>
      <c r="CJ76" s="39" t="str">
        <f t="shared" ref="CJ76:CJ139" si="402">MID($G76, COLUMN(AP66), 1)</f>
        <v/>
      </c>
      <c r="CK76" s="39" t="str">
        <f t="shared" ref="CK76:CK139" si="403">MID($G76, COLUMN(AQ66), 1)</f>
        <v/>
      </c>
      <c r="CL76" s="39" t="str">
        <f t="shared" ref="CL76:CL139" si="404">MID($G76, COLUMN(AR66), 1)</f>
        <v/>
      </c>
      <c r="CM76" s="39" t="str">
        <f t="shared" ref="CM76:CM139" si="405">MID($G76, COLUMN(AS66), 1)</f>
        <v/>
      </c>
      <c r="CN76" s="39" t="str">
        <f t="shared" ref="CN76:CN139" si="406">MID($G76, COLUMN(AT66), 1)</f>
        <v/>
      </c>
      <c r="CO76" s="39" t="str">
        <f t="shared" ref="CO76:CO139" si="407">MID($G76, COLUMN(AU66), 1)</f>
        <v/>
      </c>
      <c r="CP76" s="39" t="str">
        <f t="shared" ref="CP76:CP139" si="408">MID($G76, COLUMN(AV66), 1)</f>
        <v/>
      </c>
      <c r="CQ76" s="39" t="str">
        <f t="shared" ref="CQ76:CQ139" si="409">MID($G76, COLUMN(AW66), 1)</f>
        <v/>
      </c>
      <c r="CR76" s="39" t="str">
        <f t="shared" ref="CR76:CR139" si="410">MID($G76, COLUMN(AX66), 1)</f>
        <v/>
      </c>
      <c r="CS76" s="39" t="str">
        <f t="shared" ref="CS76:CS139" si="411">MID($G76, COLUMN(AY66), 1)</f>
        <v/>
      </c>
      <c r="CT76" s="39" t="str">
        <f t="shared" ref="CT76:CT139" si="412">MID($G76, COLUMN(AZ66), 1)</f>
        <v/>
      </c>
      <c r="CU76" s="39" t="str">
        <f t="shared" ref="CU76:CU139" si="413">MID($G76, COLUMN(BA66), 1)</f>
        <v/>
      </c>
      <c r="CV76" s="39" t="str">
        <f t="shared" ref="CV76:CV139" si="414">MID($G76, COLUMN(BB66), 1)</f>
        <v/>
      </c>
      <c r="CW76" s="39" t="str">
        <f t="shared" ref="CW76:CW139" si="415">MID($G76, COLUMN(BC66), 1)</f>
        <v/>
      </c>
      <c r="CX76" s="40" t="str">
        <f t="shared" ref="CX76:CX139" si="416">MID($G76, COLUMN(BD66), 1)</f>
        <v/>
      </c>
      <c r="CY76" s="44" t="str">
        <f t="shared" ref="CY76:CY139" si="417">MID($H76, COLUMN(A66), 1)</f>
        <v/>
      </c>
      <c r="CZ76" s="39" t="str">
        <f t="shared" ref="CZ76:CZ139" si="418">MID($H76, COLUMN(B66), 1)</f>
        <v/>
      </c>
      <c r="DA76" s="39" t="str">
        <f t="shared" ref="DA76:DA139" si="419">MID($H76, COLUMN(C66), 1)</f>
        <v/>
      </c>
      <c r="DB76" s="39" t="str">
        <f t="shared" ref="DB76:DB139" si="420">MID($H76, COLUMN(D66), 1)</f>
        <v/>
      </c>
      <c r="DC76" s="39" t="str">
        <f t="shared" ref="DC76:DC139" si="421">MID($H76, COLUMN(E66), 1)</f>
        <v/>
      </c>
      <c r="DD76" s="39" t="str">
        <f t="shared" ref="DD76:DD139" si="422">MID($H76, COLUMN(F66), 1)</f>
        <v/>
      </c>
      <c r="DE76" s="39" t="str">
        <f t="shared" ref="DE76:DE139" si="423">MID($H76, COLUMN(G66), 1)</f>
        <v/>
      </c>
      <c r="DF76" s="39" t="str">
        <f t="shared" ref="DF76:DF139" si="424">MID($H76, COLUMN(H66), 1)</f>
        <v/>
      </c>
      <c r="DG76" s="39" t="str">
        <f t="shared" ref="DG76:DG139" si="425">MID($H76, COLUMN(I66), 1)</f>
        <v/>
      </c>
      <c r="DH76" s="39" t="str">
        <f t="shared" ref="DH76:DH139" si="426">MID($H76, COLUMN(J66), 1)</f>
        <v/>
      </c>
      <c r="DI76" s="39" t="str">
        <f t="shared" ref="DI76:DI139" si="427">MID($H76, COLUMN(K66), 1)</f>
        <v/>
      </c>
      <c r="DJ76" s="39" t="str">
        <f t="shared" ref="DJ76:DJ139" si="428">MID($H76, COLUMN(L66), 1)</f>
        <v/>
      </c>
      <c r="DK76" s="39" t="str">
        <f t="shared" ref="DK76:DK139" si="429">MID($H76, COLUMN(M66), 1)</f>
        <v/>
      </c>
      <c r="DL76" s="39" t="str">
        <f t="shared" ref="DL76:DL139" si="430">MID($H76, COLUMN(N66), 1)</f>
        <v/>
      </c>
      <c r="DM76" s="39" t="str">
        <f t="shared" ref="DM76:DM139" si="431">MID($H76, COLUMN(P66), 1)</f>
        <v/>
      </c>
      <c r="DN76" s="39" t="str">
        <f t="shared" ref="DN76:DN139" si="432">MID($H76, COLUMN(Q66), 1)</f>
        <v/>
      </c>
      <c r="DO76" s="39" t="str">
        <f t="shared" ref="DO76:DO139" si="433">MID($H76, COLUMN(R66), 1)</f>
        <v/>
      </c>
      <c r="DP76" s="39" t="str">
        <f t="shared" ref="DP76:DP139" si="434">MID($H76, COLUMN(S66), 1)</f>
        <v/>
      </c>
      <c r="DQ76" s="39" t="str">
        <f t="shared" ref="DQ76:DQ139" si="435">MID($H76, COLUMN(T66), 1)</f>
        <v/>
      </c>
      <c r="DR76" s="39" t="str">
        <f t="shared" ref="DR76:DR139" si="436">MID($H76, COLUMN(U66), 1)</f>
        <v/>
      </c>
      <c r="DS76" s="39" t="str">
        <f t="shared" ref="DS76:DS139" si="437">MID($H76, COLUMN(V66), 1)</f>
        <v/>
      </c>
      <c r="DT76" s="39" t="str">
        <f t="shared" ref="DT76:DT139" si="438">MID($H76, COLUMN(W66), 1)</f>
        <v/>
      </c>
      <c r="DU76" s="39" t="str">
        <f t="shared" ref="DU76:DU139" si="439">MID($H76, COLUMN(X66), 1)</f>
        <v/>
      </c>
      <c r="DV76" s="39" t="str">
        <f t="shared" ref="DV76:DV139" si="440">MID($H76, COLUMN(Y66), 1)</f>
        <v/>
      </c>
      <c r="DW76" s="39" t="str">
        <f t="shared" ref="DW76:DW139" si="441">MID($H76, COLUMN(Z66), 1)</f>
        <v/>
      </c>
      <c r="DX76" s="39" t="str">
        <f t="shared" ref="DX76:DX139" si="442">MID($H76, COLUMN(AA66), 1)</f>
        <v/>
      </c>
      <c r="DY76" s="39" t="str">
        <f t="shared" ref="DY76:DY139" si="443">MID($H76, COLUMN(AG66), 1)</f>
        <v/>
      </c>
      <c r="DZ76" s="39" t="str">
        <f t="shared" ref="DZ76:DZ139" si="444">MID($H76, COLUMN(AH66), 1)</f>
        <v/>
      </c>
      <c r="EA76" s="39" t="str">
        <f t="shared" ref="EA76:EA139" si="445">MID($H76, COLUMN(AI66), 1)</f>
        <v/>
      </c>
      <c r="EB76" s="39" t="str">
        <f t="shared" ref="EB76:EB139" si="446">MID($H76, COLUMN(AJ66), 1)</f>
        <v/>
      </c>
      <c r="EC76" s="39" t="str">
        <f t="shared" ref="EC76:EC139" si="447">MID($H76, COLUMN(AK66), 1)</f>
        <v/>
      </c>
      <c r="ED76" s="39" t="str">
        <f t="shared" ref="ED76:ED139" si="448">MID($H76, COLUMN(AL66), 1)</f>
        <v/>
      </c>
      <c r="EE76" s="39" t="str">
        <f t="shared" ref="EE76:EE139" si="449">MID($H76, COLUMN(AM66), 1)</f>
        <v/>
      </c>
      <c r="EF76" s="39" t="str">
        <f t="shared" ref="EF76:EF139" si="450">MID($H76, COLUMN(AN66), 1)</f>
        <v/>
      </c>
      <c r="EG76" s="39" t="str">
        <f t="shared" ref="EG76:EG139" si="451">MID($H76, COLUMN(AO66), 1)</f>
        <v/>
      </c>
      <c r="EH76" s="39" t="str">
        <f t="shared" ref="EH76:EH139" si="452">MID($H76, COLUMN(AP66), 1)</f>
        <v/>
      </c>
      <c r="EI76" s="39" t="str">
        <f t="shared" ref="EI76:EI139" si="453">MID($H76, COLUMN(AQ66), 1)</f>
        <v/>
      </c>
      <c r="EJ76" s="39" t="str">
        <f t="shared" ref="EJ76:EJ139" si="454">MID($H76, COLUMN(AR66), 1)</f>
        <v/>
      </c>
      <c r="EK76" s="39" t="str">
        <f t="shared" ref="EK76:EK139" si="455">MID($H76, COLUMN(AS66), 1)</f>
        <v/>
      </c>
      <c r="EL76" s="39" t="str">
        <f t="shared" ref="EL76:EL139" si="456">MID($H76, COLUMN(AT66), 1)</f>
        <v/>
      </c>
      <c r="EM76" s="39" t="str">
        <f t="shared" ref="EM76:EM139" si="457">MID($H76, COLUMN(AU66), 1)</f>
        <v/>
      </c>
      <c r="EN76" s="39" t="str">
        <f t="shared" ref="EN76:EN139" si="458">MID($H76, COLUMN(AV66), 1)</f>
        <v/>
      </c>
      <c r="EO76" s="39" t="str">
        <f t="shared" ref="EO76:EO139" si="459">MID($H76, COLUMN(AW66), 1)</f>
        <v/>
      </c>
      <c r="EP76" s="39" t="str">
        <f t="shared" ref="EP76:EP139" si="460">MID($H76, COLUMN(AX66), 1)</f>
        <v/>
      </c>
      <c r="EQ76" s="39" t="str">
        <f t="shared" ref="EQ76:EQ139" si="461">MID($H76, COLUMN(AY66), 1)</f>
        <v/>
      </c>
      <c r="ER76" s="39" t="str">
        <f t="shared" ref="ER76:ER139" si="462">MID($H76, COLUMN(AZ66), 1)</f>
        <v/>
      </c>
      <c r="ES76" s="39" t="str">
        <f t="shared" ref="ES76:ES139" si="463">MID($H76, COLUMN(BA66), 1)</f>
        <v/>
      </c>
      <c r="ET76" s="39" t="str">
        <f t="shared" ref="ET76:ET139" si="464">MID($H76, COLUMN(BB66), 1)</f>
        <v/>
      </c>
      <c r="EU76" s="39" t="str">
        <f t="shared" ref="EU76:EU139" si="465">MID($H76, COLUMN(BC66), 1)</f>
        <v/>
      </c>
      <c r="EV76" s="40" t="str">
        <f t="shared" ref="EV76:EV139" si="466">MID($H76, COLUMN(BD66), 1)</f>
        <v/>
      </c>
      <c r="EW76" s="44" t="str">
        <f t="shared" ref="EW76:EW139" si="467">MID($I76, COLUMN(A66), 1)</f>
        <v/>
      </c>
      <c r="EX76" s="39" t="str">
        <f t="shared" ref="EX76:EX139" si="468">MID($I76, COLUMN(B66), 1)</f>
        <v/>
      </c>
      <c r="EY76" s="39" t="str">
        <f t="shared" ref="EY76:EY139" si="469">MID($I76, COLUMN(C66), 1)</f>
        <v/>
      </c>
      <c r="EZ76" s="39" t="str">
        <f t="shared" ref="EZ76:EZ139" si="470">MID($I76, COLUMN(D66), 1)</f>
        <v/>
      </c>
      <c r="FA76" s="39" t="str">
        <f t="shared" ref="FA76:FA139" si="471">MID($I76, COLUMN(E66), 1)</f>
        <v/>
      </c>
      <c r="FB76" s="39" t="str">
        <f t="shared" ref="FB76:FB139" si="472">MID($I76, COLUMN(F66), 1)</f>
        <v/>
      </c>
      <c r="FC76" s="39" t="str">
        <f t="shared" ref="FC76:FC139" si="473">MID($I76, COLUMN(G66), 1)</f>
        <v/>
      </c>
      <c r="FD76" s="39" t="str">
        <f t="shared" ref="FD76:FD139" si="474">MID($I76, COLUMN(H66), 1)</f>
        <v/>
      </c>
      <c r="FE76" s="39" t="str">
        <f t="shared" ref="FE76:FE139" si="475">MID($I76, COLUMN(I66), 1)</f>
        <v/>
      </c>
      <c r="FF76" s="39" t="str">
        <f t="shared" ref="FF76:FF139" si="476">MID($I76, COLUMN(J66), 1)</f>
        <v/>
      </c>
      <c r="FG76" s="39" t="str">
        <f t="shared" ref="FG76:FG139" si="477">MID($I76, COLUMN(K66), 1)</f>
        <v/>
      </c>
      <c r="FH76" s="39" t="str">
        <f t="shared" ref="FH76:FH139" si="478">MID($I76, COLUMN(L66), 1)</f>
        <v/>
      </c>
      <c r="FI76" s="39" t="str">
        <f t="shared" ref="FI76:FI139" si="479">MID($I76, COLUMN(M66), 1)</f>
        <v/>
      </c>
      <c r="FJ76" s="39" t="str">
        <f t="shared" ref="FJ76:FJ139" si="480">MID($I76, COLUMN(N66), 1)</f>
        <v/>
      </c>
      <c r="FK76" s="39" t="str">
        <f t="shared" ref="FK76:FK139" si="481">MID($I76, COLUMN(P66), 1)</f>
        <v/>
      </c>
      <c r="FL76" s="39" t="str">
        <f t="shared" ref="FL76:FL139" si="482">MID($I76, COLUMN(Q66), 1)</f>
        <v/>
      </c>
      <c r="FM76" s="39" t="str">
        <f t="shared" ref="FM76:FM139" si="483">MID($I76, COLUMN(R66), 1)</f>
        <v/>
      </c>
      <c r="FN76" s="39" t="str">
        <f t="shared" ref="FN76:FN139" si="484">MID($I76, COLUMN(S66), 1)</f>
        <v/>
      </c>
      <c r="FO76" s="39" t="str">
        <f t="shared" ref="FO76:FO139" si="485">MID($I76, COLUMN(T66), 1)</f>
        <v/>
      </c>
      <c r="FP76" s="39" t="str">
        <f t="shared" ref="FP76:FP139" si="486">MID($I76, COLUMN(U66), 1)</f>
        <v/>
      </c>
      <c r="FQ76" s="39" t="str">
        <f t="shared" ref="FQ76:FQ139" si="487">MID($I76, COLUMN(V66), 1)</f>
        <v/>
      </c>
      <c r="FR76" s="39" t="str">
        <f t="shared" ref="FR76:FR139" si="488">MID($I76, COLUMN(W66), 1)</f>
        <v/>
      </c>
      <c r="FS76" s="39" t="str">
        <f t="shared" ref="FS76:FS139" si="489">MID($I76, COLUMN(X66), 1)</f>
        <v/>
      </c>
      <c r="FT76" s="39" t="str">
        <f t="shared" ref="FT76:FT139" si="490">MID($I76, COLUMN(Y66), 1)</f>
        <v/>
      </c>
      <c r="FU76" s="39" t="str">
        <f t="shared" ref="FU76:FU139" si="491">MID($I76, COLUMN(Z66), 1)</f>
        <v/>
      </c>
      <c r="FV76" s="39" t="str">
        <f t="shared" ref="FV76:FV139" si="492">MID($I76, COLUMN(AA66), 1)</f>
        <v/>
      </c>
      <c r="FW76" s="39" t="str">
        <f t="shared" ref="FW76:FW139" si="493">MID($I76, COLUMN(AG66), 1)</f>
        <v/>
      </c>
      <c r="FX76" s="39" t="str">
        <f t="shared" ref="FX76:FX139" si="494">MID($I76, COLUMN(AH66), 1)</f>
        <v/>
      </c>
      <c r="FY76" s="39" t="str">
        <f t="shared" ref="FY76:FY139" si="495">MID($I76, COLUMN(AI66), 1)</f>
        <v/>
      </c>
      <c r="FZ76" s="39" t="str">
        <f t="shared" ref="FZ76:FZ139" si="496">MID($I76, COLUMN(AJ66), 1)</f>
        <v/>
      </c>
      <c r="GA76" s="39" t="str">
        <f t="shared" ref="GA76:GA139" si="497">MID($I76, COLUMN(AK66), 1)</f>
        <v/>
      </c>
      <c r="GB76" s="39" t="str">
        <f t="shared" ref="GB76:GB139" si="498">MID($I76, COLUMN(AL66), 1)</f>
        <v/>
      </c>
      <c r="GC76" s="39" t="str">
        <f t="shared" ref="GC76:GC139" si="499">MID($I76, COLUMN(AM66), 1)</f>
        <v/>
      </c>
      <c r="GD76" s="39" t="str">
        <f t="shared" ref="GD76:GD139" si="500">MID($I76, COLUMN(AN66), 1)</f>
        <v/>
      </c>
      <c r="GE76" s="39" t="str">
        <f t="shared" ref="GE76:GE139" si="501">MID($I76, COLUMN(AO66), 1)</f>
        <v/>
      </c>
      <c r="GF76" s="39" t="str">
        <f t="shared" ref="GF76:GF139" si="502">MID($I76, COLUMN(AP66), 1)</f>
        <v/>
      </c>
      <c r="GG76" s="39" t="str">
        <f t="shared" ref="GG76:GG139" si="503">MID($I76, COLUMN(AQ66), 1)</f>
        <v/>
      </c>
      <c r="GH76" s="39" t="str">
        <f t="shared" ref="GH76:GH139" si="504">MID($I76, COLUMN(AR66), 1)</f>
        <v/>
      </c>
      <c r="GI76" s="39" t="str">
        <f t="shared" ref="GI76:GI139" si="505">MID($I76, COLUMN(AS66), 1)</f>
        <v/>
      </c>
      <c r="GJ76" s="39" t="str">
        <f t="shared" ref="GJ76:GJ139" si="506">MID($I76, COLUMN(AT66), 1)</f>
        <v/>
      </c>
      <c r="GK76" s="39" t="str">
        <f t="shared" ref="GK76:GK139" si="507">MID($I76, COLUMN(AU66), 1)</f>
        <v/>
      </c>
      <c r="GL76" s="39" t="str">
        <f t="shared" ref="GL76:GL139" si="508">MID($I76, COLUMN(AV66), 1)</f>
        <v/>
      </c>
      <c r="GM76" s="39" t="str">
        <f t="shared" ref="GM76:GM139" si="509">MID($I76, COLUMN(AW66), 1)</f>
        <v/>
      </c>
      <c r="GN76" s="39" t="str">
        <f t="shared" ref="GN76:GN139" si="510">MID($I76, COLUMN(AX66), 1)</f>
        <v/>
      </c>
      <c r="GO76" s="39" t="str">
        <f t="shared" ref="GO76:GO139" si="511">MID($I76, COLUMN(AY66), 1)</f>
        <v/>
      </c>
      <c r="GP76" s="39" t="str">
        <f t="shared" ref="GP76:GP139" si="512">MID($I76, COLUMN(AZ66), 1)</f>
        <v/>
      </c>
      <c r="GQ76" s="39" t="str">
        <f t="shared" ref="GQ76:GQ139" si="513">MID($I76, COLUMN(BA66), 1)</f>
        <v/>
      </c>
      <c r="GR76" s="39" t="str">
        <f t="shared" ref="GR76:GR139" si="514">MID($I76, COLUMN(BB66), 1)</f>
        <v/>
      </c>
      <c r="GS76" s="39" t="str">
        <f t="shared" ref="GS76:GS139" si="515">MID($I76, COLUMN(BC66), 1)</f>
        <v/>
      </c>
      <c r="GT76" s="40" t="str">
        <f t="shared" ref="GT76:GT139" si="516">MID($I76, COLUMN(BD66), 1)</f>
        <v/>
      </c>
      <c r="GU76" s="9"/>
    </row>
    <row r="77" spans="1:203" s="5" customFormat="1" x14ac:dyDescent="0.2">
      <c r="A77" s="1"/>
      <c r="B77" s="4"/>
      <c r="C77" s="18"/>
      <c r="D77" s="19"/>
      <c r="E77" s="19"/>
      <c r="F77" s="20"/>
      <c r="G77" s="19"/>
      <c r="H77" s="19"/>
      <c r="I77" s="19"/>
      <c r="J77" s="19"/>
      <c r="K77" s="21"/>
      <c r="L77" s="19"/>
      <c r="M77" s="22"/>
      <c r="N77" s="9"/>
      <c r="O77" s="67"/>
      <c r="P77" s="34" t="str" cm="1">
        <f t="array" ref="P77">IF(ISBLANK($C77),"",IF(SUMPRODUCT(--EXACT($C77,CrewOrPassenger[Crew or Passenger]))=1,"Pass","Fail"))</f>
        <v/>
      </c>
      <c r="Q77" s="31" t="str" cm="1">
        <f t="array" ref="Q77">IF(ISBLANK($D77),"",IF(SUMPRODUCT(--EXACT($D77,TravelDocumentType[Travel Document Type]))=1,"Pass","Fail"))</f>
        <v/>
      </c>
      <c r="R77" s="31" t="str" cm="1">
        <f t="array" ref="R77">IF(ISBLANK($E77),"",IF(SUMPRODUCT(--EXACT($E77,ISO3List[ISO3 List]))=1,"Pass","Fail"))</f>
        <v/>
      </c>
      <c r="S77" s="31" t="str" cm="1">
        <f t="array" ref="S77">IF(ISBLANK($F77),"",IF(SUMPRODUCT(--EXACT(AG77:AZ77,DocCharacters[Accepted Characters For Documents]))=20,"Pass","Fail"))</f>
        <v/>
      </c>
      <c r="T77" s="31" t="str" cm="1">
        <f t="array" ref="T77">IF(ISBLANK($G77),"",IF(SUMPRODUCT(--EXACT(BA77:CX77,NameCharacters[Accepted Characters For Names]))=50,"Pass","Fail"))</f>
        <v/>
      </c>
      <c r="U77" s="31" t="str" cm="1">
        <f t="array" ref="U77">IF(ISBLANK($H77),"",IF(SUMPRODUCT(--EXACT(CY77:EV77,NameCharacters[Accepted Characters For Names]))=50,"Pass","Fail"))</f>
        <v/>
      </c>
      <c r="V77" s="31" t="str" cm="1">
        <f t="array" ref="V77">IF(ISBLANK($I77),"",IF(SUMPRODUCT(--EXACT(EW77:GT77,NameCharacters[Accepted Characters For Names]))=50,"Pass","Fail"))</f>
        <v/>
      </c>
      <c r="W77" s="31" t="str" cm="1">
        <f t="array" ref="W77">IF(ISBLANK($J77),"",IF(SUMPRODUCT(--EXACT($J77,ISO3List[ISO3 List]))=1,"Pass","Fail"))</f>
        <v/>
      </c>
      <c r="X77" s="31" t="str">
        <f t="shared" ca="1" si="344"/>
        <v/>
      </c>
      <c r="Y77" s="31" t="str" cm="1">
        <f t="array" ref="Y77">IF(ISBLANK($L77),"",IF(SUMPRODUCT(--EXACT($L77,Sex[Sex]))=1,"Pass","Fail"))</f>
        <v/>
      </c>
      <c r="Z77" s="31" t="str">
        <f t="shared" ca="1" si="346"/>
        <v/>
      </c>
      <c r="AA77" s="51" t="str">
        <f t="shared" ca="1" si="345"/>
        <v/>
      </c>
      <c r="AB77" s="9"/>
      <c r="AC77" s="76"/>
      <c r="AD77" s="9"/>
      <c r="AE77" s="9"/>
      <c r="AF77" s="9"/>
      <c r="AG77" s="44" t="str">
        <f t="shared" si="347"/>
        <v/>
      </c>
      <c r="AH77" s="39" t="str">
        <f t="shared" si="348"/>
        <v/>
      </c>
      <c r="AI77" s="39" t="str">
        <f t="shared" si="349"/>
        <v/>
      </c>
      <c r="AJ77" s="39" t="str">
        <f t="shared" si="350"/>
        <v/>
      </c>
      <c r="AK77" s="39" t="str">
        <f t="shared" si="351"/>
        <v/>
      </c>
      <c r="AL77" s="39" t="str">
        <f t="shared" si="352"/>
        <v/>
      </c>
      <c r="AM77" s="39" t="str">
        <f t="shared" si="353"/>
        <v/>
      </c>
      <c r="AN77" s="39" t="str">
        <f t="shared" si="354"/>
        <v/>
      </c>
      <c r="AO77" s="39" t="str">
        <f t="shared" si="355"/>
        <v/>
      </c>
      <c r="AP77" s="39" t="str">
        <f t="shared" si="356"/>
        <v/>
      </c>
      <c r="AQ77" s="39" t="str">
        <f t="shared" si="357"/>
        <v/>
      </c>
      <c r="AR77" s="39" t="str">
        <f t="shared" si="358"/>
        <v/>
      </c>
      <c r="AS77" s="39" t="str">
        <f t="shared" si="359"/>
        <v/>
      </c>
      <c r="AT77" s="39" t="str">
        <f t="shared" si="360"/>
        <v/>
      </c>
      <c r="AU77" s="39" t="str">
        <f t="shared" si="361"/>
        <v/>
      </c>
      <c r="AV77" s="39" t="str">
        <f t="shared" si="362"/>
        <v/>
      </c>
      <c r="AW77" s="39" t="str">
        <f t="shared" si="363"/>
        <v/>
      </c>
      <c r="AX77" s="39" t="str">
        <f t="shared" si="364"/>
        <v/>
      </c>
      <c r="AY77" s="39" t="str">
        <f t="shared" si="365"/>
        <v/>
      </c>
      <c r="AZ77" s="40" t="str">
        <f t="shared" si="366"/>
        <v/>
      </c>
      <c r="BA77" s="44" t="str">
        <f t="shared" si="367"/>
        <v/>
      </c>
      <c r="BB77" s="39" t="str">
        <f t="shared" si="368"/>
        <v/>
      </c>
      <c r="BC77" s="39" t="str">
        <f t="shared" si="369"/>
        <v/>
      </c>
      <c r="BD77" s="39" t="str">
        <f t="shared" si="370"/>
        <v/>
      </c>
      <c r="BE77" s="39" t="str">
        <f t="shared" si="371"/>
        <v/>
      </c>
      <c r="BF77" s="39" t="str">
        <f t="shared" si="372"/>
        <v/>
      </c>
      <c r="BG77" s="39" t="str">
        <f t="shared" si="373"/>
        <v/>
      </c>
      <c r="BH77" s="39" t="str">
        <f t="shared" si="374"/>
        <v/>
      </c>
      <c r="BI77" s="39" t="str">
        <f t="shared" si="375"/>
        <v/>
      </c>
      <c r="BJ77" s="39" t="str">
        <f t="shared" si="376"/>
        <v/>
      </c>
      <c r="BK77" s="39" t="str">
        <f t="shared" si="377"/>
        <v/>
      </c>
      <c r="BL77" s="39" t="str">
        <f t="shared" si="378"/>
        <v/>
      </c>
      <c r="BM77" s="39" t="str">
        <f t="shared" si="379"/>
        <v/>
      </c>
      <c r="BN77" s="39" t="str">
        <f t="shared" si="380"/>
        <v/>
      </c>
      <c r="BO77" s="39" t="str">
        <f t="shared" si="381"/>
        <v/>
      </c>
      <c r="BP77" s="39" t="str">
        <f t="shared" si="382"/>
        <v/>
      </c>
      <c r="BQ77" s="39" t="str">
        <f t="shared" si="383"/>
        <v/>
      </c>
      <c r="BR77" s="39" t="str">
        <f t="shared" si="384"/>
        <v/>
      </c>
      <c r="BS77" s="39" t="str">
        <f t="shared" si="385"/>
        <v/>
      </c>
      <c r="BT77" s="39" t="str">
        <f t="shared" si="386"/>
        <v/>
      </c>
      <c r="BU77" s="39" t="str">
        <f t="shared" si="387"/>
        <v/>
      </c>
      <c r="BV77" s="39" t="str">
        <f t="shared" si="388"/>
        <v/>
      </c>
      <c r="BW77" s="39" t="str">
        <f t="shared" si="389"/>
        <v/>
      </c>
      <c r="BX77" s="39" t="str">
        <f t="shared" si="390"/>
        <v/>
      </c>
      <c r="BY77" s="39" t="str">
        <f t="shared" si="391"/>
        <v/>
      </c>
      <c r="BZ77" s="39" t="str">
        <f t="shared" si="392"/>
        <v/>
      </c>
      <c r="CA77" s="39" t="str">
        <f t="shared" si="393"/>
        <v/>
      </c>
      <c r="CB77" s="39" t="str">
        <f t="shared" si="394"/>
        <v/>
      </c>
      <c r="CC77" s="39" t="str">
        <f t="shared" si="395"/>
        <v/>
      </c>
      <c r="CD77" s="39" t="str">
        <f t="shared" si="396"/>
        <v/>
      </c>
      <c r="CE77" s="39" t="str">
        <f t="shared" si="397"/>
        <v/>
      </c>
      <c r="CF77" s="39" t="str">
        <f t="shared" si="398"/>
        <v/>
      </c>
      <c r="CG77" s="39" t="str">
        <f t="shared" si="399"/>
        <v/>
      </c>
      <c r="CH77" s="39" t="str">
        <f t="shared" si="400"/>
        <v/>
      </c>
      <c r="CI77" s="39" t="str">
        <f t="shared" si="401"/>
        <v/>
      </c>
      <c r="CJ77" s="39" t="str">
        <f t="shared" si="402"/>
        <v/>
      </c>
      <c r="CK77" s="39" t="str">
        <f t="shared" si="403"/>
        <v/>
      </c>
      <c r="CL77" s="39" t="str">
        <f t="shared" si="404"/>
        <v/>
      </c>
      <c r="CM77" s="39" t="str">
        <f t="shared" si="405"/>
        <v/>
      </c>
      <c r="CN77" s="39" t="str">
        <f t="shared" si="406"/>
        <v/>
      </c>
      <c r="CO77" s="39" t="str">
        <f t="shared" si="407"/>
        <v/>
      </c>
      <c r="CP77" s="39" t="str">
        <f t="shared" si="408"/>
        <v/>
      </c>
      <c r="CQ77" s="39" t="str">
        <f t="shared" si="409"/>
        <v/>
      </c>
      <c r="CR77" s="39" t="str">
        <f t="shared" si="410"/>
        <v/>
      </c>
      <c r="CS77" s="39" t="str">
        <f t="shared" si="411"/>
        <v/>
      </c>
      <c r="CT77" s="39" t="str">
        <f t="shared" si="412"/>
        <v/>
      </c>
      <c r="CU77" s="39" t="str">
        <f t="shared" si="413"/>
        <v/>
      </c>
      <c r="CV77" s="39" t="str">
        <f t="shared" si="414"/>
        <v/>
      </c>
      <c r="CW77" s="39" t="str">
        <f t="shared" si="415"/>
        <v/>
      </c>
      <c r="CX77" s="40" t="str">
        <f t="shared" si="416"/>
        <v/>
      </c>
      <c r="CY77" s="44" t="str">
        <f t="shared" si="417"/>
        <v/>
      </c>
      <c r="CZ77" s="39" t="str">
        <f t="shared" si="418"/>
        <v/>
      </c>
      <c r="DA77" s="39" t="str">
        <f t="shared" si="419"/>
        <v/>
      </c>
      <c r="DB77" s="39" t="str">
        <f t="shared" si="420"/>
        <v/>
      </c>
      <c r="DC77" s="39" t="str">
        <f t="shared" si="421"/>
        <v/>
      </c>
      <c r="DD77" s="39" t="str">
        <f t="shared" si="422"/>
        <v/>
      </c>
      <c r="DE77" s="39" t="str">
        <f t="shared" si="423"/>
        <v/>
      </c>
      <c r="DF77" s="39" t="str">
        <f t="shared" si="424"/>
        <v/>
      </c>
      <c r="DG77" s="39" t="str">
        <f t="shared" si="425"/>
        <v/>
      </c>
      <c r="DH77" s="39" t="str">
        <f t="shared" si="426"/>
        <v/>
      </c>
      <c r="DI77" s="39" t="str">
        <f t="shared" si="427"/>
        <v/>
      </c>
      <c r="DJ77" s="39" t="str">
        <f t="shared" si="428"/>
        <v/>
      </c>
      <c r="DK77" s="39" t="str">
        <f t="shared" si="429"/>
        <v/>
      </c>
      <c r="DL77" s="39" t="str">
        <f t="shared" si="430"/>
        <v/>
      </c>
      <c r="DM77" s="39" t="str">
        <f t="shared" si="431"/>
        <v/>
      </c>
      <c r="DN77" s="39" t="str">
        <f t="shared" si="432"/>
        <v/>
      </c>
      <c r="DO77" s="39" t="str">
        <f t="shared" si="433"/>
        <v/>
      </c>
      <c r="DP77" s="39" t="str">
        <f t="shared" si="434"/>
        <v/>
      </c>
      <c r="DQ77" s="39" t="str">
        <f t="shared" si="435"/>
        <v/>
      </c>
      <c r="DR77" s="39" t="str">
        <f t="shared" si="436"/>
        <v/>
      </c>
      <c r="DS77" s="39" t="str">
        <f t="shared" si="437"/>
        <v/>
      </c>
      <c r="DT77" s="39" t="str">
        <f t="shared" si="438"/>
        <v/>
      </c>
      <c r="DU77" s="39" t="str">
        <f t="shared" si="439"/>
        <v/>
      </c>
      <c r="DV77" s="39" t="str">
        <f t="shared" si="440"/>
        <v/>
      </c>
      <c r="DW77" s="39" t="str">
        <f t="shared" si="441"/>
        <v/>
      </c>
      <c r="DX77" s="39" t="str">
        <f t="shared" si="442"/>
        <v/>
      </c>
      <c r="DY77" s="39" t="str">
        <f t="shared" si="443"/>
        <v/>
      </c>
      <c r="DZ77" s="39" t="str">
        <f t="shared" si="444"/>
        <v/>
      </c>
      <c r="EA77" s="39" t="str">
        <f t="shared" si="445"/>
        <v/>
      </c>
      <c r="EB77" s="39" t="str">
        <f t="shared" si="446"/>
        <v/>
      </c>
      <c r="EC77" s="39" t="str">
        <f t="shared" si="447"/>
        <v/>
      </c>
      <c r="ED77" s="39" t="str">
        <f t="shared" si="448"/>
        <v/>
      </c>
      <c r="EE77" s="39" t="str">
        <f t="shared" si="449"/>
        <v/>
      </c>
      <c r="EF77" s="39" t="str">
        <f t="shared" si="450"/>
        <v/>
      </c>
      <c r="EG77" s="39" t="str">
        <f t="shared" si="451"/>
        <v/>
      </c>
      <c r="EH77" s="39" t="str">
        <f t="shared" si="452"/>
        <v/>
      </c>
      <c r="EI77" s="39" t="str">
        <f t="shared" si="453"/>
        <v/>
      </c>
      <c r="EJ77" s="39" t="str">
        <f t="shared" si="454"/>
        <v/>
      </c>
      <c r="EK77" s="39" t="str">
        <f t="shared" si="455"/>
        <v/>
      </c>
      <c r="EL77" s="39" t="str">
        <f t="shared" si="456"/>
        <v/>
      </c>
      <c r="EM77" s="39" t="str">
        <f t="shared" si="457"/>
        <v/>
      </c>
      <c r="EN77" s="39" t="str">
        <f t="shared" si="458"/>
        <v/>
      </c>
      <c r="EO77" s="39" t="str">
        <f t="shared" si="459"/>
        <v/>
      </c>
      <c r="EP77" s="39" t="str">
        <f t="shared" si="460"/>
        <v/>
      </c>
      <c r="EQ77" s="39" t="str">
        <f t="shared" si="461"/>
        <v/>
      </c>
      <c r="ER77" s="39" t="str">
        <f t="shared" si="462"/>
        <v/>
      </c>
      <c r="ES77" s="39" t="str">
        <f t="shared" si="463"/>
        <v/>
      </c>
      <c r="ET77" s="39" t="str">
        <f t="shared" si="464"/>
        <v/>
      </c>
      <c r="EU77" s="39" t="str">
        <f t="shared" si="465"/>
        <v/>
      </c>
      <c r="EV77" s="40" t="str">
        <f t="shared" si="466"/>
        <v/>
      </c>
      <c r="EW77" s="44" t="str">
        <f t="shared" si="467"/>
        <v/>
      </c>
      <c r="EX77" s="39" t="str">
        <f t="shared" si="468"/>
        <v/>
      </c>
      <c r="EY77" s="39" t="str">
        <f t="shared" si="469"/>
        <v/>
      </c>
      <c r="EZ77" s="39" t="str">
        <f t="shared" si="470"/>
        <v/>
      </c>
      <c r="FA77" s="39" t="str">
        <f t="shared" si="471"/>
        <v/>
      </c>
      <c r="FB77" s="39" t="str">
        <f t="shared" si="472"/>
        <v/>
      </c>
      <c r="FC77" s="39" t="str">
        <f t="shared" si="473"/>
        <v/>
      </c>
      <c r="FD77" s="39" t="str">
        <f t="shared" si="474"/>
        <v/>
      </c>
      <c r="FE77" s="39" t="str">
        <f t="shared" si="475"/>
        <v/>
      </c>
      <c r="FF77" s="39" t="str">
        <f t="shared" si="476"/>
        <v/>
      </c>
      <c r="FG77" s="39" t="str">
        <f t="shared" si="477"/>
        <v/>
      </c>
      <c r="FH77" s="39" t="str">
        <f t="shared" si="478"/>
        <v/>
      </c>
      <c r="FI77" s="39" t="str">
        <f t="shared" si="479"/>
        <v/>
      </c>
      <c r="FJ77" s="39" t="str">
        <f t="shared" si="480"/>
        <v/>
      </c>
      <c r="FK77" s="39" t="str">
        <f t="shared" si="481"/>
        <v/>
      </c>
      <c r="FL77" s="39" t="str">
        <f t="shared" si="482"/>
        <v/>
      </c>
      <c r="FM77" s="39" t="str">
        <f t="shared" si="483"/>
        <v/>
      </c>
      <c r="FN77" s="39" t="str">
        <f t="shared" si="484"/>
        <v/>
      </c>
      <c r="FO77" s="39" t="str">
        <f t="shared" si="485"/>
        <v/>
      </c>
      <c r="FP77" s="39" t="str">
        <f t="shared" si="486"/>
        <v/>
      </c>
      <c r="FQ77" s="39" t="str">
        <f t="shared" si="487"/>
        <v/>
      </c>
      <c r="FR77" s="39" t="str">
        <f t="shared" si="488"/>
        <v/>
      </c>
      <c r="FS77" s="39" t="str">
        <f t="shared" si="489"/>
        <v/>
      </c>
      <c r="FT77" s="39" t="str">
        <f t="shared" si="490"/>
        <v/>
      </c>
      <c r="FU77" s="39" t="str">
        <f t="shared" si="491"/>
        <v/>
      </c>
      <c r="FV77" s="39" t="str">
        <f t="shared" si="492"/>
        <v/>
      </c>
      <c r="FW77" s="39" t="str">
        <f t="shared" si="493"/>
        <v/>
      </c>
      <c r="FX77" s="39" t="str">
        <f t="shared" si="494"/>
        <v/>
      </c>
      <c r="FY77" s="39" t="str">
        <f t="shared" si="495"/>
        <v/>
      </c>
      <c r="FZ77" s="39" t="str">
        <f t="shared" si="496"/>
        <v/>
      </c>
      <c r="GA77" s="39" t="str">
        <f t="shared" si="497"/>
        <v/>
      </c>
      <c r="GB77" s="39" t="str">
        <f t="shared" si="498"/>
        <v/>
      </c>
      <c r="GC77" s="39" t="str">
        <f t="shared" si="499"/>
        <v/>
      </c>
      <c r="GD77" s="39" t="str">
        <f t="shared" si="500"/>
        <v/>
      </c>
      <c r="GE77" s="39" t="str">
        <f t="shared" si="501"/>
        <v/>
      </c>
      <c r="GF77" s="39" t="str">
        <f t="shared" si="502"/>
        <v/>
      </c>
      <c r="GG77" s="39" t="str">
        <f t="shared" si="503"/>
        <v/>
      </c>
      <c r="GH77" s="39" t="str">
        <f t="shared" si="504"/>
        <v/>
      </c>
      <c r="GI77" s="39" t="str">
        <f t="shared" si="505"/>
        <v/>
      </c>
      <c r="GJ77" s="39" t="str">
        <f t="shared" si="506"/>
        <v/>
      </c>
      <c r="GK77" s="39" t="str">
        <f t="shared" si="507"/>
        <v/>
      </c>
      <c r="GL77" s="39" t="str">
        <f t="shared" si="508"/>
        <v/>
      </c>
      <c r="GM77" s="39" t="str">
        <f t="shared" si="509"/>
        <v/>
      </c>
      <c r="GN77" s="39" t="str">
        <f t="shared" si="510"/>
        <v/>
      </c>
      <c r="GO77" s="39" t="str">
        <f t="shared" si="511"/>
        <v/>
      </c>
      <c r="GP77" s="39" t="str">
        <f t="shared" si="512"/>
        <v/>
      </c>
      <c r="GQ77" s="39" t="str">
        <f t="shared" si="513"/>
        <v/>
      </c>
      <c r="GR77" s="39" t="str">
        <f t="shared" si="514"/>
        <v/>
      </c>
      <c r="GS77" s="39" t="str">
        <f t="shared" si="515"/>
        <v/>
      </c>
      <c r="GT77" s="40" t="str">
        <f t="shared" si="516"/>
        <v/>
      </c>
      <c r="GU77" s="9"/>
    </row>
    <row r="78" spans="1:203" s="5" customFormat="1" x14ac:dyDescent="0.2">
      <c r="A78" s="1"/>
      <c r="B78" s="4"/>
      <c r="C78" s="18"/>
      <c r="D78" s="19"/>
      <c r="E78" s="19"/>
      <c r="F78" s="20"/>
      <c r="G78" s="19"/>
      <c r="H78" s="19"/>
      <c r="I78" s="19"/>
      <c r="J78" s="19"/>
      <c r="K78" s="21"/>
      <c r="L78" s="19"/>
      <c r="M78" s="22"/>
      <c r="N78" s="9"/>
      <c r="O78" s="67"/>
      <c r="P78" s="34" t="str" cm="1">
        <f t="array" ref="P78">IF(ISBLANK($C78),"",IF(SUMPRODUCT(--EXACT($C78,CrewOrPassenger[Crew or Passenger]))=1,"Pass","Fail"))</f>
        <v/>
      </c>
      <c r="Q78" s="31" t="str" cm="1">
        <f t="array" ref="Q78">IF(ISBLANK($D78),"",IF(SUMPRODUCT(--EXACT($D78,TravelDocumentType[Travel Document Type]))=1,"Pass","Fail"))</f>
        <v/>
      </c>
      <c r="R78" s="31" t="str" cm="1">
        <f t="array" ref="R78">IF(ISBLANK($E78),"",IF(SUMPRODUCT(--EXACT($E78,ISO3List[ISO3 List]))=1,"Pass","Fail"))</f>
        <v/>
      </c>
      <c r="S78" s="31" t="str" cm="1">
        <f t="array" ref="S78">IF(ISBLANK($F78),"",IF(SUMPRODUCT(--EXACT(AG78:AZ78,DocCharacters[Accepted Characters For Documents]))=20,"Pass","Fail"))</f>
        <v/>
      </c>
      <c r="T78" s="31" t="str" cm="1">
        <f t="array" ref="T78">IF(ISBLANK($G78),"",IF(SUMPRODUCT(--EXACT(BA78:CX78,NameCharacters[Accepted Characters For Names]))=50,"Pass","Fail"))</f>
        <v/>
      </c>
      <c r="U78" s="31" t="str" cm="1">
        <f t="array" ref="U78">IF(ISBLANK($H78),"",IF(SUMPRODUCT(--EXACT(CY78:EV78,NameCharacters[Accepted Characters For Names]))=50,"Pass","Fail"))</f>
        <v/>
      </c>
      <c r="V78" s="31" t="str" cm="1">
        <f t="array" ref="V78">IF(ISBLANK($I78),"",IF(SUMPRODUCT(--EXACT(EW78:GT78,NameCharacters[Accepted Characters For Names]))=50,"Pass","Fail"))</f>
        <v/>
      </c>
      <c r="W78" s="31" t="str" cm="1">
        <f t="array" ref="W78">IF(ISBLANK($J78),"",IF(SUMPRODUCT(--EXACT($J78,ISO3List[ISO3 List]))=1,"Pass","Fail"))</f>
        <v/>
      </c>
      <c r="X78" s="31" t="str">
        <f t="shared" ca="1" si="344"/>
        <v/>
      </c>
      <c r="Y78" s="31" t="str" cm="1">
        <f t="array" ref="Y78">IF(ISBLANK($L78),"",IF(SUMPRODUCT(--EXACT($L78,Sex[Sex]))=1,"Pass","Fail"))</f>
        <v/>
      </c>
      <c r="Z78" s="31" t="str">
        <f t="shared" ca="1" si="346"/>
        <v/>
      </c>
      <c r="AA78" s="51" t="str">
        <f t="shared" ca="1" si="345"/>
        <v/>
      </c>
      <c r="AB78" s="9"/>
      <c r="AC78" s="76"/>
      <c r="AD78" s="9"/>
      <c r="AE78" s="9"/>
      <c r="AF78" s="9"/>
      <c r="AG78" s="44" t="str">
        <f t="shared" si="347"/>
        <v/>
      </c>
      <c r="AH78" s="39" t="str">
        <f t="shared" si="348"/>
        <v/>
      </c>
      <c r="AI78" s="39" t="str">
        <f t="shared" si="349"/>
        <v/>
      </c>
      <c r="AJ78" s="39" t="str">
        <f t="shared" si="350"/>
        <v/>
      </c>
      <c r="AK78" s="39" t="str">
        <f t="shared" si="351"/>
        <v/>
      </c>
      <c r="AL78" s="39" t="str">
        <f t="shared" si="352"/>
        <v/>
      </c>
      <c r="AM78" s="39" t="str">
        <f t="shared" si="353"/>
        <v/>
      </c>
      <c r="AN78" s="39" t="str">
        <f t="shared" si="354"/>
        <v/>
      </c>
      <c r="AO78" s="39" t="str">
        <f t="shared" si="355"/>
        <v/>
      </c>
      <c r="AP78" s="39" t="str">
        <f t="shared" si="356"/>
        <v/>
      </c>
      <c r="AQ78" s="39" t="str">
        <f t="shared" si="357"/>
        <v/>
      </c>
      <c r="AR78" s="39" t="str">
        <f t="shared" si="358"/>
        <v/>
      </c>
      <c r="AS78" s="39" t="str">
        <f t="shared" si="359"/>
        <v/>
      </c>
      <c r="AT78" s="39" t="str">
        <f t="shared" si="360"/>
        <v/>
      </c>
      <c r="AU78" s="39" t="str">
        <f t="shared" si="361"/>
        <v/>
      </c>
      <c r="AV78" s="39" t="str">
        <f t="shared" si="362"/>
        <v/>
      </c>
      <c r="AW78" s="39" t="str">
        <f t="shared" si="363"/>
        <v/>
      </c>
      <c r="AX78" s="39" t="str">
        <f t="shared" si="364"/>
        <v/>
      </c>
      <c r="AY78" s="39" t="str">
        <f t="shared" si="365"/>
        <v/>
      </c>
      <c r="AZ78" s="40" t="str">
        <f t="shared" si="366"/>
        <v/>
      </c>
      <c r="BA78" s="44" t="str">
        <f t="shared" si="367"/>
        <v/>
      </c>
      <c r="BB78" s="39" t="str">
        <f t="shared" si="368"/>
        <v/>
      </c>
      <c r="BC78" s="39" t="str">
        <f t="shared" si="369"/>
        <v/>
      </c>
      <c r="BD78" s="39" t="str">
        <f t="shared" si="370"/>
        <v/>
      </c>
      <c r="BE78" s="39" t="str">
        <f t="shared" si="371"/>
        <v/>
      </c>
      <c r="BF78" s="39" t="str">
        <f t="shared" si="372"/>
        <v/>
      </c>
      <c r="BG78" s="39" t="str">
        <f t="shared" si="373"/>
        <v/>
      </c>
      <c r="BH78" s="39" t="str">
        <f t="shared" si="374"/>
        <v/>
      </c>
      <c r="BI78" s="39" t="str">
        <f t="shared" si="375"/>
        <v/>
      </c>
      <c r="BJ78" s="39" t="str">
        <f t="shared" si="376"/>
        <v/>
      </c>
      <c r="BK78" s="39" t="str">
        <f t="shared" si="377"/>
        <v/>
      </c>
      <c r="BL78" s="39" t="str">
        <f t="shared" si="378"/>
        <v/>
      </c>
      <c r="BM78" s="39" t="str">
        <f t="shared" si="379"/>
        <v/>
      </c>
      <c r="BN78" s="39" t="str">
        <f t="shared" si="380"/>
        <v/>
      </c>
      <c r="BO78" s="39" t="str">
        <f t="shared" si="381"/>
        <v/>
      </c>
      <c r="BP78" s="39" t="str">
        <f t="shared" si="382"/>
        <v/>
      </c>
      <c r="BQ78" s="39" t="str">
        <f t="shared" si="383"/>
        <v/>
      </c>
      <c r="BR78" s="39" t="str">
        <f t="shared" si="384"/>
        <v/>
      </c>
      <c r="BS78" s="39" t="str">
        <f t="shared" si="385"/>
        <v/>
      </c>
      <c r="BT78" s="39" t="str">
        <f t="shared" si="386"/>
        <v/>
      </c>
      <c r="BU78" s="39" t="str">
        <f t="shared" si="387"/>
        <v/>
      </c>
      <c r="BV78" s="39" t="str">
        <f t="shared" si="388"/>
        <v/>
      </c>
      <c r="BW78" s="39" t="str">
        <f t="shared" si="389"/>
        <v/>
      </c>
      <c r="BX78" s="39" t="str">
        <f t="shared" si="390"/>
        <v/>
      </c>
      <c r="BY78" s="39" t="str">
        <f t="shared" si="391"/>
        <v/>
      </c>
      <c r="BZ78" s="39" t="str">
        <f t="shared" si="392"/>
        <v/>
      </c>
      <c r="CA78" s="39" t="str">
        <f t="shared" si="393"/>
        <v/>
      </c>
      <c r="CB78" s="39" t="str">
        <f t="shared" si="394"/>
        <v/>
      </c>
      <c r="CC78" s="39" t="str">
        <f t="shared" si="395"/>
        <v/>
      </c>
      <c r="CD78" s="39" t="str">
        <f t="shared" si="396"/>
        <v/>
      </c>
      <c r="CE78" s="39" t="str">
        <f t="shared" si="397"/>
        <v/>
      </c>
      <c r="CF78" s="39" t="str">
        <f t="shared" si="398"/>
        <v/>
      </c>
      <c r="CG78" s="39" t="str">
        <f t="shared" si="399"/>
        <v/>
      </c>
      <c r="CH78" s="39" t="str">
        <f t="shared" si="400"/>
        <v/>
      </c>
      <c r="CI78" s="39" t="str">
        <f t="shared" si="401"/>
        <v/>
      </c>
      <c r="CJ78" s="39" t="str">
        <f t="shared" si="402"/>
        <v/>
      </c>
      <c r="CK78" s="39" t="str">
        <f t="shared" si="403"/>
        <v/>
      </c>
      <c r="CL78" s="39" t="str">
        <f t="shared" si="404"/>
        <v/>
      </c>
      <c r="CM78" s="39" t="str">
        <f t="shared" si="405"/>
        <v/>
      </c>
      <c r="CN78" s="39" t="str">
        <f t="shared" si="406"/>
        <v/>
      </c>
      <c r="CO78" s="39" t="str">
        <f t="shared" si="407"/>
        <v/>
      </c>
      <c r="CP78" s="39" t="str">
        <f t="shared" si="408"/>
        <v/>
      </c>
      <c r="CQ78" s="39" t="str">
        <f t="shared" si="409"/>
        <v/>
      </c>
      <c r="CR78" s="39" t="str">
        <f t="shared" si="410"/>
        <v/>
      </c>
      <c r="CS78" s="39" t="str">
        <f t="shared" si="411"/>
        <v/>
      </c>
      <c r="CT78" s="39" t="str">
        <f t="shared" si="412"/>
        <v/>
      </c>
      <c r="CU78" s="39" t="str">
        <f t="shared" si="413"/>
        <v/>
      </c>
      <c r="CV78" s="39" t="str">
        <f t="shared" si="414"/>
        <v/>
      </c>
      <c r="CW78" s="39" t="str">
        <f t="shared" si="415"/>
        <v/>
      </c>
      <c r="CX78" s="40" t="str">
        <f t="shared" si="416"/>
        <v/>
      </c>
      <c r="CY78" s="44" t="str">
        <f t="shared" si="417"/>
        <v/>
      </c>
      <c r="CZ78" s="39" t="str">
        <f t="shared" si="418"/>
        <v/>
      </c>
      <c r="DA78" s="39" t="str">
        <f t="shared" si="419"/>
        <v/>
      </c>
      <c r="DB78" s="39" t="str">
        <f t="shared" si="420"/>
        <v/>
      </c>
      <c r="DC78" s="39" t="str">
        <f t="shared" si="421"/>
        <v/>
      </c>
      <c r="DD78" s="39" t="str">
        <f t="shared" si="422"/>
        <v/>
      </c>
      <c r="DE78" s="39" t="str">
        <f t="shared" si="423"/>
        <v/>
      </c>
      <c r="DF78" s="39" t="str">
        <f t="shared" si="424"/>
        <v/>
      </c>
      <c r="DG78" s="39" t="str">
        <f t="shared" si="425"/>
        <v/>
      </c>
      <c r="DH78" s="39" t="str">
        <f t="shared" si="426"/>
        <v/>
      </c>
      <c r="DI78" s="39" t="str">
        <f t="shared" si="427"/>
        <v/>
      </c>
      <c r="DJ78" s="39" t="str">
        <f t="shared" si="428"/>
        <v/>
      </c>
      <c r="DK78" s="39" t="str">
        <f t="shared" si="429"/>
        <v/>
      </c>
      <c r="DL78" s="39" t="str">
        <f t="shared" si="430"/>
        <v/>
      </c>
      <c r="DM78" s="39" t="str">
        <f t="shared" si="431"/>
        <v/>
      </c>
      <c r="DN78" s="39" t="str">
        <f t="shared" si="432"/>
        <v/>
      </c>
      <c r="DO78" s="39" t="str">
        <f t="shared" si="433"/>
        <v/>
      </c>
      <c r="DP78" s="39" t="str">
        <f t="shared" si="434"/>
        <v/>
      </c>
      <c r="DQ78" s="39" t="str">
        <f t="shared" si="435"/>
        <v/>
      </c>
      <c r="DR78" s="39" t="str">
        <f t="shared" si="436"/>
        <v/>
      </c>
      <c r="DS78" s="39" t="str">
        <f t="shared" si="437"/>
        <v/>
      </c>
      <c r="DT78" s="39" t="str">
        <f t="shared" si="438"/>
        <v/>
      </c>
      <c r="DU78" s="39" t="str">
        <f t="shared" si="439"/>
        <v/>
      </c>
      <c r="DV78" s="39" t="str">
        <f t="shared" si="440"/>
        <v/>
      </c>
      <c r="DW78" s="39" t="str">
        <f t="shared" si="441"/>
        <v/>
      </c>
      <c r="DX78" s="39" t="str">
        <f t="shared" si="442"/>
        <v/>
      </c>
      <c r="DY78" s="39" t="str">
        <f t="shared" si="443"/>
        <v/>
      </c>
      <c r="DZ78" s="39" t="str">
        <f t="shared" si="444"/>
        <v/>
      </c>
      <c r="EA78" s="39" t="str">
        <f t="shared" si="445"/>
        <v/>
      </c>
      <c r="EB78" s="39" t="str">
        <f t="shared" si="446"/>
        <v/>
      </c>
      <c r="EC78" s="39" t="str">
        <f t="shared" si="447"/>
        <v/>
      </c>
      <c r="ED78" s="39" t="str">
        <f t="shared" si="448"/>
        <v/>
      </c>
      <c r="EE78" s="39" t="str">
        <f t="shared" si="449"/>
        <v/>
      </c>
      <c r="EF78" s="39" t="str">
        <f t="shared" si="450"/>
        <v/>
      </c>
      <c r="EG78" s="39" t="str">
        <f t="shared" si="451"/>
        <v/>
      </c>
      <c r="EH78" s="39" t="str">
        <f t="shared" si="452"/>
        <v/>
      </c>
      <c r="EI78" s="39" t="str">
        <f t="shared" si="453"/>
        <v/>
      </c>
      <c r="EJ78" s="39" t="str">
        <f t="shared" si="454"/>
        <v/>
      </c>
      <c r="EK78" s="39" t="str">
        <f t="shared" si="455"/>
        <v/>
      </c>
      <c r="EL78" s="39" t="str">
        <f t="shared" si="456"/>
        <v/>
      </c>
      <c r="EM78" s="39" t="str">
        <f t="shared" si="457"/>
        <v/>
      </c>
      <c r="EN78" s="39" t="str">
        <f t="shared" si="458"/>
        <v/>
      </c>
      <c r="EO78" s="39" t="str">
        <f t="shared" si="459"/>
        <v/>
      </c>
      <c r="EP78" s="39" t="str">
        <f t="shared" si="460"/>
        <v/>
      </c>
      <c r="EQ78" s="39" t="str">
        <f t="shared" si="461"/>
        <v/>
      </c>
      <c r="ER78" s="39" t="str">
        <f t="shared" si="462"/>
        <v/>
      </c>
      <c r="ES78" s="39" t="str">
        <f t="shared" si="463"/>
        <v/>
      </c>
      <c r="ET78" s="39" t="str">
        <f t="shared" si="464"/>
        <v/>
      </c>
      <c r="EU78" s="39" t="str">
        <f t="shared" si="465"/>
        <v/>
      </c>
      <c r="EV78" s="40" t="str">
        <f t="shared" si="466"/>
        <v/>
      </c>
      <c r="EW78" s="44" t="str">
        <f t="shared" si="467"/>
        <v/>
      </c>
      <c r="EX78" s="39" t="str">
        <f t="shared" si="468"/>
        <v/>
      </c>
      <c r="EY78" s="39" t="str">
        <f t="shared" si="469"/>
        <v/>
      </c>
      <c r="EZ78" s="39" t="str">
        <f t="shared" si="470"/>
        <v/>
      </c>
      <c r="FA78" s="39" t="str">
        <f t="shared" si="471"/>
        <v/>
      </c>
      <c r="FB78" s="39" t="str">
        <f t="shared" si="472"/>
        <v/>
      </c>
      <c r="FC78" s="39" t="str">
        <f t="shared" si="473"/>
        <v/>
      </c>
      <c r="FD78" s="39" t="str">
        <f t="shared" si="474"/>
        <v/>
      </c>
      <c r="FE78" s="39" t="str">
        <f t="shared" si="475"/>
        <v/>
      </c>
      <c r="FF78" s="39" t="str">
        <f t="shared" si="476"/>
        <v/>
      </c>
      <c r="FG78" s="39" t="str">
        <f t="shared" si="477"/>
        <v/>
      </c>
      <c r="FH78" s="39" t="str">
        <f t="shared" si="478"/>
        <v/>
      </c>
      <c r="FI78" s="39" t="str">
        <f t="shared" si="479"/>
        <v/>
      </c>
      <c r="FJ78" s="39" t="str">
        <f t="shared" si="480"/>
        <v/>
      </c>
      <c r="FK78" s="39" t="str">
        <f t="shared" si="481"/>
        <v/>
      </c>
      <c r="FL78" s="39" t="str">
        <f t="shared" si="482"/>
        <v/>
      </c>
      <c r="FM78" s="39" t="str">
        <f t="shared" si="483"/>
        <v/>
      </c>
      <c r="FN78" s="39" t="str">
        <f t="shared" si="484"/>
        <v/>
      </c>
      <c r="FO78" s="39" t="str">
        <f t="shared" si="485"/>
        <v/>
      </c>
      <c r="FP78" s="39" t="str">
        <f t="shared" si="486"/>
        <v/>
      </c>
      <c r="FQ78" s="39" t="str">
        <f t="shared" si="487"/>
        <v/>
      </c>
      <c r="FR78" s="39" t="str">
        <f t="shared" si="488"/>
        <v/>
      </c>
      <c r="FS78" s="39" t="str">
        <f t="shared" si="489"/>
        <v/>
      </c>
      <c r="FT78" s="39" t="str">
        <f t="shared" si="490"/>
        <v/>
      </c>
      <c r="FU78" s="39" t="str">
        <f t="shared" si="491"/>
        <v/>
      </c>
      <c r="FV78" s="39" t="str">
        <f t="shared" si="492"/>
        <v/>
      </c>
      <c r="FW78" s="39" t="str">
        <f t="shared" si="493"/>
        <v/>
      </c>
      <c r="FX78" s="39" t="str">
        <f t="shared" si="494"/>
        <v/>
      </c>
      <c r="FY78" s="39" t="str">
        <f t="shared" si="495"/>
        <v/>
      </c>
      <c r="FZ78" s="39" t="str">
        <f t="shared" si="496"/>
        <v/>
      </c>
      <c r="GA78" s="39" t="str">
        <f t="shared" si="497"/>
        <v/>
      </c>
      <c r="GB78" s="39" t="str">
        <f t="shared" si="498"/>
        <v/>
      </c>
      <c r="GC78" s="39" t="str">
        <f t="shared" si="499"/>
        <v/>
      </c>
      <c r="GD78" s="39" t="str">
        <f t="shared" si="500"/>
        <v/>
      </c>
      <c r="GE78" s="39" t="str">
        <f t="shared" si="501"/>
        <v/>
      </c>
      <c r="GF78" s="39" t="str">
        <f t="shared" si="502"/>
        <v/>
      </c>
      <c r="GG78" s="39" t="str">
        <f t="shared" si="503"/>
        <v/>
      </c>
      <c r="GH78" s="39" t="str">
        <f t="shared" si="504"/>
        <v/>
      </c>
      <c r="GI78" s="39" t="str">
        <f t="shared" si="505"/>
        <v/>
      </c>
      <c r="GJ78" s="39" t="str">
        <f t="shared" si="506"/>
        <v/>
      </c>
      <c r="GK78" s="39" t="str">
        <f t="shared" si="507"/>
        <v/>
      </c>
      <c r="GL78" s="39" t="str">
        <f t="shared" si="508"/>
        <v/>
      </c>
      <c r="GM78" s="39" t="str">
        <f t="shared" si="509"/>
        <v/>
      </c>
      <c r="GN78" s="39" t="str">
        <f t="shared" si="510"/>
        <v/>
      </c>
      <c r="GO78" s="39" t="str">
        <f t="shared" si="511"/>
        <v/>
      </c>
      <c r="GP78" s="39" t="str">
        <f t="shared" si="512"/>
        <v/>
      </c>
      <c r="GQ78" s="39" t="str">
        <f t="shared" si="513"/>
        <v/>
      </c>
      <c r="GR78" s="39" t="str">
        <f t="shared" si="514"/>
        <v/>
      </c>
      <c r="GS78" s="39" t="str">
        <f t="shared" si="515"/>
        <v/>
      </c>
      <c r="GT78" s="40" t="str">
        <f t="shared" si="516"/>
        <v/>
      </c>
      <c r="GU78" s="9"/>
    </row>
    <row r="79" spans="1:203" s="5" customFormat="1" x14ac:dyDescent="0.2">
      <c r="A79" s="1"/>
      <c r="B79" s="4"/>
      <c r="C79" s="18"/>
      <c r="D79" s="19"/>
      <c r="E79" s="19"/>
      <c r="F79" s="20"/>
      <c r="G79" s="19"/>
      <c r="H79" s="19"/>
      <c r="I79" s="19"/>
      <c r="J79" s="19"/>
      <c r="K79" s="21"/>
      <c r="L79" s="19"/>
      <c r="M79" s="22"/>
      <c r="N79" s="9"/>
      <c r="O79" s="67"/>
      <c r="P79" s="34" t="str" cm="1">
        <f t="array" ref="P79">IF(ISBLANK($C79),"",IF(SUMPRODUCT(--EXACT($C79,CrewOrPassenger[Crew or Passenger]))=1,"Pass","Fail"))</f>
        <v/>
      </c>
      <c r="Q79" s="31" t="str" cm="1">
        <f t="array" ref="Q79">IF(ISBLANK($D79),"",IF(SUMPRODUCT(--EXACT($D79,TravelDocumentType[Travel Document Type]))=1,"Pass","Fail"))</f>
        <v/>
      </c>
      <c r="R79" s="31" t="str" cm="1">
        <f t="array" ref="R79">IF(ISBLANK($E79),"",IF(SUMPRODUCT(--EXACT($E79,ISO3List[ISO3 List]))=1,"Pass","Fail"))</f>
        <v/>
      </c>
      <c r="S79" s="31" t="str" cm="1">
        <f t="array" ref="S79">IF(ISBLANK($F79),"",IF(SUMPRODUCT(--EXACT(AG79:AZ79,DocCharacters[Accepted Characters For Documents]))=20,"Pass","Fail"))</f>
        <v/>
      </c>
      <c r="T79" s="31" t="str" cm="1">
        <f t="array" ref="T79">IF(ISBLANK($G79),"",IF(SUMPRODUCT(--EXACT(BA79:CX79,NameCharacters[Accepted Characters For Names]))=50,"Pass","Fail"))</f>
        <v/>
      </c>
      <c r="U79" s="31" t="str" cm="1">
        <f t="array" ref="U79">IF(ISBLANK($H79),"",IF(SUMPRODUCT(--EXACT(CY79:EV79,NameCharacters[Accepted Characters For Names]))=50,"Pass","Fail"))</f>
        <v/>
      </c>
      <c r="V79" s="31" t="str" cm="1">
        <f t="array" ref="V79">IF(ISBLANK($I79),"",IF(SUMPRODUCT(--EXACT(EW79:GT79,NameCharacters[Accepted Characters For Names]))=50,"Pass","Fail"))</f>
        <v/>
      </c>
      <c r="W79" s="31" t="str" cm="1">
        <f t="array" ref="W79">IF(ISBLANK($J79),"",IF(SUMPRODUCT(--EXACT($J79,ISO3List[ISO3 List]))=1,"Pass","Fail"))</f>
        <v/>
      </c>
      <c r="X79" s="31" t="str">
        <f t="shared" ca="1" si="344"/>
        <v/>
      </c>
      <c r="Y79" s="31" t="str" cm="1">
        <f t="array" ref="Y79">IF(ISBLANK($L79),"",IF(SUMPRODUCT(--EXACT($L79,Sex[Sex]))=1,"Pass","Fail"))</f>
        <v/>
      </c>
      <c r="Z79" s="31" t="str">
        <f t="shared" ca="1" si="346"/>
        <v/>
      </c>
      <c r="AA79" s="51" t="str">
        <f t="shared" ca="1" si="345"/>
        <v/>
      </c>
      <c r="AB79" s="9"/>
      <c r="AC79" s="76"/>
      <c r="AD79" s="9"/>
      <c r="AE79" s="9"/>
      <c r="AF79" s="9"/>
      <c r="AG79" s="44" t="str">
        <f t="shared" si="347"/>
        <v/>
      </c>
      <c r="AH79" s="39" t="str">
        <f t="shared" si="348"/>
        <v/>
      </c>
      <c r="AI79" s="39" t="str">
        <f t="shared" si="349"/>
        <v/>
      </c>
      <c r="AJ79" s="39" t="str">
        <f t="shared" si="350"/>
        <v/>
      </c>
      <c r="AK79" s="39" t="str">
        <f t="shared" si="351"/>
        <v/>
      </c>
      <c r="AL79" s="39" t="str">
        <f t="shared" si="352"/>
        <v/>
      </c>
      <c r="AM79" s="39" t="str">
        <f t="shared" si="353"/>
        <v/>
      </c>
      <c r="AN79" s="39" t="str">
        <f t="shared" si="354"/>
        <v/>
      </c>
      <c r="AO79" s="39" t="str">
        <f t="shared" si="355"/>
        <v/>
      </c>
      <c r="AP79" s="39" t="str">
        <f t="shared" si="356"/>
        <v/>
      </c>
      <c r="AQ79" s="39" t="str">
        <f t="shared" si="357"/>
        <v/>
      </c>
      <c r="AR79" s="39" t="str">
        <f t="shared" si="358"/>
        <v/>
      </c>
      <c r="AS79" s="39" t="str">
        <f t="shared" si="359"/>
        <v/>
      </c>
      <c r="AT79" s="39" t="str">
        <f t="shared" si="360"/>
        <v/>
      </c>
      <c r="AU79" s="39" t="str">
        <f t="shared" si="361"/>
        <v/>
      </c>
      <c r="AV79" s="39" t="str">
        <f t="shared" si="362"/>
        <v/>
      </c>
      <c r="AW79" s="39" t="str">
        <f t="shared" si="363"/>
        <v/>
      </c>
      <c r="AX79" s="39" t="str">
        <f t="shared" si="364"/>
        <v/>
      </c>
      <c r="AY79" s="39" t="str">
        <f t="shared" si="365"/>
        <v/>
      </c>
      <c r="AZ79" s="40" t="str">
        <f t="shared" si="366"/>
        <v/>
      </c>
      <c r="BA79" s="44" t="str">
        <f t="shared" si="367"/>
        <v/>
      </c>
      <c r="BB79" s="39" t="str">
        <f t="shared" si="368"/>
        <v/>
      </c>
      <c r="BC79" s="39" t="str">
        <f t="shared" si="369"/>
        <v/>
      </c>
      <c r="BD79" s="39" t="str">
        <f t="shared" si="370"/>
        <v/>
      </c>
      <c r="BE79" s="39" t="str">
        <f t="shared" si="371"/>
        <v/>
      </c>
      <c r="BF79" s="39" t="str">
        <f t="shared" si="372"/>
        <v/>
      </c>
      <c r="BG79" s="39" t="str">
        <f t="shared" si="373"/>
        <v/>
      </c>
      <c r="BH79" s="39" t="str">
        <f t="shared" si="374"/>
        <v/>
      </c>
      <c r="BI79" s="39" t="str">
        <f t="shared" si="375"/>
        <v/>
      </c>
      <c r="BJ79" s="39" t="str">
        <f t="shared" si="376"/>
        <v/>
      </c>
      <c r="BK79" s="39" t="str">
        <f t="shared" si="377"/>
        <v/>
      </c>
      <c r="BL79" s="39" t="str">
        <f t="shared" si="378"/>
        <v/>
      </c>
      <c r="BM79" s="39" t="str">
        <f t="shared" si="379"/>
        <v/>
      </c>
      <c r="BN79" s="39" t="str">
        <f t="shared" si="380"/>
        <v/>
      </c>
      <c r="BO79" s="39" t="str">
        <f t="shared" si="381"/>
        <v/>
      </c>
      <c r="BP79" s="39" t="str">
        <f t="shared" si="382"/>
        <v/>
      </c>
      <c r="BQ79" s="39" t="str">
        <f t="shared" si="383"/>
        <v/>
      </c>
      <c r="BR79" s="39" t="str">
        <f t="shared" si="384"/>
        <v/>
      </c>
      <c r="BS79" s="39" t="str">
        <f t="shared" si="385"/>
        <v/>
      </c>
      <c r="BT79" s="39" t="str">
        <f t="shared" si="386"/>
        <v/>
      </c>
      <c r="BU79" s="39" t="str">
        <f t="shared" si="387"/>
        <v/>
      </c>
      <c r="BV79" s="39" t="str">
        <f t="shared" si="388"/>
        <v/>
      </c>
      <c r="BW79" s="39" t="str">
        <f t="shared" si="389"/>
        <v/>
      </c>
      <c r="BX79" s="39" t="str">
        <f t="shared" si="390"/>
        <v/>
      </c>
      <c r="BY79" s="39" t="str">
        <f t="shared" si="391"/>
        <v/>
      </c>
      <c r="BZ79" s="39" t="str">
        <f t="shared" si="392"/>
        <v/>
      </c>
      <c r="CA79" s="39" t="str">
        <f t="shared" si="393"/>
        <v/>
      </c>
      <c r="CB79" s="39" t="str">
        <f t="shared" si="394"/>
        <v/>
      </c>
      <c r="CC79" s="39" t="str">
        <f t="shared" si="395"/>
        <v/>
      </c>
      <c r="CD79" s="39" t="str">
        <f t="shared" si="396"/>
        <v/>
      </c>
      <c r="CE79" s="39" t="str">
        <f t="shared" si="397"/>
        <v/>
      </c>
      <c r="CF79" s="39" t="str">
        <f t="shared" si="398"/>
        <v/>
      </c>
      <c r="CG79" s="39" t="str">
        <f t="shared" si="399"/>
        <v/>
      </c>
      <c r="CH79" s="39" t="str">
        <f t="shared" si="400"/>
        <v/>
      </c>
      <c r="CI79" s="39" t="str">
        <f t="shared" si="401"/>
        <v/>
      </c>
      <c r="CJ79" s="39" t="str">
        <f t="shared" si="402"/>
        <v/>
      </c>
      <c r="CK79" s="39" t="str">
        <f t="shared" si="403"/>
        <v/>
      </c>
      <c r="CL79" s="39" t="str">
        <f t="shared" si="404"/>
        <v/>
      </c>
      <c r="CM79" s="39" t="str">
        <f t="shared" si="405"/>
        <v/>
      </c>
      <c r="CN79" s="39" t="str">
        <f t="shared" si="406"/>
        <v/>
      </c>
      <c r="CO79" s="39" t="str">
        <f t="shared" si="407"/>
        <v/>
      </c>
      <c r="CP79" s="39" t="str">
        <f t="shared" si="408"/>
        <v/>
      </c>
      <c r="CQ79" s="39" t="str">
        <f t="shared" si="409"/>
        <v/>
      </c>
      <c r="CR79" s="39" t="str">
        <f t="shared" si="410"/>
        <v/>
      </c>
      <c r="CS79" s="39" t="str">
        <f t="shared" si="411"/>
        <v/>
      </c>
      <c r="CT79" s="39" t="str">
        <f t="shared" si="412"/>
        <v/>
      </c>
      <c r="CU79" s="39" t="str">
        <f t="shared" si="413"/>
        <v/>
      </c>
      <c r="CV79" s="39" t="str">
        <f t="shared" si="414"/>
        <v/>
      </c>
      <c r="CW79" s="39" t="str">
        <f t="shared" si="415"/>
        <v/>
      </c>
      <c r="CX79" s="40" t="str">
        <f t="shared" si="416"/>
        <v/>
      </c>
      <c r="CY79" s="44" t="str">
        <f t="shared" si="417"/>
        <v/>
      </c>
      <c r="CZ79" s="39" t="str">
        <f t="shared" si="418"/>
        <v/>
      </c>
      <c r="DA79" s="39" t="str">
        <f t="shared" si="419"/>
        <v/>
      </c>
      <c r="DB79" s="39" t="str">
        <f t="shared" si="420"/>
        <v/>
      </c>
      <c r="DC79" s="39" t="str">
        <f t="shared" si="421"/>
        <v/>
      </c>
      <c r="DD79" s="39" t="str">
        <f t="shared" si="422"/>
        <v/>
      </c>
      <c r="DE79" s="39" t="str">
        <f t="shared" si="423"/>
        <v/>
      </c>
      <c r="DF79" s="39" t="str">
        <f t="shared" si="424"/>
        <v/>
      </c>
      <c r="DG79" s="39" t="str">
        <f t="shared" si="425"/>
        <v/>
      </c>
      <c r="DH79" s="39" t="str">
        <f t="shared" si="426"/>
        <v/>
      </c>
      <c r="DI79" s="39" t="str">
        <f t="shared" si="427"/>
        <v/>
      </c>
      <c r="DJ79" s="39" t="str">
        <f t="shared" si="428"/>
        <v/>
      </c>
      <c r="DK79" s="39" t="str">
        <f t="shared" si="429"/>
        <v/>
      </c>
      <c r="DL79" s="39" t="str">
        <f t="shared" si="430"/>
        <v/>
      </c>
      <c r="DM79" s="39" t="str">
        <f t="shared" si="431"/>
        <v/>
      </c>
      <c r="DN79" s="39" t="str">
        <f t="shared" si="432"/>
        <v/>
      </c>
      <c r="DO79" s="39" t="str">
        <f t="shared" si="433"/>
        <v/>
      </c>
      <c r="DP79" s="39" t="str">
        <f t="shared" si="434"/>
        <v/>
      </c>
      <c r="DQ79" s="39" t="str">
        <f t="shared" si="435"/>
        <v/>
      </c>
      <c r="DR79" s="39" t="str">
        <f t="shared" si="436"/>
        <v/>
      </c>
      <c r="DS79" s="39" t="str">
        <f t="shared" si="437"/>
        <v/>
      </c>
      <c r="DT79" s="39" t="str">
        <f t="shared" si="438"/>
        <v/>
      </c>
      <c r="DU79" s="39" t="str">
        <f t="shared" si="439"/>
        <v/>
      </c>
      <c r="DV79" s="39" t="str">
        <f t="shared" si="440"/>
        <v/>
      </c>
      <c r="DW79" s="39" t="str">
        <f t="shared" si="441"/>
        <v/>
      </c>
      <c r="DX79" s="39" t="str">
        <f t="shared" si="442"/>
        <v/>
      </c>
      <c r="DY79" s="39" t="str">
        <f t="shared" si="443"/>
        <v/>
      </c>
      <c r="DZ79" s="39" t="str">
        <f t="shared" si="444"/>
        <v/>
      </c>
      <c r="EA79" s="39" t="str">
        <f t="shared" si="445"/>
        <v/>
      </c>
      <c r="EB79" s="39" t="str">
        <f t="shared" si="446"/>
        <v/>
      </c>
      <c r="EC79" s="39" t="str">
        <f t="shared" si="447"/>
        <v/>
      </c>
      <c r="ED79" s="39" t="str">
        <f t="shared" si="448"/>
        <v/>
      </c>
      <c r="EE79" s="39" t="str">
        <f t="shared" si="449"/>
        <v/>
      </c>
      <c r="EF79" s="39" t="str">
        <f t="shared" si="450"/>
        <v/>
      </c>
      <c r="EG79" s="39" t="str">
        <f t="shared" si="451"/>
        <v/>
      </c>
      <c r="EH79" s="39" t="str">
        <f t="shared" si="452"/>
        <v/>
      </c>
      <c r="EI79" s="39" t="str">
        <f t="shared" si="453"/>
        <v/>
      </c>
      <c r="EJ79" s="39" t="str">
        <f t="shared" si="454"/>
        <v/>
      </c>
      <c r="EK79" s="39" t="str">
        <f t="shared" si="455"/>
        <v/>
      </c>
      <c r="EL79" s="39" t="str">
        <f t="shared" si="456"/>
        <v/>
      </c>
      <c r="EM79" s="39" t="str">
        <f t="shared" si="457"/>
        <v/>
      </c>
      <c r="EN79" s="39" t="str">
        <f t="shared" si="458"/>
        <v/>
      </c>
      <c r="EO79" s="39" t="str">
        <f t="shared" si="459"/>
        <v/>
      </c>
      <c r="EP79" s="39" t="str">
        <f t="shared" si="460"/>
        <v/>
      </c>
      <c r="EQ79" s="39" t="str">
        <f t="shared" si="461"/>
        <v/>
      </c>
      <c r="ER79" s="39" t="str">
        <f t="shared" si="462"/>
        <v/>
      </c>
      <c r="ES79" s="39" t="str">
        <f t="shared" si="463"/>
        <v/>
      </c>
      <c r="ET79" s="39" t="str">
        <f t="shared" si="464"/>
        <v/>
      </c>
      <c r="EU79" s="39" t="str">
        <f t="shared" si="465"/>
        <v/>
      </c>
      <c r="EV79" s="40" t="str">
        <f t="shared" si="466"/>
        <v/>
      </c>
      <c r="EW79" s="44" t="str">
        <f t="shared" si="467"/>
        <v/>
      </c>
      <c r="EX79" s="39" t="str">
        <f t="shared" si="468"/>
        <v/>
      </c>
      <c r="EY79" s="39" t="str">
        <f t="shared" si="469"/>
        <v/>
      </c>
      <c r="EZ79" s="39" t="str">
        <f t="shared" si="470"/>
        <v/>
      </c>
      <c r="FA79" s="39" t="str">
        <f t="shared" si="471"/>
        <v/>
      </c>
      <c r="FB79" s="39" t="str">
        <f t="shared" si="472"/>
        <v/>
      </c>
      <c r="FC79" s="39" t="str">
        <f t="shared" si="473"/>
        <v/>
      </c>
      <c r="FD79" s="39" t="str">
        <f t="shared" si="474"/>
        <v/>
      </c>
      <c r="FE79" s="39" t="str">
        <f t="shared" si="475"/>
        <v/>
      </c>
      <c r="FF79" s="39" t="str">
        <f t="shared" si="476"/>
        <v/>
      </c>
      <c r="FG79" s="39" t="str">
        <f t="shared" si="477"/>
        <v/>
      </c>
      <c r="FH79" s="39" t="str">
        <f t="shared" si="478"/>
        <v/>
      </c>
      <c r="FI79" s="39" t="str">
        <f t="shared" si="479"/>
        <v/>
      </c>
      <c r="FJ79" s="39" t="str">
        <f t="shared" si="480"/>
        <v/>
      </c>
      <c r="FK79" s="39" t="str">
        <f t="shared" si="481"/>
        <v/>
      </c>
      <c r="FL79" s="39" t="str">
        <f t="shared" si="482"/>
        <v/>
      </c>
      <c r="FM79" s="39" t="str">
        <f t="shared" si="483"/>
        <v/>
      </c>
      <c r="FN79" s="39" t="str">
        <f t="shared" si="484"/>
        <v/>
      </c>
      <c r="FO79" s="39" t="str">
        <f t="shared" si="485"/>
        <v/>
      </c>
      <c r="FP79" s="39" t="str">
        <f t="shared" si="486"/>
        <v/>
      </c>
      <c r="FQ79" s="39" t="str">
        <f t="shared" si="487"/>
        <v/>
      </c>
      <c r="FR79" s="39" t="str">
        <f t="shared" si="488"/>
        <v/>
      </c>
      <c r="FS79" s="39" t="str">
        <f t="shared" si="489"/>
        <v/>
      </c>
      <c r="FT79" s="39" t="str">
        <f t="shared" si="490"/>
        <v/>
      </c>
      <c r="FU79" s="39" t="str">
        <f t="shared" si="491"/>
        <v/>
      </c>
      <c r="FV79" s="39" t="str">
        <f t="shared" si="492"/>
        <v/>
      </c>
      <c r="FW79" s="39" t="str">
        <f t="shared" si="493"/>
        <v/>
      </c>
      <c r="FX79" s="39" t="str">
        <f t="shared" si="494"/>
        <v/>
      </c>
      <c r="FY79" s="39" t="str">
        <f t="shared" si="495"/>
        <v/>
      </c>
      <c r="FZ79" s="39" t="str">
        <f t="shared" si="496"/>
        <v/>
      </c>
      <c r="GA79" s="39" t="str">
        <f t="shared" si="497"/>
        <v/>
      </c>
      <c r="GB79" s="39" t="str">
        <f t="shared" si="498"/>
        <v/>
      </c>
      <c r="GC79" s="39" t="str">
        <f t="shared" si="499"/>
        <v/>
      </c>
      <c r="GD79" s="39" t="str">
        <f t="shared" si="500"/>
        <v/>
      </c>
      <c r="GE79" s="39" t="str">
        <f t="shared" si="501"/>
        <v/>
      </c>
      <c r="GF79" s="39" t="str">
        <f t="shared" si="502"/>
        <v/>
      </c>
      <c r="GG79" s="39" t="str">
        <f t="shared" si="503"/>
        <v/>
      </c>
      <c r="GH79" s="39" t="str">
        <f t="shared" si="504"/>
        <v/>
      </c>
      <c r="GI79" s="39" t="str">
        <f t="shared" si="505"/>
        <v/>
      </c>
      <c r="GJ79" s="39" t="str">
        <f t="shared" si="506"/>
        <v/>
      </c>
      <c r="GK79" s="39" t="str">
        <f t="shared" si="507"/>
        <v/>
      </c>
      <c r="GL79" s="39" t="str">
        <f t="shared" si="508"/>
        <v/>
      </c>
      <c r="GM79" s="39" t="str">
        <f t="shared" si="509"/>
        <v/>
      </c>
      <c r="GN79" s="39" t="str">
        <f t="shared" si="510"/>
        <v/>
      </c>
      <c r="GO79" s="39" t="str">
        <f t="shared" si="511"/>
        <v/>
      </c>
      <c r="GP79" s="39" t="str">
        <f t="shared" si="512"/>
        <v/>
      </c>
      <c r="GQ79" s="39" t="str">
        <f t="shared" si="513"/>
        <v/>
      </c>
      <c r="GR79" s="39" t="str">
        <f t="shared" si="514"/>
        <v/>
      </c>
      <c r="GS79" s="39" t="str">
        <f t="shared" si="515"/>
        <v/>
      </c>
      <c r="GT79" s="40" t="str">
        <f t="shared" si="516"/>
        <v/>
      </c>
      <c r="GU79" s="9"/>
    </row>
    <row r="80" spans="1:203" s="5" customFormat="1" x14ac:dyDescent="0.2">
      <c r="A80" s="1"/>
      <c r="B80" s="4"/>
      <c r="C80" s="18"/>
      <c r="D80" s="19"/>
      <c r="E80" s="19"/>
      <c r="F80" s="20"/>
      <c r="G80" s="19"/>
      <c r="H80" s="19"/>
      <c r="I80" s="19"/>
      <c r="J80" s="19"/>
      <c r="K80" s="21"/>
      <c r="L80" s="19"/>
      <c r="M80" s="22"/>
      <c r="N80" s="9"/>
      <c r="O80" s="67"/>
      <c r="P80" s="34" t="str" cm="1">
        <f t="array" ref="P80">IF(ISBLANK($C80),"",IF(SUMPRODUCT(--EXACT($C80,CrewOrPassenger[Crew or Passenger]))=1,"Pass","Fail"))</f>
        <v/>
      </c>
      <c r="Q80" s="31" t="str" cm="1">
        <f t="array" ref="Q80">IF(ISBLANK($D80),"",IF(SUMPRODUCT(--EXACT($D80,TravelDocumentType[Travel Document Type]))=1,"Pass","Fail"))</f>
        <v/>
      </c>
      <c r="R80" s="31" t="str" cm="1">
        <f t="array" ref="R80">IF(ISBLANK($E80),"",IF(SUMPRODUCT(--EXACT($E80,ISO3List[ISO3 List]))=1,"Pass","Fail"))</f>
        <v/>
      </c>
      <c r="S80" s="31" t="str" cm="1">
        <f t="array" ref="S80">IF(ISBLANK($F80),"",IF(SUMPRODUCT(--EXACT(AG80:AZ80,DocCharacters[Accepted Characters For Documents]))=20,"Pass","Fail"))</f>
        <v/>
      </c>
      <c r="T80" s="31" t="str" cm="1">
        <f t="array" ref="T80">IF(ISBLANK($G80),"",IF(SUMPRODUCT(--EXACT(BA80:CX80,NameCharacters[Accepted Characters For Names]))=50,"Pass","Fail"))</f>
        <v/>
      </c>
      <c r="U80" s="31" t="str" cm="1">
        <f t="array" ref="U80">IF(ISBLANK($H80),"",IF(SUMPRODUCT(--EXACT(CY80:EV80,NameCharacters[Accepted Characters For Names]))=50,"Pass","Fail"))</f>
        <v/>
      </c>
      <c r="V80" s="31" t="str" cm="1">
        <f t="array" ref="V80">IF(ISBLANK($I80),"",IF(SUMPRODUCT(--EXACT(EW80:GT80,NameCharacters[Accepted Characters For Names]))=50,"Pass","Fail"))</f>
        <v/>
      </c>
      <c r="W80" s="31" t="str" cm="1">
        <f t="array" ref="W80">IF(ISBLANK($J80),"",IF(SUMPRODUCT(--EXACT($J80,ISO3List[ISO3 List]))=1,"Pass","Fail"))</f>
        <v/>
      </c>
      <c r="X80" s="31" t="str">
        <f t="shared" ca="1" si="344"/>
        <v/>
      </c>
      <c r="Y80" s="31" t="str" cm="1">
        <f t="array" ref="Y80">IF(ISBLANK($L80),"",IF(SUMPRODUCT(--EXACT($L80,Sex[Sex]))=1,"Pass","Fail"))</f>
        <v/>
      </c>
      <c r="Z80" s="31" t="str">
        <f t="shared" ca="1" si="346"/>
        <v/>
      </c>
      <c r="AA80" s="51" t="str">
        <f t="shared" ca="1" si="345"/>
        <v/>
      </c>
      <c r="AB80" s="9"/>
      <c r="AC80" s="76"/>
      <c r="AD80" s="9"/>
      <c r="AE80" s="9"/>
      <c r="AF80" s="9"/>
      <c r="AG80" s="44" t="str">
        <f t="shared" si="347"/>
        <v/>
      </c>
      <c r="AH80" s="39" t="str">
        <f t="shared" si="348"/>
        <v/>
      </c>
      <c r="AI80" s="39" t="str">
        <f t="shared" si="349"/>
        <v/>
      </c>
      <c r="AJ80" s="39" t="str">
        <f t="shared" si="350"/>
        <v/>
      </c>
      <c r="AK80" s="39" t="str">
        <f t="shared" si="351"/>
        <v/>
      </c>
      <c r="AL80" s="39" t="str">
        <f t="shared" si="352"/>
        <v/>
      </c>
      <c r="AM80" s="39" t="str">
        <f t="shared" si="353"/>
        <v/>
      </c>
      <c r="AN80" s="39" t="str">
        <f t="shared" si="354"/>
        <v/>
      </c>
      <c r="AO80" s="39" t="str">
        <f t="shared" si="355"/>
        <v/>
      </c>
      <c r="AP80" s="39" t="str">
        <f t="shared" si="356"/>
        <v/>
      </c>
      <c r="AQ80" s="39" t="str">
        <f t="shared" si="357"/>
        <v/>
      </c>
      <c r="AR80" s="39" t="str">
        <f t="shared" si="358"/>
        <v/>
      </c>
      <c r="AS80" s="39" t="str">
        <f t="shared" si="359"/>
        <v/>
      </c>
      <c r="AT80" s="39" t="str">
        <f t="shared" si="360"/>
        <v/>
      </c>
      <c r="AU80" s="39" t="str">
        <f t="shared" si="361"/>
        <v/>
      </c>
      <c r="AV80" s="39" t="str">
        <f t="shared" si="362"/>
        <v/>
      </c>
      <c r="AW80" s="39" t="str">
        <f t="shared" si="363"/>
        <v/>
      </c>
      <c r="AX80" s="39" t="str">
        <f t="shared" si="364"/>
        <v/>
      </c>
      <c r="AY80" s="39" t="str">
        <f t="shared" si="365"/>
        <v/>
      </c>
      <c r="AZ80" s="40" t="str">
        <f t="shared" si="366"/>
        <v/>
      </c>
      <c r="BA80" s="44" t="str">
        <f t="shared" si="367"/>
        <v/>
      </c>
      <c r="BB80" s="39" t="str">
        <f t="shared" si="368"/>
        <v/>
      </c>
      <c r="BC80" s="39" t="str">
        <f t="shared" si="369"/>
        <v/>
      </c>
      <c r="BD80" s="39" t="str">
        <f t="shared" si="370"/>
        <v/>
      </c>
      <c r="BE80" s="39" t="str">
        <f t="shared" si="371"/>
        <v/>
      </c>
      <c r="BF80" s="39" t="str">
        <f t="shared" si="372"/>
        <v/>
      </c>
      <c r="BG80" s="39" t="str">
        <f t="shared" si="373"/>
        <v/>
      </c>
      <c r="BH80" s="39" t="str">
        <f t="shared" si="374"/>
        <v/>
      </c>
      <c r="BI80" s="39" t="str">
        <f t="shared" si="375"/>
        <v/>
      </c>
      <c r="BJ80" s="39" t="str">
        <f t="shared" si="376"/>
        <v/>
      </c>
      <c r="BK80" s="39" t="str">
        <f t="shared" si="377"/>
        <v/>
      </c>
      <c r="BL80" s="39" t="str">
        <f t="shared" si="378"/>
        <v/>
      </c>
      <c r="BM80" s="39" t="str">
        <f t="shared" si="379"/>
        <v/>
      </c>
      <c r="BN80" s="39" t="str">
        <f t="shared" si="380"/>
        <v/>
      </c>
      <c r="BO80" s="39" t="str">
        <f t="shared" si="381"/>
        <v/>
      </c>
      <c r="BP80" s="39" t="str">
        <f t="shared" si="382"/>
        <v/>
      </c>
      <c r="BQ80" s="39" t="str">
        <f t="shared" si="383"/>
        <v/>
      </c>
      <c r="BR80" s="39" t="str">
        <f t="shared" si="384"/>
        <v/>
      </c>
      <c r="BS80" s="39" t="str">
        <f t="shared" si="385"/>
        <v/>
      </c>
      <c r="BT80" s="39" t="str">
        <f t="shared" si="386"/>
        <v/>
      </c>
      <c r="BU80" s="39" t="str">
        <f t="shared" si="387"/>
        <v/>
      </c>
      <c r="BV80" s="39" t="str">
        <f t="shared" si="388"/>
        <v/>
      </c>
      <c r="BW80" s="39" t="str">
        <f t="shared" si="389"/>
        <v/>
      </c>
      <c r="BX80" s="39" t="str">
        <f t="shared" si="390"/>
        <v/>
      </c>
      <c r="BY80" s="39" t="str">
        <f t="shared" si="391"/>
        <v/>
      </c>
      <c r="BZ80" s="39" t="str">
        <f t="shared" si="392"/>
        <v/>
      </c>
      <c r="CA80" s="39" t="str">
        <f t="shared" si="393"/>
        <v/>
      </c>
      <c r="CB80" s="39" t="str">
        <f t="shared" si="394"/>
        <v/>
      </c>
      <c r="CC80" s="39" t="str">
        <f t="shared" si="395"/>
        <v/>
      </c>
      <c r="CD80" s="39" t="str">
        <f t="shared" si="396"/>
        <v/>
      </c>
      <c r="CE80" s="39" t="str">
        <f t="shared" si="397"/>
        <v/>
      </c>
      <c r="CF80" s="39" t="str">
        <f t="shared" si="398"/>
        <v/>
      </c>
      <c r="CG80" s="39" t="str">
        <f t="shared" si="399"/>
        <v/>
      </c>
      <c r="CH80" s="39" t="str">
        <f t="shared" si="400"/>
        <v/>
      </c>
      <c r="CI80" s="39" t="str">
        <f t="shared" si="401"/>
        <v/>
      </c>
      <c r="CJ80" s="39" t="str">
        <f t="shared" si="402"/>
        <v/>
      </c>
      <c r="CK80" s="39" t="str">
        <f t="shared" si="403"/>
        <v/>
      </c>
      <c r="CL80" s="39" t="str">
        <f t="shared" si="404"/>
        <v/>
      </c>
      <c r="CM80" s="39" t="str">
        <f t="shared" si="405"/>
        <v/>
      </c>
      <c r="CN80" s="39" t="str">
        <f t="shared" si="406"/>
        <v/>
      </c>
      <c r="CO80" s="39" t="str">
        <f t="shared" si="407"/>
        <v/>
      </c>
      <c r="CP80" s="39" t="str">
        <f t="shared" si="408"/>
        <v/>
      </c>
      <c r="CQ80" s="39" t="str">
        <f t="shared" si="409"/>
        <v/>
      </c>
      <c r="CR80" s="39" t="str">
        <f t="shared" si="410"/>
        <v/>
      </c>
      <c r="CS80" s="39" t="str">
        <f t="shared" si="411"/>
        <v/>
      </c>
      <c r="CT80" s="39" t="str">
        <f t="shared" si="412"/>
        <v/>
      </c>
      <c r="CU80" s="39" t="str">
        <f t="shared" si="413"/>
        <v/>
      </c>
      <c r="CV80" s="39" t="str">
        <f t="shared" si="414"/>
        <v/>
      </c>
      <c r="CW80" s="39" t="str">
        <f t="shared" si="415"/>
        <v/>
      </c>
      <c r="CX80" s="40" t="str">
        <f t="shared" si="416"/>
        <v/>
      </c>
      <c r="CY80" s="44" t="str">
        <f t="shared" si="417"/>
        <v/>
      </c>
      <c r="CZ80" s="39" t="str">
        <f t="shared" si="418"/>
        <v/>
      </c>
      <c r="DA80" s="39" t="str">
        <f t="shared" si="419"/>
        <v/>
      </c>
      <c r="DB80" s="39" t="str">
        <f t="shared" si="420"/>
        <v/>
      </c>
      <c r="DC80" s="39" t="str">
        <f t="shared" si="421"/>
        <v/>
      </c>
      <c r="DD80" s="39" t="str">
        <f t="shared" si="422"/>
        <v/>
      </c>
      <c r="DE80" s="39" t="str">
        <f t="shared" si="423"/>
        <v/>
      </c>
      <c r="DF80" s="39" t="str">
        <f t="shared" si="424"/>
        <v/>
      </c>
      <c r="DG80" s="39" t="str">
        <f t="shared" si="425"/>
        <v/>
      </c>
      <c r="DH80" s="39" t="str">
        <f t="shared" si="426"/>
        <v/>
      </c>
      <c r="DI80" s="39" t="str">
        <f t="shared" si="427"/>
        <v/>
      </c>
      <c r="DJ80" s="39" t="str">
        <f t="shared" si="428"/>
        <v/>
      </c>
      <c r="DK80" s="39" t="str">
        <f t="shared" si="429"/>
        <v/>
      </c>
      <c r="DL80" s="39" t="str">
        <f t="shared" si="430"/>
        <v/>
      </c>
      <c r="DM80" s="39" t="str">
        <f t="shared" si="431"/>
        <v/>
      </c>
      <c r="DN80" s="39" t="str">
        <f t="shared" si="432"/>
        <v/>
      </c>
      <c r="DO80" s="39" t="str">
        <f t="shared" si="433"/>
        <v/>
      </c>
      <c r="DP80" s="39" t="str">
        <f t="shared" si="434"/>
        <v/>
      </c>
      <c r="DQ80" s="39" t="str">
        <f t="shared" si="435"/>
        <v/>
      </c>
      <c r="DR80" s="39" t="str">
        <f t="shared" si="436"/>
        <v/>
      </c>
      <c r="DS80" s="39" t="str">
        <f t="shared" si="437"/>
        <v/>
      </c>
      <c r="DT80" s="39" t="str">
        <f t="shared" si="438"/>
        <v/>
      </c>
      <c r="DU80" s="39" t="str">
        <f t="shared" si="439"/>
        <v/>
      </c>
      <c r="DV80" s="39" t="str">
        <f t="shared" si="440"/>
        <v/>
      </c>
      <c r="DW80" s="39" t="str">
        <f t="shared" si="441"/>
        <v/>
      </c>
      <c r="DX80" s="39" t="str">
        <f t="shared" si="442"/>
        <v/>
      </c>
      <c r="DY80" s="39" t="str">
        <f t="shared" si="443"/>
        <v/>
      </c>
      <c r="DZ80" s="39" t="str">
        <f t="shared" si="444"/>
        <v/>
      </c>
      <c r="EA80" s="39" t="str">
        <f t="shared" si="445"/>
        <v/>
      </c>
      <c r="EB80" s="39" t="str">
        <f t="shared" si="446"/>
        <v/>
      </c>
      <c r="EC80" s="39" t="str">
        <f t="shared" si="447"/>
        <v/>
      </c>
      <c r="ED80" s="39" t="str">
        <f t="shared" si="448"/>
        <v/>
      </c>
      <c r="EE80" s="39" t="str">
        <f t="shared" si="449"/>
        <v/>
      </c>
      <c r="EF80" s="39" t="str">
        <f t="shared" si="450"/>
        <v/>
      </c>
      <c r="EG80" s="39" t="str">
        <f t="shared" si="451"/>
        <v/>
      </c>
      <c r="EH80" s="39" t="str">
        <f t="shared" si="452"/>
        <v/>
      </c>
      <c r="EI80" s="39" t="str">
        <f t="shared" si="453"/>
        <v/>
      </c>
      <c r="EJ80" s="39" t="str">
        <f t="shared" si="454"/>
        <v/>
      </c>
      <c r="EK80" s="39" t="str">
        <f t="shared" si="455"/>
        <v/>
      </c>
      <c r="EL80" s="39" t="str">
        <f t="shared" si="456"/>
        <v/>
      </c>
      <c r="EM80" s="39" t="str">
        <f t="shared" si="457"/>
        <v/>
      </c>
      <c r="EN80" s="39" t="str">
        <f t="shared" si="458"/>
        <v/>
      </c>
      <c r="EO80" s="39" t="str">
        <f t="shared" si="459"/>
        <v/>
      </c>
      <c r="EP80" s="39" t="str">
        <f t="shared" si="460"/>
        <v/>
      </c>
      <c r="EQ80" s="39" t="str">
        <f t="shared" si="461"/>
        <v/>
      </c>
      <c r="ER80" s="39" t="str">
        <f t="shared" si="462"/>
        <v/>
      </c>
      <c r="ES80" s="39" t="str">
        <f t="shared" si="463"/>
        <v/>
      </c>
      <c r="ET80" s="39" t="str">
        <f t="shared" si="464"/>
        <v/>
      </c>
      <c r="EU80" s="39" t="str">
        <f t="shared" si="465"/>
        <v/>
      </c>
      <c r="EV80" s="40" t="str">
        <f t="shared" si="466"/>
        <v/>
      </c>
      <c r="EW80" s="44" t="str">
        <f t="shared" si="467"/>
        <v/>
      </c>
      <c r="EX80" s="39" t="str">
        <f t="shared" si="468"/>
        <v/>
      </c>
      <c r="EY80" s="39" t="str">
        <f t="shared" si="469"/>
        <v/>
      </c>
      <c r="EZ80" s="39" t="str">
        <f t="shared" si="470"/>
        <v/>
      </c>
      <c r="FA80" s="39" t="str">
        <f t="shared" si="471"/>
        <v/>
      </c>
      <c r="FB80" s="39" t="str">
        <f t="shared" si="472"/>
        <v/>
      </c>
      <c r="FC80" s="39" t="str">
        <f t="shared" si="473"/>
        <v/>
      </c>
      <c r="FD80" s="39" t="str">
        <f t="shared" si="474"/>
        <v/>
      </c>
      <c r="FE80" s="39" t="str">
        <f t="shared" si="475"/>
        <v/>
      </c>
      <c r="FF80" s="39" t="str">
        <f t="shared" si="476"/>
        <v/>
      </c>
      <c r="FG80" s="39" t="str">
        <f t="shared" si="477"/>
        <v/>
      </c>
      <c r="FH80" s="39" t="str">
        <f t="shared" si="478"/>
        <v/>
      </c>
      <c r="FI80" s="39" t="str">
        <f t="shared" si="479"/>
        <v/>
      </c>
      <c r="FJ80" s="39" t="str">
        <f t="shared" si="480"/>
        <v/>
      </c>
      <c r="FK80" s="39" t="str">
        <f t="shared" si="481"/>
        <v/>
      </c>
      <c r="FL80" s="39" t="str">
        <f t="shared" si="482"/>
        <v/>
      </c>
      <c r="FM80" s="39" t="str">
        <f t="shared" si="483"/>
        <v/>
      </c>
      <c r="FN80" s="39" t="str">
        <f t="shared" si="484"/>
        <v/>
      </c>
      <c r="FO80" s="39" t="str">
        <f t="shared" si="485"/>
        <v/>
      </c>
      <c r="FP80" s="39" t="str">
        <f t="shared" si="486"/>
        <v/>
      </c>
      <c r="FQ80" s="39" t="str">
        <f t="shared" si="487"/>
        <v/>
      </c>
      <c r="FR80" s="39" t="str">
        <f t="shared" si="488"/>
        <v/>
      </c>
      <c r="FS80" s="39" t="str">
        <f t="shared" si="489"/>
        <v/>
      </c>
      <c r="FT80" s="39" t="str">
        <f t="shared" si="490"/>
        <v/>
      </c>
      <c r="FU80" s="39" t="str">
        <f t="shared" si="491"/>
        <v/>
      </c>
      <c r="FV80" s="39" t="str">
        <f t="shared" si="492"/>
        <v/>
      </c>
      <c r="FW80" s="39" t="str">
        <f t="shared" si="493"/>
        <v/>
      </c>
      <c r="FX80" s="39" t="str">
        <f t="shared" si="494"/>
        <v/>
      </c>
      <c r="FY80" s="39" t="str">
        <f t="shared" si="495"/>
        <v/>
      </c>
      <c r="FZ80" s="39" t="str">
        <f t="shared" si="496"/>
        <v/>
      </c>
      <c r="GA80" s="39" t="str">
        <f t="shared" si="497"/>
        <v/>
      </c>
      <c r="GB80" s="39" t="str">
        <f t="shared" si="498"/>
        <v/>
      </c>
      <c r="GC80" s="39" t="str">
        <f t="shared" si="499"/>
        <v/>
      </c>
      <c r="GD80" s="39" t="str">
        <f t="shared" si="500"/>
        <v/>
      </c>
      <c r="GE80" s="39" t="str">
        <f t="shared" si="501"/>
        <v/>
      </c>
      <c r="GF80" s="39" t="str">
        <f t="shared" si="502"/>
        <v/>
      </c>
      <c r="GG80" s="39" t="str">
        <f t="shared" si="503"/>
        <v/>
      </c>
      <c r="GH80" s="39" t="str">
        <f t="shared" si="504"/>
        <v/>
      </c>
      <c r="GI80" s="39" t="str">
        <f t="shared" si="505"/>
        <v/>
      </c>
      <c r="GJ80" s="39" t="str">
        <f t="shared" si="506"/>
        <v/>
      </c>
      <c r="GK80" s="39" t="str">
        <f t="shared" si="507"/>
        <v/>
      </c>
      <c r="GL80" s="39" t="str">
        <f t="shared" si="508"/>
        <v/>
      </c>
      <c r="GM80" s="39" t="str">
        <f t="shared" si="509"/>
        <v/>
      </c>
      <c r="GN80" s="39" t="str">
        <f t="shared" si="510"/>
        <v/>
      </c>
      <c r="GO80" s="39" t="str">
        <f t="shared" si="511"/>
        <v/>
      </c>
      <c r="GP80" s="39" t="str">
        <f t="shared" si="512"/>
        <v/>
      </c>
      <c r="GQ80" s="39" t="str">
        <f t="shared" si="513"/>
        <v/>
      </c>
      <c r="GR80" s="39" t="str">
        <f t="shared" si="514"/>
        <v/>
      </c>
      <c r="GS80" s="39" t="str">
        <f t="shared" si="515"/>
        <v/>
      </c>
      <c r="GT80" s="40" t="str">
        <f t="shared" si="516"/>
        <v/>
      </c>
      <c r="GU80" s="9"/>
    </row>
    <row r="81" spans="1:203" s="5" customFormat="1" x14ac:dyDescent="0.2">
      <c r="A81" s="1"/>
      <c r="B81" s="4"/>
      <c r="C81" s="18"/>
      <c r="D81" s="19"/>
      <c r="E81" s="19"/>
      <c r="F81" s="20"/>
      <c r="G81" s="19"/>
      <c r="H81" s="19"/>
      <c r="I81" s="19"/>
      <c r="J81" s="19"/>
      <c r="K81" s="21"/>
      <c r="L81" s="19"/>
      <c r="M81" s="22"/>
      <c r="N81" s="9"/>
      <c r="O81" s="67"/>
      <c r="P81" s="34" t="str" cm="1">
        <f t="array" ref="P81">IF(ISBLANK($C81),"",IF(SUMPRODUCT(--EXACT($C81,CrewOrPassenger[Crew or Passenger]))=1,"Pass","Fail"))</f>
        <v/>
      </c>
      <c r="Q81" s="31" t="str" cm="1">
        <f t="array" ref="Q81">IF(ISBLANK($D81),"",IF(SUMPRODUCT(--EXACT($D81,TravelDocumentType[Travel Document Type]))=1,"Pass","Fail"))</f>
        <v/>
      </c>
      <c r="R81" s="31" t="str" cm="1">
        <f t="array" ref="R81">IF(ISBLANK($E81),"",IF(SUMPRODUCT(--EXACT($E81,ISO3List[ISO3 List]))=1,"Pass","Fail"))</f>
        <v/>
      </c>
      <c r="S81" s="31" t="str" cm="1">
        <f t="array" ref="S81">IF(ISBLANK($F81),"",IF(SUMPRODUCT(--EXACT(AG81:AZ81,DocCharacters[Accepted Characters For Documents]))=20,"Pass","Fail"))</f>
        <v/>
      </c>
      <c r="T81" s="31" t="str" cm="1">
        <f t="array" ref="T81">IF(ISBLANK($G81),"",IF(SUMPRODUCT(--EXACT(BA81:CX81,NameCharacters[Accepted Characters For Names]))=50,"Pass","Fail"))</f>
        <v/>
      </c>
      <c r="U81" s="31" t="str" cm="1">
        <f t="array" ref="U81">IF(ISBLANK($H81),"",IF(SUMPRODUCT(--EXACT(CY81:EV81,NameCharacters[Accepted Characters For Names]))=50,"Pass","Fail"))</f>
        <v/>
      </c>
      <c r="V81" s="31" t="str" cm="1">
        <f t="array" ref="V81">IF(ISBLANK($I81),"",IF(SUMPRODUCT(--EXACT(EW81:GT81,NameCharacters[Accepted Characters For Names]))=50,"Pass","Fail"))</f>
        <v/>
      </c>
      <c r="W81" s="31" t="str" cm="1">
        <f t="array" ref="W81">IF(ISBLANK($J81),"",IF(SUMPRODUCT(--EXACT($J81,ISO3List[ISO3 List]))=1,"Pass","Fail"))</f>
        <v/>
      </c>
      <c r="X81" s="31" t="str">
        <f t="shared" ca="1" si="344"/>
        <v/>
      </c>
      <c r="Y81" s="31" t="str" cm="1">
        <f t="array" ref="Y81">IF(ISBLANK($L81),"",IF(SUMPRODUCT(--EXACT($L81,Sex[Sex]))=1,"Pass","Fail"))</f>
        <v/>
      </c>
      <c r="Z81" s="31" t="str">
        <f t="shared" ca="1" si="346"/>
        <v/>
      </c>
      <c r="AA81" s="51" t="str">
        <f t="shared" ca="1" si="345"/>
        <v/>
      </c>
      <c r="AB81" s="9"/>
      <c r="AC81" s="76"/>
      <c r="AD81" s="9"/>
      <c r="AE81" s="9"/>
      <c r="AF81" s="9"/>
      <c r="AG81" s="44" t="str">
        <f t="shared" si="347"/>
        <v/>
      </c>
      <c r="AH81" s="39" t="str">
        <f t="shared" si="348"/>
        <v/>
      </c>
      <c r="AI81" s="39" t="str">
        <f t="shared" si="349"/>
        <v/>
      </c>
      <c r="AJ81" s="39" t="str">
        <f t="shared" si="350"/>
        <v/>
      </c>
      <c r="AK81" s="39" t="str">
        <f t="shared" si="351"/>
        <v/>
      </c>
      <c r="AL81" s="39" t="str">
        <f t="shared" si="352"/>
        <v/>
      </c>
      <c r="AM81" s="39" t="str">
        <f t="shared" si="353"/>
        <v/>
      </c>
      <c r="AN81" s="39" t="str">
        <f t="shared" si="354"/>
        <v/>
      </c>
      <c r="AO81" s="39" t="str">
        <f t="shared" si="355"/>
        <v/>
      </c>
      <c r="AP81" s="39" t="str">
        <f t="shared" si="356"/>
        <v/>
      </c>
      <c r="AQ81" s="39" t="str">
        <f t="shared" si="357"/>
        <v/>
      </c>
      <c r="AR81" s="39" t="str">
        <f t="shared" si="358"/>
        <v/>
      </c>
      <c r="AS81" s="39" t="str">
        <f t="shared" si="359"/>
        <v/>
      </c>
      <c r="AT81" s="39" t="str">
        <f t="shared" si="360"/>
        <v/>
      </c>
      <c r="AU81" s="39" t="str">
        <f t="shared" si="361"/>
        <v/>
      </c>
      <c r="AV81" s="39" t="str">
        <f t="shared" si="362"/>
        <v/>
      </c>
      <c r="AW81" s="39" t="str">
        <f t="shared" si="363"/>
        <v/>
      </c>
      <c r="AX81" s="39" t="str">
        <f t="shared" si="364"/>
        <v/>
      </c>
      <c r="AY81" s="39" t="str">
        <f t="shared" si="365"/>
        <v/>
      </c>
      <c r="AZ81" s="40" t="str">
        <f t="shared" si="366"/>
        <v/>
      </c>
      <c r="BA81" s="44" t="str">
        <f t="shared" si="367"/>
        <v/>
      </c>
      <c r="BB81" s="39" t="str">
        <f t="shared" si="368"/>
        <v/>
      </c>
      <c r="BC81" s="39" t="str">
        <f t="shared" si="369"/>
        <v/>
      </c>
      <c r="BD81" s="39" t="str">
        <f t="shared" si="370"/>
        <v/>
      </c>
      <c r="BE81" s="39" t="str">
        <f t="shared" si="371"/>
        <v/>
      </c>
      <c r="BF81" s="39" t="str">
        <f t="shared" si="372"/>
        <v/>
      </c>
      <c r="BG81" s="39" t="str">
        <f t="shared" si="373"/>
        <v/>
      </c>
      <c r="BH81" s="39" t="str">
        <f t="shared" si="374"/>
        <v/>
      </c>
      <c r="BI81" s="39" t="str">
        <f t="shared" si="375"/>
        <v/>
      </c>
      <c r="BJ81" s="39" t="str">
        <f t="shared" si="376"/>
        <v/>
      </c>
      <c r="BK81" s="39" t="str">
        <f t="shared" si="377"/>
        <v/>
      </c>
      <c r="BL81" s="39" t="str">
        <f t="shared" si="378"/>
        <v/>
      </c>
      <c r="BM81" s="39" t="str">
        <f t="shared" si="379"/>
        <v/>
      </c>
      <c r="BN81" s="39" t="str">
        <f t="shared" si="380"/>
        <v/>
      </c>
      <c r="BO81" s="39" t="str">
        <f t="shared" si="381"/>
        <v/>
      </c>
      <c r="BP81" s="39" t="str">
        <f t="shared" si="382"/>
        <v/>
      </c>
      <c r="BQ81" s="39" t="str">
        <f t="shared" si="383"/>
        <v/>
      </c>
      <c r="BR81" s="39" t="str">
        <f t="shared" si="384"/>
        <v/>
      </c>
      <c r="BS81" s="39" t="str">
        <f t="shared" si="385"/>
        <v/>
      </c>
      <c r="BT81" s="39" t="str">
        <f t="shared" si="386"/>
        <v/>
      </c>
      <c r="BU81" s="39" t="str">
        <f t="shared" si="387"/>
        <v/>
      </c>
      <c r="BV81" s="39" t="str">
        <f t="shared" si="388"/>
        <v/>
      </c>
      <c r="BW81" s="39" t="str">
        <f t="shared" si="389"/>
        <v/>
      </c>
      <c r="BX81" s="39" t="str">
        <f t="shared" si="390"/>
        <v/>
      </c>
      <c r="BY81" s="39" t="str">
        <f t="shared" si="391"/>
        <v/>
      </c>
      <c r="BZ81" s="39" t="str">
        <f t="shared" si="392"/>
        <v/>
      </c>
      <c r="CA81" s="39" t="str">
        <f t="shared" si="393"/>
        <v/>
      </c>
      <c r="CB81" s="39" t="str">
        <f t="shared" si="394"/>
        <v/>
      </c>
      <c r="CC81" s="39" t="str">
        <f t="shared" si="395"/>
        <v/>
      </c>
      <c r="CD81" s="39" t="str">
        <f t="shared" si="396"/>
        <v/>
      </c>
      <c r="CE81" s="39" t="str">
        <f t="shared" si="397"/>
        <v/>
      </c>
      <c r="CF81" s="39" t="str">
        <f t="shared" si="398"/>
        <v/>
      </c>
      <c r="CG81" s="39" t="str">
        <f t="shared" si="399"/>
        <v/>
      </c>
      <c r="CH81" s="39" t="str">
        <f t="shared" si="400"/>
        <v/>
      </c>
      <c r="CI81" s="39" t="str">
        <f t="shared" si="401"/>
        <v/>
      </c>
      <c r="CJ81" s="39" t="str">
        <f t="shared" si="402"/>
        <v/>
      </c>
      <c r="CK81" s="39" t="str">
        <f t="shared" si="403"/>
        <v/>
      </c>
      <c r="CL81" s="39" t="str">
        <f t="shared" si="404"/>
        <v/>
      </c>
      <c r="CM81" s="39" t="str">
        <f t="shared" si="405"/>
        <v/>
      </c>
      <c r="CN81" s="39" t="str">
        <f t="shared" si="406"/>
        <v/>
      </c>
      <c r="CO81" s="39" t="str">
        <f t="shared" si="407"/>
        <v/>
      </c>
      <c r="CP81" s="39" t="str">
        <f t="shared" si="408"/>
        <v/>
      </c>
      <c r="CQ81" s="39" t="str">
        <f t="shared" si="409"/>
        <v/>
      </c>
      <c r="CR81" s="39" t="str">
        <f t="shared" si="410"/>
        <v/>
      </c>
      <c r="CS81" s="39" t="str">
        <f t="shared" si="411"/>
        <v/>
      </c>
      <c r="CT81" s="39" t="str">
        <f t="shared" si="412"/>
        <v/>
      </c>
      <c r="CU81" s="39" t="str">
        <f t="shared" si="413"/>
        <v/>
      </c>
      <c r="CV81" s="39" t="str">
        <f t="shared" si="414"/>
        <v/>
      </c>
      <c r="CW81" s="39" t="str">
        <f t="shared" si="415"/>
        <v/>
      </c>
      <c r="CX81" s="40" t="str">
        <f t="shared" si="416"/>
        <v/>
      </c>
      <c r="CY81" s="44" t="str">
        <f t="shared" si="417"/>
        <v/>
      </c>
      <c r="CZ81" s="39" t="str">
        <f t="shared" si="418"/>
        <v/>
      </c>
      <c r="DA81" s="39" t="str">
        <f t="shared" si="419"/>
        <v/>
      </c>
      <c r="DB81" s="39" t="str">
        <f t="shared" si="420"/>
        <v/>
      </c>
      <c r="DC81" s="39" t="str">
        <f t="shared" si="421"/>
        <v/>
      </c>
      <c r="DD81" s="39" t="str">
        <f t="shared" si="422"/>
        <v/>
      </c>
      <c r="DE81" s="39" t="str">
        <f t="shared" si="423"/>
        <v/>
      </c>
      <c r="DF81" s="39" t="str">
        <f t="shared" si="424"/>
        <v/>
      </c>
      <c r="DG81" s="39" t="str">
        <f t="shared" si="425"/>
        <v/>
      </c>
      <c r="DH81" s="39" t="str">
        <f t="shared" si="426"/>
        <v/>
      </c>
      <c r="DI81" s="39" t="str">
        <f t="shared" si="427"/>
        <v/>
      </c>
      <c r="DJ81" s="39" t="str">
        <f t="shared" si="428"/>
        <v/>
      </c>
      <c r="DK81" s="39" t="str">
        <f t="shared" si="429"/>
        <v/>
      </c>
      <c r="DL81" s="39" t="str">
        <f t="shared" si="430"/>
        <v/>
      </c>
      <c r="DM81" s="39" t="str">
        <f t="shared" si="431"/>
        <v/>
      </c>
      <c r="DN81" s="39" t="str">
        <f t="shared" si="432"/>
        <v/>
      </c>
      <c r="DO81" s="39" t="str">
        <f t="shared" si="433"/>
        <v/>
      </c>
      <c r="DP81" s="39" t="str">
        <f t="shared" si="434"/>
        <v/>
      </c>
      <c r="DQ81" s="39" t="str">
        <f t="shared" si="435"/>
        <v/>
      </c>
      <c r="DR81" s="39" t="str">
        <f t="shared" si="436"/>
        <v/>
      </c>
      <c r="DS81" s="39" t="str">
        <f t="shared" si="437"/>
        <v/>
      </c>
      <c r="DT81" s="39" t="str">
        <f t="shared" si="438"/>
        <v/>
      </c>
      <c r="DU81" s="39" t="str">
        <f t="shared" si="439"/>
        <v/>
      </c>
      <c r="DV81" s="39" t="str">
        <f t="shared" si="440"/>
        <v/>
      </c>
      <c r="DW81" s="39" t="str">
        <f t="shared" si="441"/>
        <v/>
      </c>
      <c r="DX81" s="39" t="str">
        <f t="shared" si="442"/>
        <v/>
      </c>
      <c r="DY81" s="39" t="str">
        <f t="shared" si="443"/>
        <v/>
      </c>
      <c r="DZ81" s="39" t="str">
        <f t="shared" si="444"/>
        <v/>
      </c>
      <c r="EA81" s="39" t="str">
        <f t="shared" si="445"/>
        <v/>
      </c>
      <c r="EB81" s="39" t="str">
        <f t="shared" si="446"/>
        <v/>
      </c>
      <c r="EC81" s="39" t="str">
        <f t="shared" si="447"/>
        <v/>
      </c>
      <c r="ED81" s="39" t="str">
        <f t="shared" si="448"/>
        <v/>
      </c>
      <c r="EE81" s="39" t="str">
        <f t="shared" si="449"/>
        <v/>
      </c>
      <c r="EF81" s="39" t="str">
        <f t="shared" si="450"/>
        <v/>
      </c>
      <c r="EG81" s="39" t="str">
        <f t="shared" si="451"/>
        <v/>
      </c>
      <c r="EH81" s="39" t="str">
        <f t="shared" si="452"/>
        <v/>
      </c>
      <c r="EI81" s="39" t="str">
        <f t="shared" si="453"/>
        <v/>
      </c>
      <c r="EJ81" s="39" t="str">
        <f t="shared" si="454"/>
        <v/>
      </c>
      <c r="EK81" s="39" t="str">
        <f t="shared" si="455"/>
        <v/>
      </c>
      <c r="EL81" s="39" t="str">
        <f t="shared" si="456"/>
        <v/>
      </c>
      <c r="EM81" s="39" t="str">
        <f t="shared" si="457"/>
        <v/>
      </c>
      <c r="EN81" s="39" t="str">
        <f t="shared" si="458"/>
        <v/>
      </c>
      <c r="EO81" s="39" t="str">
        <f t="shared" si="459"/>
        <v/>
      </c>
      <c r="EP81" s="39" t="str">
        <f t="shared" si="460"/>
        <v/>
      </c>
      <c r="EQ81" s="39" t="str">
        <f t="shared" si="461"/>
        <v/>
      </c>
      <c r="ER81" s="39" t="str">
        <f t="shared" si="462"/>
        <v/>
      </c>
      <c r="ES81" s="39" t="str">
        <f t="shared" si="463"/>
        <v/>
      </c>
      <c r="ET81" s="39" t="str">
        <f t="shared" si="464"/>
        <v/>
      </c>
      <c r="EU81" s="39" t="str">
        <f t="shared" si="465"/>
        <v/>
      </c>
      <c r="EV81" s="40" t="str">
        <f t="shared" si="466"/>
        <v/>
      </c>
      <c r="EW81" s="44" t="str">
        <f t="shared" si="467"/>
        <v/>
      </c>
      <c r="EX81" s="39" t="str">
        <f t="shared" si="468"/>
        <v/>
      </c>
      <c r="EY81" s="39" t="str">
        <f t="shared" si="469"/>
        <v/>
      </c>
      <c r="EZ81" s="39" t="str">
        <f t="shared" si="470"/>
        <v/>
      </c>
      <c r="FA81" s="39" t="str">
        <f t="shared" si="471"/>
        <v/>
      </c>
      <c r="FB81" s="39" t="str">
        <f t="shared" si="472"/>
        <v/>
      </c>
      <c r="FC81" s="39" t="str">
        <f t="shared" si="473"/>
        <v/>
      </c>
      <c r="FD81" s="39" t="str">
        <f t="shared" si="474"/>
        <v/>
      </c>
      <c r="FE81" s="39" t="str">
        <f t="shared" si="475"/>
        <v/>
      </c>
      <c r="FF81" s="39" t="str">
        <f t="shared" si="476"/>
        <v/>
      </c>
      <c r="FG81" s="39" t="str">
        <f t="shared" si="477"/>
        <v/>
      </c>
      <c r="FH81" s="39" t="str">
        <f t="shared" si="478"/>
        <v/>
      </c>
      <c r="FI81" s="39" t="str">
        <f t="shared" si="479"/>
        <v/>
      </c>
      <c r="FJ81" s="39" t="str">
        <f t="shared" si="480"/>
        <v/>
      </c>
      <c r="FK81" s="39" t="str">
        <f t="shared" si="481"/>
        <v/>
      </c>
      <c r="FL81" s="39" t="str">
        <f t="shared" si="482"/>
        <v/>
      </c>
      <c r="FM81" s="39" t="str">
        <f t="shared" si="483"/>
        <v/>
      </c>
      <c r="FN81" s="39" t="str">
        <f t="shared" si="484"/>
        <v/>
      </c>
      <c r="FO81" s="39" t="str">
        <f t="shared" si="485"/>
        <v/>
      </c>
      <c r="FP81" s="39" t="str">
        <f t="shared" si="486"/>
        <v/>
      </c>
      <c r="FQ81" s="39" t="str">
        <f t="shared" si="487"/>
        <v/>
      </c>
      <c r="FR81" s="39" t="str">
        <f t="shared" si="488"/>
        <v/>
      </c>
      <c r="FS81" s="39" t="str">
        <f t="shared" si="489"/>
        <v/>
      </c>
      <c r="FT81" s="39" t="str">
        <f t="shared" si="490"/>
        <v/>
      </c>
      <c r="FU81" s="39" t="str">
        <f t="shared" si="491"/>
        <v/>
      </c>
      <c r="FV81" s="39" t="str">
        <f t="shared" si="492"/>
        <v/>
      </c>
      <c r="FW81" s="39" t="str">
        <f t="shared" si="493"/>
        <v/>
      </c>
      <c r="FX81" s="39" t="str">
        <f t="shared" si="494"/>
        <v/>
      </c>
      <c r="FY81" s="39" t="str">
        <f t="shared" si="495"/>
        <v/>
      </c>
      <c r="FZ81" s="39" t="str">
        <f t="shared" si="496"/>
        <v/>
      </c>
      <c r="GA81" s="39" t="str">
        <f t="shared" si="497"/>
        <v/>
      </c>
      <c r="GB81" s="39" t="str">
        <f t="shared" si="498"/>
        <v/>
      </c>
      <c r="GC81" s="39" t="str">
        <f t="shared" si="499"/>
        <v/>
      </c>
      <c r="GD81" s="39" t="str">
        <f t="shared" si="500"/>
        <v/>
      </c>
      <c r="GE81" s="39" t="str">
        <f t="shared" si="501"/>
        <v/>
      </c>
      <c r="GF81" s="39" t="str">
        <f t="shared" si="502"/>
        <v/>
      </c>
      <c r="GG81" s="39" t="str">
        <f t="shared" si="503"/>
        <v/>
      </c>
      <c r="GH81" s="39" t="str">
        <f t="shared" si="504"/>
        <v/>
      </c>
      <c r="GI81" s="39" t="str">
        <f t="shared" si="505"/>
        <v/>
      </c>
      <c r="GJ81" s="39" t="str">
        <f t="shared" si="506"/>
        <v/>
      </c>
      <c r="GK81" s="39" t="str">
        <f t="shared" si="507"/>
        <v/>
      </c>
      <c r="GL81" s="39" t="str">
        <f t="shared" si="508"/>
        <v/>
      </c>
      <c r="GM81" s="39" t="str">
        <f t="shared" si="509"/>
        <v/>
      </c>
      <c r="GN81" s="39" t="str">
        <f t="shared" si="510"/>
        <v/>
      </c>
      <c r="GO81" s="39" t="str">
        <f t="shared" si="511"/>
        <v/>
      </c>
      <c r="GP81" s="39" t="str">
        <f t="shared" si="512"/>
        <v/>
      </c>
      <c r="GQ81" s="39" t="str">
        <f t="shared" si="513"/>
        <v/>
      </c>
      <c r="GR81" s="39" t="str">
        <f t="shared" si="514"/>
        <v/>
      </c>
      <c r="GS81" s="39" t="str">
        <f t="shared" si="515"/>
        <v/>
      </c>
      <c r="GT81" s="40" t="str">
        <f t="shared" si="516"/>
        <v/>
      </c>
      <c r="GU81" s="9"/>
    </row>
    <row r="82" spans="1:203" s="5" customFormat="1" x14ac:dyDescent="0.2">
      <c r="A82" s="1"/>
      <c r="B82" s="4"/>
      <c r="C82" s="18"/>
      <c r="D82" s="19"/>
      <c r="E82" s="19"/>
      <c r="F82" s="20"/>
      <c r="G82" s="19"/>
      <c r="H82" s="19"/>
      <c r="I82" s="19"/>
      <c r="J82" s="19"/>
      <c r="K82" s="21"/>
      <c r="L82" s="19"/>
      <c r="M82" s="22"/>
      <c r="N82" s="9"/>
      <c r="O82" s="67"/>
      <c r="P82" s="34" t="str" cm="1">
        <f t="array" ref="P82">IF(ISBLANK($C82),"",IF(SUMPRODUCT(--EXACT($C82,CrewOrPassenger[Crew or Passenger]))=1,"Pass","Fail"))</f>
        <v/>
      </c>
      <c r="Q82" s="31" t="str" cm="1">
        <f t="array" ref="Q82">IF(ISBLANK($D82),"",IF(SUMPRODUCT(--EXACT($D82,TravelDocumentType[Travel Document Type]))=1,"Pass","Fail"))</f>
        <v/>
      </c>
      <c r="R82" s="31" t="str" cm="1">
        <f t="array" ref="R82">IF(ISBLANK($E82),"",IF(SUMPRODUCT(--EXACT($E82,ISO3List[ISO3 List]))=1,"Pass","Fail"))</f>
        <v/>
      </c>
      <c r="S82" s="31" t="str" cm="1">
        <f t="array" ref="S82">IF(ISBLANK($F82),"",IF(SUMPRODUCT(--EXACT(AG82:AZ82,DocCharacters[Accepted Characters For Documents]))=20,"Pass","Fail"))</f>
        <v/>
      </c>
      <c r="T82" s="31" t="str" cm="1">
        <f t="array" ref="T82">IF(ISBLANK($G82),"",IF(SUMPRODUCT(--EXACT(BA82:CX82,NameCharacters[Accepted Characters For Names]))=50,"Pass","Fail"))</f>
        <v/>
      </c>
      <c r="U82" s="31" t="str" cm="1">
        <f t="array" ref="U82">IF(ISBLANK($H82),"",IF(SUMPRODUCT(--EXACT(CY82:EV82,NameCharacters[Accepted Characters For Names]))=50,"Pass","Fail"))</f>
        <v/>
      </c>
      <c r="V82" s="31" t="str" cm="1">
        <f t="array" ref="V82">IF(ISBLANK($I82),"",IF(SUMPRODUCT(--EXACT(EW82:GT82,NameCharacters[Accepted Characters For Names]))=50,"Pass","Fail"))</f>
        <v/>
      </c>
      <c r="W82" s="31" t="str" cm="1">
        <f t="array" ref="W82">IF(ISBLANK($J82),"",IF(SUMPRODUCT(--EXACT($J82,ISO3List[ISO3 List]))=1,"Pass","Fail"))</f>
        <v/>
      </c>
      <c r="X82" s="31" t="str">
        <f t="shared" ca="1" si="344"/>
        <v/>
      </c>
      <c r="Y82" s="31" t="str" cm="1">
        <f t="array" ref="Y82">IF(ISBLANK($L82),"",IF(SUMPRODUCT(--EXACT($L82,Sex[Sex]))=1,"Pass","Fail"))</f>
        <v/>
      </c>
      <c r="Z82" s="31" t="str">
        <f t="shared" ca="1" si="346"/>
        <v/>
      </c>
      <c r="AA82" s="51" t="str">
        <f t="shared" ca="1" si="345"/>
        <v/>
      </c>
      <c r="AB82" s="9"/>
      <c r="AC82" s="76"/>
      <c r="AD82" s="9"/>
      <c r="AE82" s="9"/>
      <c r="AF82" s="9"/>
      <c r="AG82" s="44" t="str">
        <f t="shared" si="347"/>
        <v/>
      </c>
      <c r="AH82" s="39" t="str">
        <f t="shared" si="348"/>
        <v/>
      </c>
      <c r="AI82" s="39" t="str">
        <f t="shared" si="349"/>
        <v/>
      </c>
      <c r="AJ82" s="39" t="str">
        <f t="shared" si="350"/>
        <v/>
      </c>
      <c r="AK82" s="39" t="str">
        <f t="shared" si="351"/>
        <v/>
      </c>
      <c r="AL82" s="39" t="str">
        <f t="shared" si="352"/>
        <v/>
      </c>
      <c r="AM82" s="39" t="str">
        <f t="shared" si="353"/>
        <v/>
      </c>
      <c r="AN82" s="39" t="str">
        <f t="shared" si="354"/>
        <v/>
      </c>
      <c r="AO82" s="39" t="str">
        <f t="shared" si="355"/>
        <v/>
      </c>
      <c r="AP82" s="39" t="str">
        <f t="shared" si="356"/>
        <v/>
      </c>
      <c r="AQ82" s="39" t="str">
        <f t="shared" si="357"/>
        <v/>
      </c>
      <c r="AR82" s="39" t="str">
        <f t="shared" si="358"/>
        <v/>
      </c>
      <c r="AS82" s="39" t="str">
        <f t="shared" si="359"/>
        <v/>
      </c>
      <c r="AT82" s="39" t="str">
        <f t="shared" si="360"/>
        <v/>
      </c>
      <c r="AU82" s="39" t="str">
        <f t="shared" si="361"/>
        <v/>
      </c>
      <c r="AV82" s="39" t="str">
        <f t="shared" si="362"/>
        <v/>
      </c>
      <c r="AW82" s="39" t="str">
        <f t="shared" si="363"/>
        <v/>
      </c>
      <c r="AX82" s="39" t="str">
        <f t="shared" si="364"/>
        <v/>
      </c>
      <c r="AY82" s="39" t="str">
        <f t="shared" si="365"/>
        <v/>
      </c>
      <c r="AZ82" s="40" t="str">
        <f t="shared" si="366"/>
        <v/>
      </c>
      <c r="BA82" s="44" t="str">
        <f t="shared" si="367"/>
        <v/>
      </c>
      <c r="BB82" s="39" t="str">
        <f t="shared" si="368"/>
        <v/>
      </c>
      <c r="BC82" s="39" t="str">
        <f t="shared" si="369"/>
        <v/>
      </c>
      <c r="BD82" s="39" t="str">
        <f t="shared" si="370"/>
        <v/>
      </c>
      <c r="BE82" s="39" t="str">
        <f t="shared" si="371"/>
        <v/>
      </c>
      <c r="BF82" s="39" t="str">
        <f t="shared" si="372"/>
        <v/>
      </c>
      <c r="BG82" s="39" t="str">
        <f t="shared" si="373"/>
        <v/>
      </c>
      <c r="BH82" s="39" t="str">
        <f t="shared" si="374"/>
        <v/>
      </c>
      <c r="BI82" s="39" t="str">
        <f t="shared" si="375"/>
        <v/>
      </c>
      <c r="BJ82" s="39" t="str">
        <f t="shared" si="376"/>
        <v/>
      </c>
      <c r="BK82" s="39" t="str">
        <f t="shared" si="377"/>
        <v/>
      </c>
      <c r="BL82" s="39" t="str">
        <f t="shared" si="378"/>
        <v/>
      </c>
      <c r="BM82" s="39" t="str">
        <f t="shared" si="379"/>
        <v/>
      </c>
      <c r="BN82" s="39" t="str">
        <f t="shared" si="380"/>
        <v/>
      </c>
      <c r="BO82" s="39" t="str">
        <f t="shared" si="381"/>
        <v/>
      </c>
      <c r="BP82" s="39" t="str">
        <f t="shared" si="382"/>
        <v/>
      </c>
      <c r="BQ82" s="39" t="str">
        <f t="shared" si="383"/>
        <v/>
      </c>
      <c r="BR82" s="39" t="str">
        <f t="shared" si="384"/>
        <v/>
      </c>
      <c r="BS82" s="39" t="str">
        <f t="shared" si="385"/>
        <v/>
      </c>
      <c r="BT82" s="39" t="str">
        <f t="shared" si="386"/>
        <v/>
      </c>
      <c r="BU82" s="39" t="str">
        <f t="shared" si="387"/>
        <v/>
      </c>
      <c r="BV82" s="39" t="str">
        <f t="shared" si="388"/>
        <v/>
      </c>
      <c r="BW82" s="39" t="str">
        <f t="shared" si="389"/>
        <v/>
      </c>
      <c r="BX82" s="39" t="str">
        <f t="shared" si="390"/>
        <v/>
      </c>
      <c r="BY82" s="39" t="str">
        <f t="shared" si="391"/>
        <v/>
      </c>
      <c r="BZ82" s="39" t="str">
        <f t="shared" si="392"/>
        <v/>
      </c>
      <c r="CA82" s="39" t="str">
        <f t="shared" si="393"/>
        <v/>
      </c>
      <c r="CB82" s="39" t="str">
        <f t="shared" si="394"/>
        <v/>
      </c>
      <c r="CC82" s="39" t="str">
        <f t="shared" si="395"/>
        <v/>
      </c>
      <c r="CD82" s="39" t="str">
        <f t="shared" si="396"/>
        <v/>
      </c>
      <c r="CE82" s="39" t="str">
        <f t="shared" si="397"/>
        <v/>
      </c>
      <c r="CF82" s="39" t="str">
        <f t="shared" si="398"/>
        <v/>
      </c>
      <c r="CG82" s="39" t="str">
        <f t="shared" si="399"/>
        <v/>
      </c>
      <c r="CH82" s="39" t="str">
        <f t="shared" si="400"/>
        <v/>
      </c>
      <c r="CI82" s="39" t="str">
        <f t="shared" si="401"/>
        <v/>
      </c>
      <c r="CJ82" s="39" t="str">
        <f t="shared" si="402"/>
        <v/>
      </c>
      <c r="CK82" s="39" t="str">
        <f t="shared" si="403"/>
        <v/>
      </c>
      <c r="CL82" s="39" t="str">
        <f t="shared" si="404"/>
        <v/>
      </c>
      <c r="CM82" s="39" t="str">
        <f t="shared" si="405"/>
        <v/>
      </c>
      <c r="CN82" s="39" t="str">
        <f t="shared" si="406"/>
        <v/>
      </c>
      <c r="CO82" s="39" t="str">
        <f t="shared" si="407"/>
        <v/>
      </c>
      <c r="CP82" s="39" t="str">
        <f t="shared" si="408"/>
        <v/>
      </c>
      <c r="CQ82" s="39" t="str">
        <f t="shared" si="409"/>
        <v/>
      </c>
      <c r="CR82" s="39" t="str">
        <f t="shared" si="410"/>
        <v/>
      </c>
      <c r="CS82" s="39" t="str">
        <f t="shared" si="411"/>
        <v/>
      </c>
      <c r="CT82" s="39" t="str">
        <f t="shared" si="412"/>
        <v/>
      </c>
      <c r="CU82" s="39" t="str">
        <f t="shared" si="413"/>
        <v/>
      </c>
      <c r="CV82" s="39" t="str">
        <f t="shared" si="414"/>
        <v/>
      </c>
      <c r="CW82" s="39" t="str">
        <f t="shared" si="415"/>
        <v/>
      </c>
      <c r="CX82" s="40" t="str">
        <f t="shared" si="416"/>
        <v/>
      </c>
      <c r="CY82" s="44" t="str">
        <f t="shared" si="417"/>
        <v/>
      </c>
      <c r="CZ82" s="39" t="str">
        <f t="shared" si="418"/>
        <v/>
      </c>
      <c r="DA82" s="39" t="str">
        <f t="shared" si="419"/>
        <v/>
      </c>
      <c r="DB82" s="39" t="str">
        <f t="shared" si="420"/>
        <v/>
      </c>
      <c r="DC82" s="39" t="str">
        <f t="shared" si="421"/>
        <v/>
      </c>
      <c r="DD82" s="39" t="str">
        <f t="shared" si="422"/>
        <v/>
      </c>
      <c r="DE82" s="39" t="str">
        <f t="shared" si="423"/>
        <v/>
      </c>
      <c r="DF82" s="39" t="str">
        <f t="shared" si="424"/>
        <v/>
      </c>
      <c r="DG82" s="39" t="str">
        <f t="shared" si="425"/>
        <v/>
      </c>
      <c r="DH82" s="39" t="str">
        <f t="shared" si="426"/>
        <v/>
      </c>
      <c r="DI82" s="39" t="str">
        <f t="shared" si="427"/>
        <v/>
      </c>
      <c r="DJ82" s="39" t="str">
        <f t="shared" si="428"/>
        <v/>
      </c>
      <c r="DK82" s="39" t="str">
        <f t="shared" si="429"/>
        <v/>
      </c>
      <c r="DL82" s="39" t="str">
        <f t="shared" si="430"/>
        <v/>
      </c>
      <c r="DM82" s="39" t="str">
        <f t="shared" si="431"/>
        <v/>
      </c>
      <c r="DN82" s="39" t="str">
        <f t="shared" si="432"/>
        <v/>
      </c>
      <c r="DO82" s="39" t="str">
        <f t="shared" si="433"/>
        <v/>
      </c>
      <c r="DP82" s="39" t="str">
        <f t="shared" si="434"/>
        <v/>
      </c>
      <c r="DQ82" s="39" t="str">
        <f t="shared" si="435"/>
        <v/>
      </c>
      <c r="DR82" s="39" t="str">
        <f t="shared" si="436"/>
        <v/>
      </c>
      <c r="DS82" s="39" t="str">
        <f t="shared" si="437"/>
        <v/>
      </c>
      <c r="DT82" s="39" t="str">
        <f t="shared" si="438"/>
        <v/>
      </c>
      <c r="DU82" s="39" t="str">
        <f t="shared" si="439"/>
        <v/>
      </c>
      <c r="DV82" s="39" t="str">
        <f t="shared" si="440"/>
        <v/>
      </c>
      <c r="DW82" s="39" t="str">
        <f t="shared" si="441"/>
        <v/>
      </c>
      <c r="DX82" s="39" t="str">
        <f t="shared" si="442"/>
        <v/>
      </c>
      <c r="DY82" s="39" t="str">
        <f t="shared" si="443"/>
        <v/>
      </c>
      <c r="DZ82" s="39" t="str">
        <f t="shared" si="444"/>
        <v/>
      </c>
      <c r="EA82" s="39" t="str">
        <f t="shared" si="445"/>
        <v/>
      </c>
      <c r="EB82" s="39" t="str">
        <f t="shared" si="446"/>
        <v/>
      </c>
      <c r="EC82" s="39" t="str">
        <f t="shared" si="447"/>
        <v/>
      </c>
      <c r="ED82" s="39" t="str">
        <f t="shared" si="448"/>
        <v/>
      </c>
      <c r="EE82" s="39" t="str">
        <f t="shared" si="449"/>
        <v/>
      </c>
      <c r="EF82" s="39" t="str">
        <f t="shared" si="450"/>
        <v/>
      </c>
      <c r="EG82" s="39" t="str">
        <f t="shared" si="451"/>
        <v/>
      </c>
      <c r="EH82" s="39" t="str">
        <f t="shared" si="452"/>
        <v/>
      </c>
      <c r="EI82" s="39" t="str">
        <f t="shared" si="453"/>
        <v/>
      </c>
      <c r="EJ82" s="39" t="str">
        <f t="shared" si="454"/>
        <v/>
      </c>
      <c r="EK82" s="39" t="str">
        <f t="shared" si="455"/>
        <v/>
      </c>
      <c r="EL82" s="39" t="str">
        <f t="shared" si="456"/>
        <v/>
      </c>
      <c r="EM82" s="39" t="str">
        <f t="shared" si="457"/>
        <v/>
      </c>
      <c r="EN82" s="39" t="str">
        <f t="shared" si="458"/>
        <v/>
      </c>
      <c r="EO82" s="39" t="str">
        <f t="shared" si="459"/>
        <v/>
      </c>
      <c r="EP82" s="39" t="str">
        <f t="shared" si="460"/>
        <v/>
      </c>
      <c r="EQ82" s="39" t="str">
        <f t="shared" si="461"/>
        <v/>
      </c>
      <c r="ER82" s="39" t="str">
        <f t="shared" si="462"/>
        <v/>
      </c>
      <c r="ES82" s="39" t="str">
        <f t="shared" si="463"/>
        <v/>
      </c>
      <c r="ET82" s="39" t="str">
        <f t="shared" si="464"/>
        <v/>
      </c>
      <c r="EU82" s="39" t="str">
        <f t="shared" si="465"/>
        <v/>
      </c>
      <c r="EV82" s="40" t="str">
        <f t="shared" si="466"/>
        <v/>
      </c>
      <c r="EW82" s="44" t="str">
        <f t="shared" si="467"/>
        <v/>
      </c>
      <c r="EX82" s="39" t="str">
        <f t="shared" si="468"/>
        <v/>
      </c>
      <c r="EY82" s="39" t="str">
        <f t="shared" si="469"/>
        <v/>
      </c>
      <c r="EZ82" s="39" t="str">
        <f t="shared" si="470"/>
        <v/>
      </c>
      <c r="FA82" s="39" t="str">
        <f t="shared" si="471"/>
        <v/>
      </c>
      <c r="FB82" s="39" t="str">
        <f t="shared" si="472"/>
        <v/>
      </c>
      <c r="FC82" s="39" t="str">
        <f t="shared" si="473"/>
        <v/>
      </c>
      <c r="FD82" s="39" t="str">
        <f t="shared" si="474"/>
        <v/>
      </c>
      <c r="FE82" s="39" t="str">
        <f t="shared" si="475"/>
        <v/>
      </c>
      <c r="FF82" s="39" t="str">
        <f t="shared" si="476"/>
        <v/>
      </c>
      <c r="FG82" s="39" t="str">
        <f t="shared" si="477"/>
        <v/>
      </c>
      <c r="FH82" s="39" t="str">
        <f t="shared" si="478"/>
        <v/>
      </c>
      <c r="FI82" s="39" t="str">
        <f t="shared" si="479"/>
        <v/>
      </c>
      <c r="FJ82" s="39" t="str">
        <f t="shared" si="480"/>
        <v/>
      </c>
      <c r="FK82" s="39" t="str">
        <f t="shared" si="481"/>
        <v/>
      </c>
      <c r="FL82" s="39" t="str">
        <f t="shared" si="482"/>
        <v/>
      </c>
      <c r="FM82" s="39" t="str">
        <f t="shared" si="483"/>
        <v/>
      </c>
      <c r="FN82" s="39" t="str">
        <f t="shared" si="484"/>
        <v/>
      </c>
      <c r="FO82" s="39" t="str">
        <f t="shared" si="485"/>
        <v/>
      </c>
      <c r="FP82" s="39" t="str">
        <f t="shared" si="486"/>
        <v/>
      </c>
      <c r="FQ82" s="39" t="str">
        <f t="shared" si="487"/>
        <v/>
      </c>
      <c r="FR82" s="39" t="str">
        <f t="shared" si="488"/>
        <v/>
      </c>
      <c r="FS82" s="39" t="str">
        <f t="shared" si="489"/>
        <v/>
      </c>
      <c r="FT82" s="39" t="str">
        <f t="shared" si="490"/>
        <v/>
      </c>
      <c r="FU82" s="39" t="str">
        <f t="shared" si="491"/>
        <v/>
      </c>
      <c r="FV82" s="39" t="str">
        <f t="shared" si="492"/>
        <v/>
      </c>
      <c r="FW82" s="39" t="str">
        <f t="shared" si="493"/>
        <v/>
      </c>
      <c r="FX82" s="39" t="str">
        <f t="shared" si="494"/>
        <v/>
      </c>
      <c r="FY82" s="39" t="str">
        <f t="shared" si="495"/>
        <v/>
      </c>
      <c r="FZ82" s="39" t="str">
        <f t="shared" si="496"/>
        <v/>
      </c>
      <c r="GA82" s="39" t="str">
        <f t="shared" si="497"/>
        <v/>
      </c>
      <c r="GB82" s="39" t="str">
        <f t="shared" si="498"/>
        <v/>
      </c>
      <c r="GC82" s="39" t="str">
        <f t="shared" si="499"/>
        <v/>
      </c>
      <c r="GD82" s="39" t="str">
        <f t="shared" si="500"/>
        <v/>
      </c>
      <c r="GE82" s="39" t="str">
        <f t="shared" si="501"/>
        <v/>
      </c>
      <c r="GF82" s="39" t="str">
        <f t="shared" si="502"/>
        <v/>
      </c>
      <c r="GG82" s="39" t="str">
        <f t="shared" si="503"/>
        <v/>
      </c>
      <c r="GH82" s="39" t="str">
        <f t="shared" si="504"/>
        <v/>
      </c>
      <c r="GI82" s="39" t="str">
        <f t="shared" si="505"/>
        <v/>
      </c>
      <c r="GJ82" s="39" t="str">
        <f t="shared" si="506"/>
        <v/>
      </c>
      <c r="GK82" s="39" t="str">
        <f t="shared" si="507"/>
        <v/>
      </c>
      <c r="GL82" s="39" t="str">
        <f t="shared" si="508"/>
        <v/>
      </c>
      <c r="GM82" s="39" t="str">
        <f t="shared" si="509"/>
        <v/>
      </c>
      <c r="GN82" s="39" t="str">
        <f t="shared" si="510"/>
        <v/>
      </c>
      <c r="GO82" s="39" t="str">
        <f t="shared" si="511"/>
        <v/>
      </c>
      <c r="GP82" s="39" t="str">
        <f t="shared" si="512"/>
        <v/>
      </c>
      <c r="GQ82" s="39" t="str">
        <f t="shared" si="513"/>
        <v/>
      </c>
      <c r="GR82" s="39" t="str">
        <f t="shared" si="514"/>
        <v/>
      </c>
      <c r="GS82" s="39" t="str">
        <f t="shared" si="515"/>
        <v/>
      </c>
      <c r="GT82" s="40" t="str">
        <f t="shared" si="516"/>
        <v/>
      </c>
      <c r="GU82" s="9"/>
    </row>
    <row r="83" spans="1:203" s="5" customFormat="1" x14ac:dyDescent="0.2">
      <c r="A83" s="1"/>
      <c r="B83" s="4"/>
      <c r="C83" s="18"/>
      <c r="D83" s="19"/>
      <c r="E83" s="19"/>
      <c r="F83" s="20"/>
      <c r="G83" s="19"/>
      <c r="H83" s="19"/>
      <c r="I83" s="19"/>
      <c r="J83" s="19"/>
      <c r="K83" s="21"/>
      <c r="L83" s="19"/>
      <c r="M83" s="22"/>
      <c r="N83" s="9"/>
      <c r="O83" s="67"/>
      <c r="P83" s="34" t="str" cm="1">
        <f t="array" ref="P83">IF(ISBLANK($C83),"",IF(SUMPRODUCT(--EXACT($C83,CrewOrPassenger[Crew or Passenger]))=1,"Pass","Fail"))</f>
        <v/>
      </c>
      <c r="Q83" s="31" t="str" cm="1">
        <f t="array" ref="Q83">IF(ISBLANK($D83),"",IF(SUMPRODUCT(--EXACT($D83,TravelDocumentType[Travel Document Type]))=1,"Pass","Fail"))</f>
        <v/>
      </c>
      <c r="R83" s="31" t="str" cm="1">
        <f t="array" ref="R83">IF(ISBLANK($E83),"",IF(SUMPRODUCT(--EXACT($E83,ISO3List[ISO3 List]))=1,"Pass","Fail"))</f>
        <v/>
      </c>
      <c r="S83" s="31" t="str" cm="1">
        <f t="array" ref="S83">IF(ISBLANK($F83),"",IF(SUMPRODUCT(--EXACT(AG83:AZ83,DocCharacters[Accepted Characters For Documents]))=20,"Pass","Fail"))</f>
        <v/>
      </c>
      <c r="T83" s="31" t="str" cm="1">
        <f t="array" ref="T83">IF(ISBLANK($G83),"",IF(SUMPRODUCT(--EXACT(BA83:CX83,NameCharacters[Accepted Characters For Names]))=50,"Pass","Fail"))</f>
        <v/>
      </c>
      <c r="U83" s="31" t="str" cm="1">
        <f t="array" ref="U83">IF(ISBLANK($H83),"",IF(SUMPRODUCT(--EXACT(CY83:EV83,NameCharacters[Accepted Characters For Names]))=50,"Pass","Fail"))</f>
        <v/>
      </c>
      <c r="V83" s="31" t="str" cm="1">
        <f t="array" ref="V83">IF(ISBLANK($I83),"",IF(SUMPRODUCT(--EXACT(EW83:GT83,NameCharacters[Accepted Characters For Names]))=50,"Pass","Fail"))</f>
        <v/>
      </c>
      <c r="W83" s="31" t="str" cm="1">
        <f t="array" ref="W83">IF(ISBLANK($J83),"",IF(SUMPRODUCT(--EXACT($J83,ISO3List[ISO3 List]))=1,"Pass","Fail"))</f>
        <v/>
      </c>
      <c r="X83" s="31" t="str">
        <f t="shared" ca="1" si="344"/>
        <v/>
      </c>
      <c r="Y83" s="31" t="str" cm="1">
        <f t="array" ref="Y83">IF(ISBLANK($L83),"",IF(SUMPRODUCT(--EXACT($L83,Sex[Sex]))=1,"Pass","Fail"))</f>
        <v/>
      </c>
      <c r="Z83" s="31" t="str">
        <f t="shared" ca="1" si="346"/>
        <v/>
      </c>
      <c r="AA83" s="51" t="str">
        <f t="shared" ca="1" si="345"/>
        <v/>
      </c>
      <c r="AB83" s="9"/>
      <c r="AC83" s="76"/>
      <c r="AD83" s="9"/>
      <c r="AE83" s="9"/>
      <c r="AF83" s="9"/>
      <c r="AG83" s="44" t="str">
        <f t="shared" si="347"/>
        <v/>
      </c>
      <c r="AH83" s="39" t="str">
        <f t="shared" si="348"/>
        <v/>
      </c>
      <c r="AI83" s="39" t="str">
        <f t="shared" si="349"/>
        <v/>
      </c>
      <c r="AJ83" s="39" t="str">
        <f t="shared" si="350"/>
        <v/>
      </c>
      <c r="AK83" s="39" t="str">
        <f t="shared" si="351"/>
        <v/>
      </c>
      <c r="AL83" s="39" t="str">
        <f t="shared" si="352"/>
        <v/>
      </c>
      <c r="AM83" s="39" t="str">
        <f t="shared" si="353"/>
        <v/>
      </c>
      <c r="AN83" s="39" t="str">
        <f t="shared" si="354"/>
        <v/>
      </c>
      <c r="AO83" s="39" t="str">
        <f t="shared" si="355"/>
        <v/>
      </c>
      <c r="AP83" s="39" t="str">
        <f t="shared" si="356"/>
        <v/>
      </c>
      <c r="AQ83" s="39" t="str">
        <f t="shared" si="357"/>
        <v/>
      </c>
      <c r="AR83" s="39" t="str">
        <f t="shared" si="358"/>
        <v/>
      </c>
      <c r="AS83" s="39" t="str">
        <f t="shared" si="359"/>
        <v/>
      </c>
      <c r="AT83" s="39" t="str">
        <f t="shared" si="360"/>
        <v/>
      </c>
      <c r="AU83" s="39" t="str">
        <f t="shared" si="361"/>
        <v/>
      </c>
      <c r="AV83" s="39" t="str">
        <f t="shared" si="362"/>
        <v/>
      </c>
      <c r="AW83" s="39" t="str">
        <f t="shared" si="363"/>
        <v/>
      </c>
      <c r="AX83" s="39" t="str">
        <f t="shared" si="364"/>
        <v/>
      </c>
      <c r="AY83" s="39" t="str">
        <f t="shared" si="365"/>
        <v/>
      </c>
      <c r="AZ83" s="40" t="str">
        <f t="shared" si="366"/>
        <v/>
      </c>
      <c r="BA83" s="44" t="str">
        <f t="shared" si="367"/>
        <v/>
      </c>
      <c r="BB83" s="39" t="str">
        <f t="shared" si="368"/>
        <v/>
      </c>
      <c r="BC83" s="39" t="str">
        <f t="shared" si="369"/>
        <v/>
      </c>
      <c r="BD83" s="39" t="str">
        <f t="shared" si="370"/>
        <v/>
      </c>
      <c r="BE83" s="39" t="str">
        <f t="shared" si="371"/>
        <v/>
      </c>
      <c r="BF83" s="39" t="str">
        <f t="shared" si="372"/>
        <v/>
      </c>
      <c r="BG83" s="39" t="str">
        <f t="shared" si="373"/>
        <v/>
      </c>
      <c r="BH83" s="39" t="str">
        <f t="shared" si="374"/>
        <v/>
      </c>
      <c r="BI83" s="39" t="str">
        <f t="shared" si="375"/>
        <v/>
      </c>
      <c r="BJ83" s="39" t="str">
        <f t="shared" si="376"/>
        <v/>
      </c>
      <c r="BK83" s="39" t="str">
        <f t="shared" si="377"/>
        <v/>
      </c>
      <c r="BL83" s="39" t="str">
        <f t="shared" si="378"/>
        <v/>
      </c>
      <c r="BM83" s="39" t="str">
        <f t="shared" si="379"/>
        <v/>
      </c>
      <c r="BN83" s="39" t="str">
        <f t="shared" si="380"/>
        <v/>
      </c>
      <c r="BO83" s="39" t="str">
        <f t="shared" si="381"/>
        <v/>
      </c>
      <c r="BP83" s="39" t="str">
        <f t="shared" si="382"/>
        <v/>
      </c>
      <c r="BQ83" s="39" t="str">
        <f t="shared" si="383"/>
        <v/>
      </c>
      <c r="BR83" s="39" t="str">
        <f t="shared" si="384"/>
        <v/>
      </c>
      <c r="BS83" s="39" t="str">
        <f t="shared" si="385"/>
        <v/>
      </c>
      <c r="BT83" s="39" t="str">
        <f t="shared" si="386"/>
        <v/>
      </c>
      <c r="BU83" s="39" t="str">
        <f t="shared" si="387"/>
        <v/>
      </c>
      <c r="BV83" s="39" t="str">
        <f t="shared" si="388"/>
        <v/>
      </c>
      <c r="BW83" s="39" t="str">
        <f t="shared" si="389"/>
        <v/>
      </c>
      <c r="BX83" s="39" t="str">
        <f t="shared" si="390"/>
        <v/>
      </c>
      <c r="BY83" s="39" t="str">
        <f t="shared" si="391"/>
        <v/>
      </c>
      <c r="BZ83" s="39" t="str">
        <f t="shared" si="392"/>
        <v/>
      </c>
      <c r="CA83" s="39" t="str">
        <f t="shared" si="393"/>
        <v/>
      </c>
      <c r="CB83" s="39" t="str">
        <f t="shared" si="394"/>
        <v/>
      </c>
      <c r="CC83" s="39" t="str">
        <f t="shared" si="395"/>
        <v/>
      </c>
      <c r="CD83" s="39" t="str">
        <f t="shared" si="396"/>
        <v/>
      </c>
      <c r="CE83" s="39" t="str">
        <f t="shared" si="397"/>
        <v/>
      </c>
      <c r="CF83" s="39" t="str">
        <f t="shared" si="398"/>
        <v/>
      </c>
      <c r="CG83" s="39" t="str">
        <f t="shared" si="399"/>
        <v/>
      </c>
      <c r="CH83" s="39" t="str">
        <f t="shared" si="400"/>
        <v/>
      </c>
      <c r="CI83" s="39" t="str">
        <f t="shared" si="401"/>
        <v/>
      </c>
      <c r="CJ83" s="39" t="str">
        <f t="shared" si="402"/>
        <v/>
      </c>
      <c r="CK83" s="39" t="str">
        <f t="shared" si="403"/>
        <v/>
      </c>
      <c r="CL83" s="39" t="str">
        <f t="shared" si="404"/>
        <v/>
      </c>
      <c r="CM83" s="39" t="str">
        <f t="shared" si="405"/>
        <v/>
      </c>
      <c r="CN83" s="39" t="str">
        <f t="shared" si="406"/>
        <v/>
      </c>
      <c r="CO83" s="39" t="str">
        <f t="shared" si="407"/>
        <v/>
      </c>
      <c r="CP83" s="39" t="str">
        <f t="shared" si="408"/>
        <v/>
      </c>
      <c r="CQ83" s="39" t="str">
        <f t="shared" si="409"/>
        <v/>
      </c>
      <c r="CR83" s="39" t="str">
        <f t="shared" si="410"/>
        <v/>
      </c>
      <c r="CS83" s="39" t="str">
        <f t="shared" si="411"/>
        <v/>
      </c>
      <c r="CT83" s="39" t="str">
        <f t="shared" si="412"/>
        <v/>
      </c>
      <c r="CU83" s="39" t="str">
        <f t="shared" si="413"/>
        <v/>
      </c>
      <c r="CV83" s="39" t="str">
        <f t="shared" si="414"/>
        <v/>
      </c>
      <c r="CW83" s="39" t="str">
        <f t="shared" si="415"/>
        <v/>
      </c>
      <c r="CX83" s="40" t="str">
        <f t="shared" si="416"/>
        <v/>
      </c>
      <c r="CY83" s="44" t="str">
        <f t="shared" si="417"/>
        <v/>
      </c>
      <c r="CZ83" s="39" t="str">
        <f t="shared" si="418"/>
        <v/>
      </c>
      <c r="DA83" s="39" t="str">
        <f t="shared" si="419"/>
        <v/>
      </c>
      <c r="DB83" s="39" t="str">
        <f t="shared" si="420"/>
        <v/>
      </c>
      <c r="DC83" s="39" t="str">
        <f t="shared" si="421"/>
        <v/>
      </c>
      <c r="DD83" s="39" t="str">
        <f t="shared" si="422"/>
        <v/>
      </c>
      <c r="DE83" s="39" t="str">
        <f t="shared" si="423"/>
        <v/>
      </c>
      <c r="DF83" s="39" t="str">
        <f t="shared" si="424"/>
        <v/>
      </c>
      <c r="DG83" s="39" t="str">
        <f t="shared" si="425"/>
        <v/>
      </c>
      <c r="DH83" s="39" t="str">
        <f t="shared" si="426"/>
        <v/>
      </c>
      <c r="DI83" s="39" t="str">
        <f t="shared" si="427"/>
        <v/>
      </c>
      <c r="DJ83" s="39" t="str">
        <f t="shared" si="428"/>
        <v/>
      </c>
      <c r="DK83" s="39" t="str">
        <f t="shared" si="429"/>
        <v/>
      </c>
      <c r="DL83" s="39" t="str">
        <f t="shared" si="430"/>
        <v/>
      </c>
      <c r="DM83" s="39" t="str">
        <f t="shared" si="431"/>
        <v/>
      </c>
      <c r="DN83" s="39" t="str">
        <f t="shared" si="432"/>
        <v/>
      </c>
      <c r="DO83" s="39" t="str">
        <f t="shared" si="433"/>
        <v/>
      </c>
      <c r="DP83" s="39" t="str">
        <f t="shared" si="434"/>
        <v/>
      </c>
      <c r="DQ83" s="39" t="str">
        <f t="shared" si="435"/>
        <v/>
      </c>
      <c r="DR83" s="39" t="str">
        <f t="shared" si="436"/>
        <v/>
      </c>
      <c r="DS83" s="39" t="str">
        <f t="shared" si="437"/>
        <v/>
      </c>
      <c r="DT83" s="39" t="str">
        <f t="shared" si="438"/>
        <v/>
      </c>
      <c r="DU83" s="39" t="str">
        <f t="shared" si="439"/>
        <v/>
      </c>
      <c r="DV83" s="39" t="str">
        <f t="shared" si="440"/>
        <v/>
      </c>
      <c r="DW83" s="39" t="str">
        <f t="shared" si="441"/>
        <v/>
      </c>
      <c r="DX83" s="39" t="str">
        <f t="shared" si="442"/>
        <v/>
      </c>
      <c r="DY83" s="39" t="str">
        <f t="shared" si="443"/>
        <v/>
      </c>
      <c r="DZ83" s="39" t="str">
        <f t="shared" si="444"/>
        <v/>
      </c>
      <c r="EA83" s="39" t="str">
        <f t="shared" si="445"/>
        <v/>
      </c>
      <c r="EB83" s="39" t="str">
        <f t="shared" si="446"/>
        <v/>
      </c>
      <c r="EC83" s="39" t="str">
        <f t="shared" si="447"/>
        <v/>
      </c>
      <c r="ED83" s="39" t="str">
        <f t="shared" si="448"/>
        <v/>
      </c>
      <c r="EE83" s="39" t="str">
        <f t="shared" si="449"/>
        <v/>
      </c>
      <c r="EF83" s="39" t="str">
        <f t="shared" si="450"/>
        <v/>
      </c>
      <c r="EG83" s="39" t="str">
        <f t="shared" si="451"/>
        <v/>
      </c>
      <c r="EH83" s="39" t="str">
        <f t="shared" si="452"/>
        <v/>
      </c>
      <c r="EI83" s="39" t="str">
        <f t="shared" si="453"/>
        <v/>
      </c>
      <c r="EJ83" s="39" t="str">
        <f t="shared" si="454"/>
        <v/>
      </c>
      <c r="EK83" s="39" t="str">
        <f t="shared" si="455"/>
        <v/>
      </c>
      <c r="EL83" s="39" t="str">
        <f t="shared" si="456"/>
        <v/>
      </c>
      <c r="EM83" s="39" t="str">
        <f t="shared" si="457"/>
        <v/>
      </c>
      <c r="EN83" s="39" t="str">
        <f t="shared" si="458"/>
        <v/>
      </c>
      <c r="EO83" s="39" t="str">
        <f t="shared" si="459"/>
        <v/>
      </c>
      <c r="EP83" s="39" t="str">
        <f t="shared" si="460"/>
        <v/>
      </c>
      <c r="EQ83" s="39" t="str">
        <f t="shared" si="461"/>
        <v/>
      </c>
      <c r="ER83" s="39" t="str">
        <f t="shared" si="462"/>
        <v/>
      </c>
      <c r="ES83" s="39" t="str">
        <f t="shared" si="463"/>
        <v/>
      </c>
      <c r="ET83" s="39" t="str">
        <f t="shared" si="464"/>
        <v/>
      </c>
      <c r="EU83" s="39" t="str">
        <f t="shared" si="465"/>
        <v/>
      </c>
      <c r="EV83" s="40" t="str">
        <f t="shared" si="466"/>
        <v/>
      </c>
      <c r="EW83" s="44" t="str">
        <f t="shared" si="467"/>
        <v/>
      </c>
      <c r="EX83" s="39" t="str">
        <f t="shared" si="468"/>
        <v/>
      </c>
      <c r="EY83" s="39" t="str">
        <f t="shared" si="469"/>
        <v/>
      </c>
      <c r="EZ83" s="39" t="str">
        <f t="shared" si="470"/>
        <v/>
      </c>
      <c r="FA83" s="39" t="str">
        <f t="shared" si="471"/>
        <v/>
      </c>
      <c r="FB83" s="39" t="str">
        <f t="shared" si="472"/>
        <v/>
      </c>
      <c r="FC83" s="39" t="str">
        <f t="shared" si="473"/>
        <v/>
      </c>
      <c r="FD83" s="39" t="str">
        <f t="shared" si="474"/>
        <v/>
      </c>
      <c r="FE83" s="39" t="str">
        <f t="shared" si="475"/>
        <v/>
      </c>
      <c r="FF83" s="39" t="str">
        <f t="shared" si="476"/>
        <v/>
      </c>
      <c r="FG83" s="39" t="str">
        <f t="shared" si="477"/>
        <v/>
      </c>
      <c r="FH83" s="39" t="str">
        <f t="shared" si="478"/>
        <v/>
      </c>
      <c r="FI83" s="39" t="str">
        <f t="shared" si="479"/>
        <v/>
      </c>
      <c r="FJ83" s="39" t="str">
        <f t="shared" si="480"/>
        <v/>
      </c>
      <c r="FK83" s="39" t="str">
        <f t="shared" si="481"/>
        <v/>
      </c>
      <c r="FL83" s="39" t="str">
        <f t="shared" si="482"/>
        <v/>
      </c>
      <c r="FM83" s="39" t="str">
        <f t="shared" si="483"/>
        <v/>
      </c>
      <c r="FN83" s="39" t="str">
        <f t="shared" si="484"/>
        <v/>
      </c>
      <c r="FO83" s="39" t="str">
        <f t="shared" si="485"/>
        <v/>
      </c>
      <c r="FP83" s="39" t="str">
        <f t="shared" si="486"/>
        <v/>
      </c>
      <c r="FQ83" s="39" t="str">
        <f t="shared" si="487"/>
        <v/>
      </c>
      <c r="FR83" s="39" t="str">
        <f t="shared" si="488"/>
        <v/>
      </c>
      <c r="FS83" s="39" t="str">
        <f t="shared" si="489"/>
        <v/>
      </c>
      <c r="FT83" s="39" t="str">
        <f t="shared" si="490"/>
        <v/>
      </c>
      <c r="FU83" s="39" t="str">
        <f t="shared" si="491"/>
        <v/>
      </c>
      <c r="FV83" s="39" t="str">
        <f t="shared" si="492"/>
        <v/>
      </c>
      <c r="FW83" s="39" t="str">
        <f t="shared" si="493"/>
        <v/>
      </c>
      <c r="FX83" s="39" t="str">
        <f t="shared" si="494"/>
        <v/>
      </c>
      <c r="FY83" s="39" t="str">
        <f t="shared" si="495"/>
        <v/>
      </c>
      <c r="FZ83" s="39" t="str">
        <f t="shared" si="496"/>
        <v/>
      </c>
      <c r="GA83" s="39" t="str">
        <f t="shared" si="497"/>
        <v/>
      </c>
      <c r="GB83" s="39" t="str">
        <f t="shared" si="498"/>
        <v/>
      </c>
      <c r="GC83" s="39" t="str">
        <f t="shared" si="499"/>
        <v/>
      </c>
      <c r="GD83" s="39" t="str">
        <f t="shared" si="500"/>
        <v/>
      </c>
      <c r="GE83" s="39" t="str">
        <f t="shared" si="501"/>
        <v/>
      </c>
      <c r="GF83" s="39" t="str">
        <f t="shared" si="502"/>
        <v/>
      </c>
      <c r="GG83" s="39" t="str">
        <f t="shared" si="503"/>
        <v/>
      </c>
      <c r="GH83" s="39" t="str">
        <f t="shared" si="504"/>
        <v/>
      </c>
      <c r="GI83" s="39" t="str">
        <f t="shared" si="505"/>
        <v/>
      </c>
      <c r="GJ83" s="39" t="str">
        <f t="shared" si="506"/>
        <v/>
      </c>
      <c r="GK83" s="39" t="str">
        <f t="shared" si="507"/>
        <v/>
      </c>
      <c r="GL83" s="39" t="str">
        <f t="shared" si="508"/>
        <v/>
      </c>
      <c r="GM83" s="39" t="str">
        <f t="shared" si="509"/>
        <v/>
      </c>
      <c r="GN83" s="39" t="str">
        <f t="shared" si="510"/>
        <v/>
      </c>
      <c r="GO83" s="39" t="str">
        <f t="shared" si="511"/>
        <v/>
      </c>
      <c r="GP83" s="39" t="str">
        <f t="shared" si="512"/>
        <v/>
      </c>
      <c r="GQ83" s="39" t="str">
        <f t="shared" si="513"/>
        <v/>
      </c>
      <c r="GR83" s="39" t="str">
        <f t="shared" si="514"/>
        <v/>
      </c>
      <c r="GS83" s="39" t="str">
        <f t="shared" si="515"/>
        <v/>
      </c>
      <c r="GT83" s="40" t="str">
        <f t="shared" si="516"/>
        <v/>
      </c>
      <c r="GU83" s="9"/>
    </row>
    <row r="84" spans="1:203" s="5" customFormat="1" x14ac:dyDescent="0.2">
      <c r="A84" s="1"/>
      <c r="B84" s="4"/>
      <c r="C84" s="18"/>
      <c r="D84" s="19"/>
      <c r="E84" s="19"/>
      <c r="F84" s="20"/>
      <c r="G84" s="19"/>
      <c r="H84" s="19"/>
      <c r="I84" s="19"/>
      <c r="J84" s="19"/>
      <c r="K84" s="21"/>
      <c r="L84" s="19"/>
      <c r="M84" s="22"/>
      <c r="N84" s="9"/>
      <c r="O84" s="67"/>
      <c r="P84" s="34" t="str" cm="1">
        <f t="array" ref="P84">IF(ISBLANK($C84),"",IF(SUMPRODUCT(--EXACT($C84,CrewOrPassenger[Crew or Passenger]))=1,"Pass","Fail"))</f>
        <v/>
      </c>
      <c r="Q84" s="31" t="str" cm="1">
        <f t="array" ref="Q84">IF(ISBLANK($D84),"",IF(SUMPRODUCT(--EXACT($D84,TravelDocumentType[Travel Document Type]))=1,"Pass","Fail"))</f>
        <v/>
      </c>
      <c r="R84" s="31" t="str" cm="1">
        <f t="array" ref="R84">IF(ISBLANK($E84),"",IF(SUMPRODUCT(--EXACT($E84,ISO3List[ISO3 List]))=1,"Pass","Fail"))</f>
        <v/>
      </c>
      <c r="S84" s="31" t="str" cm="1">
        <f t="array" ref="S84">IF(ISBLANK($F84),"",IF(SUMPRODUCT(--EXACT(AG84:AZ84,DocCharacters[Accepted Characters For Documents]))=20,"Pass","Fail"))</f>
        <v/>
      </c>
      <c r="T84" s="31" t="str" cm="1">
        <f t="array" ref="T84">IF(ISBLANK($G84),"",IF(SUMPRODUCT(--EXACT(BA84:CX84,NameCharacters[Accepted Characters For Names]))=50,"Pass","Fail"))</f>
        <v/>
      </c>
      <c r="U84" s="31" t="str" cm="1">
        <f t="array" ref="U84">IF(ISBLANK($H84),"",IF(SUMPRODUCT(--EXACT(CY84:EV84,NameCharacters[Accepted Characters For Names]))=50,"Pass","Fail"))</f>
        <v/>
      </c>
      <c r="V84" s="31" t="str" cm="1">
        <f t="array" ref="V84">IF(ISBLANK($I84),"",IF(SUMPRODUCT(--EXACT(EW84:GT84,NameCharacters[Accepted Characters For Names]))=50,"Pass","Fail"))</f>
        <v/>
      </c>
      <c r="W84" s="31" t="str" cm="1">
        <f t="array" ref="W84">IF(ISBLANK($J84),"",IF(SUMPRODUCT(--EXACT($J84,ISO3List[ISO3 List]))=1,"Pass","Fail"))</f>
        <v/>
      </c>
      <c r="X84" s="31" t="str">
        <f t="shared" ca="1" si="344"/>
        <v/>
      </c>
      <c r="Y84" s="31" t="str" cm="1">
        <f t="array" ref="Y84">IF(ISBLANK($L84),"",IF(SUMPRODUCT(--EXACT($L84,Sex[Sex]))=1,"Pass","Fail"))</f>
        <v/>
      </c>
      <c r="Z84" s="31" t="str">
        <f t="shared" ca="1" si="346"/>
        <v/>
      </c>
      <c r="AA84" s="51" t="str">
        <f t="shared" ca="1" si="345"/>
        <v/>
      </c>
      <c r="AB84" s="9"/>
      <c r="AC84" s="76"/>
      <c r="AD84" s="9"/>
      <c r="AE84" s="9"/>
      <c r="AF84" s="9"/>
      <c r="AG84" s="44" t="str">
        <f t="shared" si="347"/>
        <v/>
      </c>
      <c r="AH84" s="39" t="str">
        <f t="shared" si="348"/>
        <v/>
      </c>
      <c r="AI84" s="39" t="str">
        <f t="shared" si="349"/>
        <v/>
      </c>
      <c r="AJ84" s="39" t="str">
        <f t="shared" si="350"/>
        <v/>
      </c>
      <c r="AK84" s="39" t="str">
        <f t="shared" si="351"/>
        <v/>
      </c>
      <c r="AL84" s="39" t="str">
        <f t="shared" si="352"/>
        <v/>
      </c>
      <c r="AM84" s="39" t="str">
        <f t="shared" si="353"/>
        <v/>
      </c>
      <c r="AN84" s="39" t="str">
        <f t="shared" si="354"/>
        <v/>
      </c>
      <c r="AO84" s="39" t="str">
        <f t="shared" si="355"/>
        <v/>
      </c>
      <c r="AP84" s="39" t="str">
        <f t="shared" si="356"/>
        <v/>
      </c>
      <c r="AQ84" s="39" t="str">
        <f t="shared" si="357"/>
        <v/>
      </c>
      <c r="AR84" s="39" t="str">
        <f t="shared" si="358"/>
        <v/>
      </c>
      <c r="AS84" s="39" t="str">
        <f t="shared" si="359"/>
        <v/>
      </c>
      <c r="AT84" s="39" t="str">
        <f t="shared" si="360"/>
        <v/>
      </c>
      <c r="AU84" s="39" t="str">
        <f t="shared" si="361"/>
        <v/>
      </c>
      <c r="AV84" s="39" t="str">
        <f t="shared" si="362"/>
        <v/>
      </c>
      <c r="AW84" s="39" t="str">
        <f t="shared" si="363"/>
        <v/>
      </c>
      <c r="AX84" s="39" t="str">
        <f t="shared" si="364"/>
        <v/>
      </c>
      <c r="AY84" s="39" t="str">
        <f t="shared" si="365"/>
        <v/>
      </c>
      <c r="AZ84" s="40" t="str">
        <f t="shared" si="366"/>
        <v/>
      </c>
      <c r="BA84" s="44" t="str">
        <f t="shared" si="367"/>
        <v/>
      </c>
      <c r="BB84" s="39" t="str">
        <f t="shared" si="368"/>
        <v/>
      </c>
      <c r="BC84" s="39" t="str">
        <f t="shared" si="369"/>
        <v/>
      </c>
      <c r="BD84" s="39" t="str">
        <f t="shared" si="370"/>
        <v/>
      </c>
      <c r="BE84" s="39" t="str">
        <f t="shared" si="371"/>
        <v/>
      </c>
      <c r="BF84" s="39" t="str">
        <f t="shared" si="372"/>
        <v/>
      </c>
      <c r="BG84" s="39" t="str">
        <f t="shared" si="373"/>
        <v/>
      </c>
      <c r="BH84" s="39" t="str">
        <f t="shared" si="374"/>
        <v/>
      </c>
      <c r="BI84" s="39" t="str">
        <f t="shared" si="375"/>
        <v/>
      </c>
      <c r="BJ84" s="39" t="str">
        <f t="shared" si="376"/>
        <v/>
      </c>
      <c r="BK84" s="39" t="str">
        <f t="shared" si="377"/>
        <v/>
      </c>
      <c r="BL84" s="39" t="str">
        <f t="shared" si="378"/>
        <v/>
      </c>
      <c r="BM84" s="39" t="str">
        <f t="shared" si="379"/>
        <v/>
      </c>
      <c r="BN84" s="39" t="str">
        <f t="shared" si="380"/>
        <v/>
      </c>
      <c r="BO84" s="39" t="str">
        <f t="shared" si="381"/>
        <v/>
      </c>
      <c r="BP84" s="39" t="str">
        <f t="shared" si="382"/>
        <v/>
      </c>
      <c r="BQ84" s="39" t="str">
        <f t="shared" si="383"/>
        <v/>
      </c>
      <c r="BR84" s="39" t="str">
        <f t="shared" si="384"/>
        <v/>
      </c>
      <c r="BS84" s="39" t="str">
        <f t="shared" si="385"/>
        <v/>
      </c>
      <c r="BT84" s="39" t="str">
        <f t="shared" si="386"/>
        <v/>
      </c>
      <c r="BU84" s="39" t="str">
        <f t="shared" si="387"/>
        <v/>
      </c>
      <c r="BV84" s="39" t="str">
        <f t="shared" si="388"/>
        <v/>
      </c>
      <c r="BW84" s="39" t="str">
        <f t="shared" si="389"/>
        <v/>
      </c>
      <c r="BX84" s="39" t="str">
        <f t="shared" si="390"/>
        <v/>
      </c>
      <c r="BY84" s="39" t="str">
        <f t="shared" si="391"/>
        <v/>
      </c>
      <c r="BZ84" s="39" t="str">
        <f t="shared" si="392"/>
        <v/>
      </c>
      <c r="CA84" s="39" t="str">
        <f t="shared" si="393"/>
        <v/>
      </c>
      <c r="CB84" s="39" t="str">
        <f t="shared" si="394"/>
        <v/>
      </c>
      <c r="CC84" s="39" t="str">
        <f t="shared" si="395"/>
        <v/>
      </c>
      <c r="CD84" s="39" t="str">
        <f t="shared" si="396"/>
        <v/>
      </c>
      <c r="CE84" s="39" t="str">
        <f t="shared" si="397"/>
        <v/>
      </c>
      <c r="CF84" s="39" t="str">
        <f t="shared" si="398"/>
        <v/>
      </c>
      <c r="CG84" s="39" t="str">
        <f t="shared" si="399"/>
        <v/>
      </c>
      <c r="CH84" s="39" t="str">
        <f t="shared" si="400"/>
        <v/>
      </c>
      <c r="CI84" s="39" t="str">
        <f t="shared" si="401"/>
        <v/>
      </c>
      <c r="CJ84" s="39" t="str">
        <f t="shared" si="402"/>
        <v/>
      </c>
      <c r="CK84" s="39" t="str">
        <f t="shared" si="403"/>
        <v/>
      </c>
      <c r="CL84" s="39" t="str">
        <f t="shared" si="404"/>
        <v/>
      </c>
      <c r="CM84" s="39" t="str">
        <f t="shared" si="405"/>
        <v/>
      </c>
      <c r="CN84" s="39" t="str">
        <f t="shared" si="406"/>
        <v/>
      </c>
      <c r="CO84" s="39" t="str">
        <f t="shared" si="407"/>
        <v/>
      </c>
      <c r="CP84" s="39" t="str">
        <f t="shared" si="408"/>
        <v/>
      </c>
      <c r="CQ84" s="39" t="str">
        <f t="shared" si="409"/>
        <v/>
      </c>
      <c r="CR84" s="39" t="str">
        <f t="shared" si="410"/>
        <v/>
      </c>
      <c r="CS84" s="39" t="str">
        <f t="shared" si="411"/>
        <v/>
      </c>
      <c r="CT84" s="39" t="str">
        <f t="shared" si="412"/>
        <v/>
      </c>
      <c r="CU84" s="39" t="str">
        <f t="shared" si="413"/>
        <v/>
      </c>
      <c r="CV84" s="39" t="str">
        <f t="shared" si="414"/>
        <v/>
      </c>
      <c r="CW84" s="39" t="str">
        <f t="shared" si="415"/>
        <v/>
      </c>
      <c r="CX84" s="40" t="str">
        <f t="shared" si="416"/>
        <v/>
      </c>
      <c r="CY84" s="44" t="str">
        <f t="shared" si="417"/>
        <v/>
      </c>
      <c r="CZ84" s="39" t="str">
        <f t="shared" si="418"/>
        <v/>
      </c>
      <c r="DA84" s="39" t="str">
        <f t="shared" si="419"/>
        <v/>
      </c>
      <c r="DB84" s="39" t="str">
        <f t="shared" si="420"/>
        <v/>
      </c>
      <c r="DC84" s="39" t="str">
        <f t="shared" si="421"/>
        <v/>
      </c>
      <c r="DD84" s="39" t="str">
        <f t="shared" si="422"/>
        <v/>
      </c>
      <c r="DE84" s="39" t="str">
        <f t="shared" si="423"/>
        <v/>
      </c>
      <c r="DF84" s="39" t="str">
        <f t="shared" si="424"/>
        <v/>
      </c>
      <c r="DG84" s="39" t="str">
        <f t="shared" si="425"/>
        <v/>
      </c>
      <c r="DH84" s="39" t="str">
        <f t="shared" si="426"/>
        <v/>
      </c>
      <c r="DI84" s="39" t="str">
        <f t="shared" si="427"/>
        <v/>
      </c>
      <c r="DJ84" s="39" t="str">
        <f t="shared" si="428"/>
        <v/>
      </c>
      <c r="DK84" s="39" t="str">
        <f t="shared" si="429"/>
        <v/>
      </c>
      <c r="DL84" s="39" t="str">
        <f t="shared" si="430"/>
        <v/>
      </c>
      <c r="DM84" s="39" t="str">
        <f t="shared" si="431"/>
        <v/>
      </c>
      <c r="DN84" s="39" t="str">
        <f t="shared" si="432"/>
        <v/>
      </c>
      <c r="DO84" s="39" t="str">
        <f t="shared" si="433"/>
        <v/>
      </c>
      <c r="DP84" s="39" t="str">
        <f t="shared" si="434"/>
        <v/>
      </c>
      <c r="DQ84" s="39" t="str">
        <f t="shared" si="435"/>
        <v/>
      </c>
      <c r="DR84" s="39" t="str">
        <f t="shared" si="436"/>
        <v/>
      </c>
      <c r="DS84" s="39" t="str">
        <f t="shared" si="437"/>
        <v/>
      </c>
      <c r="DT84" s="39" t="str">
        <f t="shared" si="438"/>
        <v/>
      </c>
      <c r="DU84" s="39" t="str">
        <f t="shared" si="439"/>
        <v/>
      </c>
      <c r="DV84" s="39" t="str">
        <f t="shared" si="440"/>
        <v/>
      </c>
      <c r="DW84" s="39" t="str">
        <f t="shared" si="441"/>
        <v/>
      </c>
      <c r="DX84" s="39" t="str">
        <f t="shared" si="442"/>
        <v/>
      </c>
      <c r="DY84" s="39" t="str">
        <f t="shared" si="443"/>
        <v/>
      </c>
      <c r="DZ84" s="39" t="str">
        <f t="shared" si="444"/>
        <v/>
      </c>
      <c r="EA84" s="39" t="str">
        <f t="shared" si="445"/>
        <v/>
      </c>
      <c r="EB84" s="39" t="str">
        <f t="shared" si="446"/>
        <v/>
      </c>
      <c r="EC84" s="39" t="str">
        <f t="shared" si="447"/>
        <v/>
      </c>
      <c r="ED84" s="39" t="str">
        <f t="shared" si="448"/>
        <v/>
      </c>
      <c r="EE84" s="39" t="str">
        <f t="shared" si="449"/>
        <v/>
      </c>
      <c r="EF84" s="39" t="str">
        <f t="shared" si="450"/>
        <v/>
      </c>
      <c r="EG84" s="39" t="str">
        <f t="shared" si="451"/>
        <v/>
      </c>
      <c r="EH84" s="39" t="str">
        <f t="shared" si="452"/>
        <v/>
      </c>
      <c r="EI84" s="39" t="str">
        <f t="shared" si="453"/>
        <v/>
      </c>
      <c r="EJ84" s="39" t="str">
        <f t="shared" si="454"/>
        <v/>
      </c>
      <c r="EK84" s="39" t="str">
        <f t="shared" si="455"/>
        <v/>
      </c>
      <c r="EL84" s="39" t="str">
        <f t="shared" si="456"/>
        <v/>
      </c>
      <c r="EM84" s="39" t="str">
        <f t="shared" si="457"/>
        <v/>
      </c>
      <c r="EN84" s="39" t="str">
        <f t="shared" si="458"/>
        <v/>
      </c>
      <c r="EO84" s="39" t="str">
        <f t="shared" si="459"/>
        <v/>
      </c>
      <c r="EP84" s="39" t="str">
        <f t="shared" si="460"/>
        <v/>
      </c>
      <c r="EQ84" s="39" t="str">
        <f t="shared" si="461"/>
        <v/>
      </c>
      <c r="ER84" s="39" t="str">
        <f t="shared" si="462"/>
        <v/>
      </c>
      <c r="ES84" s="39" t="str">
        <f t="shared" si="463"/>
        <v/>
      </c>
      <c r="ET84" s="39" t="str">
        <f t="shared" si="464"/>
        <v/>
      </c>
      <c r="EU84" s="39" t="str">
        <f t="shared" si="465"/>
        <v/>
      </c>
      <c r="EV84" s="40" t="str">
        <f t="shared" si="466"/>
        <v/>
      </c>
      <c r="EW84" s="44" t="str">
        <f t="shared" si="467"/>
        <v/>
      </c>
      <c r="EX84" s="39" t="str">
        <f t="shared" si="468"/>
        <v/>
      </c>
      <c r="EY84" s="39" t="str">
        <f t="shared" si="469"/>
        <v/>
      </c>
      <c r="EZ84" s="39" t="str">
        <f t="shared" si="470"/>
        <v/>
      </c>
      <c r="FA84" s="39" t="str">
        <f t="shared" si="471"/>
        <v/>
      </c>
      <c r="FB84" s="39" t="str">
        <f t="shared" si="472"/>
        <v/>
      </c>
      <c r="FC84" s="39" t="str">
        <f t="shared" si="473"/>
        <v/>
      </c>
      <c r="FD84" s="39" t="str">
        <f t="shared" si="474"/>
        <v/>
      </c>
      <c r="FE84" s="39" t="str">
        <f t="shared" si="475"/>
        <v/>
      </c>
      <c r="FF84" s="39" t="str">
        <f t="shared" si="476"/>
        <v/>
      </c>
      <c r="FG84" s="39" t="str">
        <f t="shared" si="477"/>
        <v/>
      </c>
      <c r="FH84" s="39" t="str">
        <f t="shared" si="478"/>
        <v/>
      </c>
      <c r="FI84" s="39" t="str">
        <f t="shared" si="479"/>
        <v/>
      </c>
      <c r="FJ84" s="39" t="str">
        <f t="shared" si="480"/>
        <v/>
      </c>
      <c r="FK84" s="39" t="str">
        <f t="shared" si="481"/>
        <v/>
      </c>
      <c r="FL84" s="39" t="str">
        <f t="shared" si="482"/>
        <v/>
      </c>
      <c r="FM84" s="39" t="str">
        <f t="shared" si="483"/>
        <v/>
      </c>
      <c r="FN84" s="39" t="str">
        <f t="shared" si="484"/>
        <v/>
      </c>
      <c r="FO84" s="39" t="str">
        <f t="shared" si="485"/>
        <v/>
      </c>
      <c r="FP84" s="39" t="str">
        <f t="shared" si="486"/>
        <v/>
      </c>
      <c r="FQ84" s="39" t="str">
        <f t="shared" si="487"/>
        <v/>
      </c>
      <c r="FR84" s="39" t="str">
        <f t="shared" si="488"/>
        <v/>
      </c>
      <c r="FS84" s="39" t="str">
        <f t="shared" si="489"/>
        <v/>
      </c>
      <c r="FT84" s="39" t="str">
        <f t="shared" si="490"/>
        <v/>
      </c>
      <c r="FU84" s="39" t="str">
        <f t="shared" si="491"/>
        <v/>
      </c>
      <c r="FV84" s="39" t="str">
        <f t="shared" si="492"/>
        <v/>
      </c>
      <c r="FW84" s="39" t="str">
        <f t="shared" si="493"/>
        <v/>
      </c>
      <c r="FX84" s="39" t="str">
        <f t="shared" si="494"/>
        <v/>
      </c>
      <c r="FY84" s="39" t="str">
        <f t="shared" si="495"/>
        <v/>
      </c>
      <c r="FZ84" s="39" t="str">
        <f t="shared" si="496"/>
        <v/>
      </c>
      <c r="GA84" s="39" t="str">
        <f t="shared" si="497"/>
        <v/>
      </c>
      <c r="GB84" s="39" t="str">
        <f t="shared" si="498"/>
        <v/>
      </c>
      <c r="GC84" s="39" t="str">
        <f t="shared" si="499"/>
        <v/>
      </c>
      <c r="GD84" s="39" t="str">
        <f t="shared" si="500"/>
        <v/>
      </c>
      <c r="GE84" s="39" t="str">
        <f t="shared" si="501"/>
        <v/>
      </c>
      <c r="GF84" s="39" t="str">
        <f t="shared" si="502"/>
        <v/>
      </c>
      <c r="GG84" s="39" t="str">
        <f t="shared" si="503"/>
        <v/>
      </c>
      <c r="GH84" s="39" t="str">
        <f t="shared" si="504"/>
        <v/>
      </c>
      <c r="GI84" s="39" t="str">
        <f t="shared" si="505"/>
        <v/>
      </c>
      <c r="GJ84" s="39" t="str">
        <f t="shared" si="506"/>
        <v/>
      </c>
      <c r="GK84" s="39" t="str">
        <f t="shared" si="507"/>
        <v/>
      </c>
      <c r="GL84" s="39" t="str">
        <f t="shared" si="508"/>
        <v/>
      </c>
      <c r="GM84" s="39" t="str">
        <f t="shared" si="509"/>
        <v/>
      </c>
      <c r="GN84" s="39" t="str">
        <f t="shared" si="510"/>
        <v/>
      </c>
      <c r="GO84" s="39" t="str">
        <f t="shared" si="511"/>
        <v/>
      </c>
      <c r="GP84" s="39" t="str">
        <f t="shared" si="512"/>
        <v/>
      </c>
      <c r="GQ84" s="39" t="str">
        <f t="shared" si="513"/>
        <v/>
      </c>
      <c r="GR84" s="39" t="str">
        <f t="shared" si="514"/>
        <v/>
      </c>
      <c r="GS84" s="39" t="str">
        <f t="shared" si="515"/>
        <v/>
      </c>
      <c r="GT84" s="40" t="str">
        <f t="shared" si="516"/>
        <v/>
      </c>
      <c r="GU84" s="9"/>
    </row>
    <row r="85" spans="1:203" s="5" customFormat="1" x14ac:dyDescent="0.2">
      <c r="A85" s="1"/>
      <c r="B85" s="4"/>
      <c r="C85" s="18"/>
      <c r="D85" s="19"/>
      <c r="E85" s="19"/>
      <c r="F85" s="20"/>
      <c r="G85" s="19"/>
      <c r="H85" s="19"/>
      <c r="I85" s="19"/>
      <c r="J85" s="19"/>
      <c r="K85" s="21"/>
      <c r="L85" s="19"/>
      <c r="M85" s="22"/>
      <c r="N85" s="9"/>
      <c r="O85" s="67"/>
      <c r="P85" s="34" t="str" cm="1">
        <f t="array" ref="P85">IF(ISBLANK($C85),"",IF(SUMPRODUCT(--EXACT($C85,CrewOrPassenger[Crew or Passenger]))=1,"Pass","Fail"))</f>
        <v/>
      </c>
      <c r="Q85" s="31" t="str" cm="1">
        <f t="array" ref="Q85">IF(ISBLANK($D85),"",IF(SUMPRODUCT(--EXACT($D85,TravelDocumentType[Travel Document Type]))=1,"Pass","Fail"))</f>
        <v/>
      </c>
      <c r="R85" s="31" t="str" cm="1">
        <f t="array" ref="R85">IF(ISBLANK($E85),"",IF(SUMPRODUCT(--EXACT($E85,ISO3List[ISO3 List]))=1,"Pass","Fail"))</f>
        <v/>
      </c>
      <c r="S85" s="31" t="str" cm="1">
        <f t="array" ref="S85">IF(ISBLANK($F85),"",IF(SUMPRODUCT(--EXACT(AG85:AZ85,DocCharacters[Accepted Characters For Documents]))=20,"Pass","Fail"))</f>
        <v/>
      </c>
      <c r="T85" s="31" t="str" cm="1">
        <f t="array" ref="T85">IF(ISBLANK($G85),"",IF(SUMPRODUCT(--EXACT(BA85:CX85,NameCharacters[Accepted Characters For Names]))=50,"Pass","Fail"))</f>
        <v/>
      </c>
      <c r="U85" s="31" t="str" cm="1">
        <f t="array" ref="U85">IF(ISBLANK($H85),"",IF(SUMPRODUCT(--EXACT(CY85:EV85,NameCharacters[Accepted Characters For Names]))=50,"Pass","Fail"))</f>
        <v/>
      </c>
      <c r="V85" s="31" t="str" cm="1">
        <f t="array" ref="V85">IF(ISBLANK($I85),"",IF(SUMPRODUCT(--EXACT(EW85:GT85,NameCharacters[Accepted Characters For Names]))=50,"Pass","Fail"))</f>
        <v/>
      </c>
      <c r="W85" s="31" t="str" cm="1">
        <f t="array" ref="W85">IF(ISBLANK($J85),"",IF(SUMPRODUCT(--EXACT($J85,ISO3List[ISO3 List]))=1,"Pass","Fail"))</f>
        <v/>
      </c>
      <c r="X85" s="31" t="str">
        <f t="shared" ca="1" si="344"/>
        <v/>
      </c>
      <c r="Y85" s="31" t="str" cm="1">
        <f t="array" ref="Y85">IF(ISBLANK($L85),"",IF(SUMPRODUCT(--EXACT($L85,Sex[Sex]))=1,"Pass","Fail"))</f>
        <v/>
      </c>
      <c r="Z85" s="31" t="str">
        <f t="shared" ca="1" si="346"/>
        <v/>
      </c>
      <c r="AA85" s="51" t="str">
        <f t="shared" ca="1" si="345"/>
        <v/>
      </c>
      <c r="AB85" s="9"/>
      <c r="AC85" s="76"/>
      <c r="AD85" s="9"/>
      <c r="AE85" s="9"/>
      <c r="AF85" s="9"/>
      <c r="AG85" s="44" t="str">
        <f t="shared" si="347"/>
        <v/>
      </c>
      <c r="AH85" s="39" t="str">
        <f t="shared" si="348"/>
        <v/>
      </c>
      <c r="AI85" s="39" t="str">
        <f t="shared" si="349"/>
        <v/>
      </c>
      <c r="AJ85" s="39" t="str">
        <f t="shared" si="350"/>
        <v/>
      </c>
      <c r="AK85" s="39" t="str">
        <f t="shared" si="351"/>
        <v/>
      </c>
      <c r="AL85" s="39" t="str">
        <f t="shared" si="352"/>
        <v/>
      </c>
      <c r="AM85" s="39" t="str">
        <f t="shared" si="353"/>
        <v/>
      </c>
      <c r="AN85" s="39" t="str">
        <f t="shared" si="354"/>
        <v/>
      </c>
      <c r="AO85" s="39" t="str">
        <f t="shared" si="355"/>
        <v/>
      </c>
      <c r="AP85" s="39" t="str">
        <f t="shared" si="356"/>
        <v/>
      </c>
      <c r="AQ85" s="39" t="str">
        <f t="shared" si="357"/>
        <v/>
      </c>
      <c r="AR85" s="39" t="str">
        <f t="shared" si="358"/>
        <v/>
      </c>
      <c r="AS85" s="39" t="str">
        <f t="shared" si="359"/>
        <v/>
      </c>
      <c r="AT85" s="39" t="str">
        <f t="shared" si="360"/>
        <v/>
      </c>
      <c r="AU85" s="39" t="str">
        <f t="shared" si="361"/>
        <v/>
      </c>
      <c r="AV85" s="39" t="str">
        <f t="shared" si="362"/>
        <v/>
      </c>
      <c r="AW85" s="39" t="str">
        <f t="shared" si="363"/>
        <v/>
      </c>
      <c r="AX85" s="39" t="str">
        <f t="shared" si="364"/>
        <v/>
      </c>
      <c r="AY85" s="39" t="str">
        <f t="shared" si="365"/>
        <v/>
      </c>
      <c r="AZ85" s="40" t="str">
        <f t="shared" si="366"/>
        <v/>
      </c>
      <c r="BA85" s="44" t="str">
        <f t="shared" si="367"/>
        <v/>
      </c>
      <c r="BB85" s="39" t="str">
        <f t="shared" si="368"/>
        <v/>
      </c>
      <c r="BC85" s="39" t="str">
        <f t="shared" si="369"/>
        <v/>
      </c>
      <c r="BD85" s="39" t="str">
        <f t="shared" si="370"/>
        <v/>
      </c>
      <c r="BE85" s="39" t="str">
        <f t="shared" si="371"/>
        <v/>
      </c>
      <c r="BF85" s="39" t="str">
        <f t="shared" si="372"/>
        <v/>
      </c>
      <c r="BG85" s="39" t="str">
        <f t="shared" si="373"/>
        <v/>
      </c>
      <c r="BH85" s="39" t="str">
        <f t="shared" si="374"/>
        <v/>
      </c>
      <c r="BI85" s="39" t="str">
        <f t="shared" si="375"/>
        <v/>
      </c>
      <c r="BJ85" s="39" t="str">
        <f t="shared" si="376"/>
        <v/>
      </c>
      <c r="BK85" s="39" t="str">
        <f t="shared" si="377"/>
        <v/>
      </c>
      <c r="BL85" s="39" t="str">
        <f t="shared" si="378"/>
        <v/>
      </c>
      <c r="BM85" s="39" t="str">
        <f t="shared" si="379"/>
        <v/>
      </c>
      <c r="BN85" s="39" t="str">
        <f t="shared" si="380"/>
        <v/>
      </c>
      <c r="BO85" s="39" t="str">
        <f t="shared" si="381"/>
        <v/>
      </c>
      <c r="BP85" s="39" t="str">
        <f t="shared" si="382"/>
        <v/>
      </c>
      <c r="BQ85" s="39" t="str">
        <f t="shared" si="383"/>
        <v/>
      </c>
      <c r="BR85" s="39" t="str">
        <f t="shared" si="384"/>
        <v/>
      </c>
      <c r="BS85" s="39" t="str">
        <f t="shared" si="385"/>
        <v/>
      </c>
      <c r="BT85" s="39" t="str">
        <f t="shared" si="386"/>
        <v/>
      </c>
      <c r="BU85" s="39" t="str">
        <f t="shared" si="387"/>
        <v/>
      </c>
      <c r="BV85" s="39" t="str">
        <f t="shared" si="388"/>
        <v/>
      </c>
      <c r="BW85" s="39" t="str">
        <f t="shared" si="389"/>
        <v/>
      </c>
      <c r="BX85" s="39" t="str">
        <f t="shared" si="390"/>
        <v/>
      </c>
      <c r="BY85" s="39" t="str">
        <f t="shared" si="391"/>
        <v/>
      </c>
      <c r="BZ85" s="39" t="str">
        <f t="shared" si="392"/>
        <v/>
      </c>
      <c r="CA85" s="39" t="str">
        <f t="shared" si="393"/>
        <v/>
      </c>
      <c r="CB85" s="39" t="str">
        <f t="shared" si="394"/>
        <v/>
      </c>
      <c r="CC85" s="39" t="str">
        <f t="shared" si="395"/>
        <v/>
      </c>
      <c r="CD85" s="39" t="str">
        <f t="shared" si="396"/>
        <v/>
      </c>
      <c r="CE85" s="39" t="str">
        <f t="shared" si="397"/>
        <v/>
      </c>
      <c r="CF85" s="39" t="str">
        <f t="shared" si="398"/>
        <v/>
      </c>
      <c r="CG85" s="39" t="str">
        <f t="shared" si="399"/>
        <v/>
      </c>
      <c r="CH85" s="39" t="str">
        <f t="shared" si="400"/>
        <v/>
      </c>
      <c r="CI85" s="39" t="str">
        <f t="shared" si="401"/>
        <v/>
      </c>
      <c r="CJ85" s="39" t="str">
        <f t="shared" si="402"/>
        <v/>
      </c>
      <c r="CK85" s="39" t="str">
        <f t="shared" si="403"/>
        <v/>
      </c>
      <c r="CL85" s="39" t="str">
        <f t="shared" si="404"/>
        <v/>
      </c>
      <c r="CM85" s="39" t="str">
        <f t="shared" si="405"/>
        <v/>
      </c>
      <c r="CN85" s="39" t="str">
        <f t="shared" si="406"/>
        <v/>
      </c>
      <c r="CO85" s="39" t="str">
        <f t="shared" si="407"/>
        <v/>
      </c>
      <c r="CP85" s="39" t="str">
        <f t="shared" si="408"/>
        <v/>
      </c>
      <c r="CQ85" s="39" t="str">
        <f t="shared" si="409"/>
        <v/>
      </c>
      <c r="CR85" s="39" t="str">
        <f t="shared" si="410"/>
        <v/>
      </c>
      <c r="CS85" s="39" t="str">
        <f t="shared" si="411"/>
        <v/>
      </c>
      <c r="CT85" s="39" t="str">
        <f t="shared" si="412"/>
        <v/>
      </c>
      <c r="CU85" s="39" t="str">
        <f t="shared" si="413"/>
        <v/>
      </c>
      <c r="CV85" s="39" t="str">
        <f t="shared" si="414"/>
        <v/>
      </c>
      <c r="CW85" s="39" t="str">
        <f t="shared" si="415"/>
        <v/>
      </c>
      <c r="CX85" s="40" t="str">
        <f t="shared" si="416"/>
        <v/>
      </c>
      <c r="CY85" s="44" t="str">
        <f t="shared" si="417"/>
        <v/>
      </c>
      <c r="CZ85" s="39" t="str">
        <f t="shared" si="418"/>
        <v/>
      </c>
      <c r="DA85" s="39" t="str">
        <f t="shared" si="419"/>
        <v/>
      </c>
      <c r="DB85" s="39" t="str">
        <f t="shared" si="420"/>
        <v/>
      </c>
      <c r="DC85" s="39" t="str">
        <f t="shared" si="421"/>
        <v/>
      </c>
      <c r="DD85" s="39" t="str">
        <f t="shared" si="422"/>
        <v/>
      </c>
      <c r="DE85" s="39" t="str">
        <f t="shared" si="423"/>
        <v/>
      </c>
      <c r="DF85" s="39" t="str">
        <f t="shared" si="424"/>
        <v/>
      </c>
      <c r="DG85" s="39" t="str">
        <f t="shared" si="425"/>
        <v/>
      </c>
      <c r="DH85" s="39" t="str">
        <f t="shared" si="426"/>
        <v/>
      </c>
      <c r="DI85" s="39" t="str">
        <f t="shared" si="427"/>
        <v/>
      </c>
      <c r="DJ85" s="39" t="str">
        <f t="shared" si="428"/>
        <v/>
      </c>
      <c r="DK85" s="39" t="str">
        <f t="shared" si="429"/>
        <v/>
      </c>
      <c r="DL85" s="39" t="str">
        <f t="shared" si="430"/>
        <v/>
      </c>
      <c r="DM85" s="39" t="str">
        <f t="shared" si="431"/>
        <v/>
      </c>
      <c r="DN85" s="39" t="str">
        <f t="shared" si="432"/>
        <v/>
      </c>
      <c r="DO85" s="39" t="str">
        <f t="shared" si="433"/>
        <v/>
      </c>
      <c r="DP85" s="39" t="str">
        <f t="shared" si="434"/>
        <v/>
      </c>
      <c r="DQ85" s="39" t="str">
        <f t="shared" si="435"/>
        <v/>
      </c>
      <c r="DR85" s="39" t="str">
        <f t="shared" si="436"/>
        <v/>
      </c>
      <c r="DS85" s="39" t="str">
        <f t="shared" si="437"/>
        <v/>
      </c>
      <c r="DT85" s="39" t="str">
        <f t="shared" si="438"/>
        <v/>
      </c>
      <c r="DU85" s="39" t="str">
        <f t="shared" si="439"/>
        <v/>
      </c>
      <c r="DV85" s="39" t="str">
        <f t="shared" si="440"/>
        <v/>
      </c>
      <c r="DW85" s="39" t="str">
        <f t="shared" si="441"/>
        <v/>
      </c>
      <c r="DX85" s="39" t="str">
        <f t="shared" si="442"/>
        <v/>
      </c>
      <c r="DY85" s="39" t="str">
        <f t="shared" si="443"/>
        <v/>
      </c>
      <c r="DZ85" s="39" t="str">
        <f t="shared" si="444"/>
        <v/>
      </c>
      <c r="EA85" s="39" t="str">
        <f t="shared" si="445"/>
        <v/>
      </c>
      <c r="EB85" s="39" t="str">
        <f t="shared" si="446"/>
        <v/>
      </c>
      <c r="EC85" s="39" t="str">
        <f t="shared" si="447"/>
        <v/>
      </c>
      <c r="ED85" s="39" t="str">
        <f t="shared" si="448"/>
        <v/>
      </c>
      <c r="EE85" s="39" t="str">
        <f t="shared" si="449"/>
        <v/>
      </c>
      <c r="EF85" s="39" t="str">
        <f t="shared" si="450"/>
        <v/>
      </c>
      <c r="EG85" s="39" t="str">
        <f t="shared" si="451"/>
        <v/>
      </c>
      <c r="EH85" s="39" t="str">
        <f t="shared" si="452"/>
        <v/>
      </c>
      <c r="EI85" s="39" t="str">
        <f t="shared" si="453"/>
        <v/>
      </c>
      <c r="EJ85" s="39" t="str">
        <f t="shared" si="454"/>
        <v/>
      </c>
      <c r="EK85" s="39" t="str">
        <f t="shared" si="455"/>
        <v/>
      </c>
      <c r="EL85" s="39" t="str">
        <f t="shared" si="456"/>
        <v/>
      </c>
      <c r="EM85" s="39" t="str">
        <f t="shared" si="457"/>
        <v/>
      </c>
      <c r="EN85" s="39" t="str">
        <f t="shared" si="458"/>
        <v/>
      </c>
      <c r="EO85" s="39" t="str">
        <f t="shared" si="459"/>
        <v/>
      </c>
      <c r="EP85" s="39" t="str">
        <f t="shared" si="460"/>
        <v/>
      </c>
      <c r="EQ85" s="39" t="str">
        <f t="shared" si="461"/>
        <v/>
      </c>
      <c r="ER85" s="39" t="str">
        <f t="shared" si="462"/>
        <v/>
      </c>
      <c r="ES85" s="39" t="str">
        <f t="shared" si="463"/>
        <v/>
      </c>
      <c r="ET85" s="39" t="str">
        <f t="shared" si="464"/>
        <v/>
      </c>
      <c r="EU85" s="39" t="str">
        <f t="shared" si="465"/>
        <v/>
      </c>
      <c r="EV85" s="40" t="str">
        <f t="shared" si="466"/>
        <v/>
      </c>
      <c r="EW85" s="44" t="str">
        <f t="shared" si="467"/>
        <v/>
      </c>
      <c r="EX85" s="39" t="str">
        <f t="shared" si="468"/>
        <v/>
      </c>
      <c r="EY85" s="39" t="str">
        <f t="shared" si="469"/>
        <v/>
      </c>
      <c r="EZ85" s="39" t="str">
        <f t="shared" si="470"/>
        <v/>
      </c>
      <c r="FA85" s="39" t="str">
        <f t="shared" si="471"/>
        <v/>
      </c>
      <c r="FB85" s="39" t="str">
        <f t="shared" si="472"/>
        <v/>
      </c>
      <c r="FC85" s="39" t="str">
        <f t="shared" si="473"/>
        <v/>
      </c>
      <c r="FD85" s="39" t="str">
        <f t="shared" si="474"/>
        <v/>
      </c>
      <c r="FE85" s="39" t="str">
        <f t="shared" si="475"/>
        <v/>
      </c>
      <c r="FF85" s="39" t="str">
        <f t="shared" si="476"/>
        <v/>
      </c>
      <c r="FG85" s="39" t="str">
        <f t="shared" si="477"/>
        <v/>
      </c>
      <c r="FH85" s="39" t="str">
        <f t="shared" si="478"/>
        <v/>
      </c>
      <c r="FI85" s="39" t="str">
        <f t="shared" si="479"/>
        <v/>
      </c>
      <c r="FJ85" s="39" t="str">
        <f t="shared" si="480"/>
        <v/>
      </c>
      <c r="FK85" s="39" t="str">
        <f t="shared" si="481"/>
        <v/>
      </c>
      <c r="FL85" s="39" t="str">
        <f t="shared" si="482"/>
        <v/>
      </c>
      <c r="FM85" s="39" t="str">
        <f t="shared" si="483"/>
        <v/>
      </c>
      <c r="FN85" s="39" t="str">
        <f t="shared" si="484"/>
        <v/>
      </c>
      <c r="FO85" s="39" t="str">
        <f t="shared" si="485"/>
        <v/>
      </c>
      <c r="FP85" s="39" t="str">
        <f t="shared" si="486"/>
        <v/>
      </c>
      <c r="FQ85" s="39" t="str">
        <f t="shared" si="487"/>
        <v/>
      </c>
      <c r="FR85" s="39" t="str">
        <f t="shared" si="488"/>
        <v/>
      </c>
      <c r="FS85" s="39" t="str">
        <f t="shared" si="489"/>
        <v/>
      </c>
      <c r="FT85" s="39" t="str">
        <f t="shared" si="490"/>
        <v/>
      </c>
      <c r="FU85" s="39" t="str">
        <f t="shared" si="491"/>
        <v/>
      </c>
      <c r="FV85" s="39" t="str">
        <f t="shared" si="492"/>
        <v/>
      </c>
      <c r="FW85" s="39" t="str">
        <f t="shared" si="493"/>
        <v/>
      </c>
      <c r="FX85" s="39" t="str">
        <f t="shared" si="494"/>
        <v/>
      </c>
      <c r="FY85" s="39" t="str">
        <f t="shared" si="495"/>
        <v/>
      </c>
      <c r="FZ85" s="39" t="str">
        <f t="shared" si="496"/>
        <v/>
      </c>
      <c r="GA85" s="39" t="str">
        <f t="shared" si="497"/>
        <v/>
      </c>
      <c r="GB85" s="39" t="str">
        <f t="shared" si="498"/>
        <v/>
      </c>
      <c r="GC85" s="39" t="str">
        <f t="shared" si="499"/>
        <v/>
      </c>
      <c r="GD85" s="39" t="str">
        <f t="shared" si="500"/>
        <v/>
      </c>
      <c r="GE85" s="39" t="str">
        <f t="shared" si="501"/>
        <v/>
      </c>
      <c r="GF85" s="39" t="str">
        <f t="shared" si="502"/>
        <v/>
      </c>
      <c r="GG85" s="39" t="str">
        <f t="shared" si="503"/>
        <v/>
      </c>
      <c r="GH85" s="39" t="str">
        <f t="shared" si="504"/>
        <v/>
      </c>
      <c r="GI85" s="39" t="str">
        <f t="shared" si="505"/>
        <v/>
      </c>
      <c r="GJ85" s="39" t="str">
        <f t="shared" si="506"/>
        <v/>
      </c>
      <c r="GK85" s="39" t="str">
        <f t="shared" si="507"/>
        <v/>
      </c>
      <c r="GL85" s="39" t="str">
        <f t="shared" si="508"/>
        <v/>
      </c>
      <c r="GM85" s="39" t="str">
        <f t="shared" si="509"/>
        <v/>
      </c>
      <c r="GN85" s="39" t="str">
        <f t="shared" si="510"/>
        <v/>
      </c>
      <c r="GO85" s="39" t="str">
        <f t="shared" si="511"/>
        <v/>
      </c>
      <c r="GP85" s="39" t="str">
        <f t="shared" si="512"/>
        <v/>
      </c>
      <c r="GQ85" s="39" t="str">
        <f t="shared" si="513"/>
        <v/>
      </c>
      <c r="GR85" s="39" t="str">
        <f t="shared" si="514"/>
        <v/>
      </c>
      <c r="GS85" s="39" t="str">
        <f t="shared" si="515"/>
        <v/>
      </c>
      <c r="GT85" s="40" t="str">
        <f t="shared" si="516"/>
        <v/>
      </c>
      <c r="GU85" s="9"/>
    </row>
    <row r="86" spans="1:203" s="5" customFormat="1" x14ac:dyDescent="0.2">
      <c r="A86" s="1"/>
      <c r="B86" s="4"/>
      <c r="C86" s="18"/>
      <c r="D86" s="19"/>
      <c r="E86" s="19"/>
      <c r="F86" s="20"/>
      <c r="G86" s="19"/>
      <c r="H86" s="19"/>
      <c r="I86" s="19"/>
      <c r="J86" s="19"/>
      <c r="K86" s="21"/>
      <c r="L86" s="19"/>
      <c r="M86" s="22"/>
      <c r="N86" s="9"/>
      <c r="O86" s="67"/>
      <c r="P86" s="34" t="str" cm="1">
        <f t="array" ref="P86">IF(ISBLANK($C86),"",IF(SUMPRODUCT(--EXACT($C86,CrewOrPassenger[Crew or Passenger]))=1,"Pass","Fail"))</f>
        <v/>
      </c>
      <c r="Q86" s="31" t="str" cm="1">
        <f t="array" ref="Q86">IF(ISBLANK($D86),"",IF(SUMPRODUCT(--EXACT($D86,TravelDocumentType[Travel Document Type]))=1,"Pass","Fail"))</f>
        <v/>
      </c>
      <c r="R86" s="31" t="str" cm="1">
        <f t="array" ref="R86">IF(ISBLANK($E86),"",IF(SUMPRODUCT(--EXACT($E86,ISO3List[ISO3 List]))=1,"Pass","Fail"))</f>
        <v/>
      </c>
      <c r="S86" s="31" t="str" cm="1">
        <f t="array" ref="S86">IF(ISBLANK($F86),"",IF(SUMPRODUCT(--EXACT(AG86:AZ86,DocCharacters[Accepted Characters For Documents]))=20,"Pass","Fail"))</f>
        <v/>
      </c>
      <c r="T86" s="31" t="str" cm="1">
        <f t="array" ref="T86">IF(ISBLANK($G86),"",IF(SUMPRODUCT(--EXACT(BA86:CX86,NameCharacters[Accepted Characters For Names]))=50,"Pass","Fail"))</f>
        <v/>
      </c>
      <c r="U86" s="31" t="str" cm="1">
        <f t="array" ref="U86">IF(ISBLANK($H86),"",IF(SUMPRODUCT(--EXACT(CY86:EV86,NameCharacters[Accepted Characters For Names]))=50,"Pass","Fail"))</f>
        <v/>
      </c>
      <c r="V86" s="31" t="str" cm="1">
        <f t="array" ref="V86">IF(ISBLANK($I86),"",IF(SUMPRODUCT(--EXACT(EW86:GT86,NameCharacters[Accepted Characters For Names]))=50,"Pass","Fail"))</f>
        <v/>
      </c>
      <c r="W86" s="31" t="str" cm="1">
        <f t="array" ref="W86">IF(ISBLANK($J86),"",IF(SUMPRODUCT(--EXACT($J86,ISO3List[ISO3 List]))=1,"Pass","Fail"))</f>
        <v/>
      </c>
      <c r="X86" s="31" t="str">
        <f t="shared" ca="1" si="344"/>
        <v/>
      </c>
      <c r="Y86" s="31" t="str" cm="1">
        <f t="array" ref="Y86">IF(ISBLANK($L86),"",IF(SUMPRODUCT(--EXACT($L86,Sex[Sex]))=1,"Pass","Fail"))</f>
        <v/>
      </c>
      <c r="Z86" s="31" t="str">
        <f t="shared" ca="1" si="346"/>
        <v/>
      </c>
      <c r="AA86" s="51" t="str">
        <f t="shared" ca="1" si="345"/>
        <v/>
      </c>
      <c r="AB86" s="9"/>
      <c r="AC86" s="76"/>
      <c r="AD86" s="9"/>
      <c r="AE86" s="9"/>
      <c r="AF86" s="9"/>
      <c r="AG86" s="44" t="str">
        <f t="shared" si="347"/>
        <v/>
      </c>
      <c r="AH86" s="39" t="str">
        <f t="shared" si="348"/>
        <v/>
      </c>
      <c r="AI86" s="39" t="str">
        <f t="shared" si="349"/>
        <v/>
      </c>
      <c r="AJ86" s="39" t="str">
        <f t="shared" si="350"/>
        <v/>
      </c>
      <c r="AK86" s="39" t="str">
        <f t="shared" si="351"/>
        <v/>
      </c>
      <c r="AL86" s="39" t="str">
        <f t="shared" si="352"/>
        <v/>
      </c>
      <c r="AM86" s="39" t="str">
        <f t="shared" si="353"/>
        <v/>
      </c>
      <c r="AN86" s="39" t="str">
        <f t="shared" si="354"/>
        <v/>
      </c>
      <c r="AO86" s="39" t="str">
        <f t="shared" si="355"/>
        <v/>
      </c>
      <c r="AP86" s="39" t="str">
        <f t="shared" si="356"/>
        <v/>
      </c>
      <c r="AQ86" s="39" t="str">
        <f t="shared" si="357"/>
        <v/>
      </c>
      <c r="AR86" s="39" t="str">
        <f t="shared" si="358"/>
        <v/>
      </c>
      <c r="AS86" s="39" t="str">
        <f t="shared" si="359"/>
        <v/>
      </c>
      <c r="AT86" s="39" t="str">
        <f t="shared" si="360"/>
        <v/>
      </c>
      <c r="AU86" s="39" t="str">
        <f t="shared" si="361"/>
        <v/>
      </c>
      <c r="AV86" s="39" t="str">
        <f t="shared" si="362"/>
        <v/>
      </c>
      <c r="AW86" s="39" t="str">
        <f t="shared" si="363"/>
        <v/>
      </c>
      <c r="AX86" s="39" t="str">
        <f t="shared" si="364"/>
        <v/>
      </c>
      <c r="AY86" s="39" t="str">
        <f t="shared" si="365"/>
        <v/>
      </c>
      <c r="AZ86" s="40" t="str">
        <f t="shared" si="366"/>
        <v/>
      </c>
      <c r="BA86" s="44" t="str">
        <f t="shared" si="367"/>
        <v/>
      </c>
      <c r="BB86" s="39" t="str">
        <f t="shared" si="368"/>
        <v/>
      </c>
      <c r="BC86" s="39" t="str">
        <f t="shared" si="369"/>
        <v/>
      </c>
      <c r="BD86" s="39" t="str">
        <f t="shared" si="370"/>
        <v/>
      </c>
      <c r="BE86" s="39" t="str">
        <f t="shared" si="371"/>
        <v/>
      </c>
      <c r="BF86" s="39" t="str">
        <f t="shared" si="372"/>
        <v/>
      </c>
      <c r="BG86" s="39" t="str">
        <f t="shared" si="373"/>
        <v/>
      </c>
      <c r="BH86" s="39" t="str">
        <f t="shared" si="374"/>
        <v/>
      </c>
      <c r="BI86" s="39" t="str">
        <f t="shared" si="375"/>
        <v/>
      </c>
      <c r="BJ86" s="39" t="str">
        <f t="shared" si="376"/>
        <v/>
      </c>
      <c r="BK86" s="39" t="str">
        <f t="shared" si="377"/>
        <v/>
      </c>
      <c r="BL86" s="39" t="str">
        <f t="shared" si="378"/>
        <v/>
      </c>
      <c r="BM86" s="39" t="str">
        <f t="shared" si="379"/>
        <v/>
      </c>
      <c r="BN86" s="39" t="str">
        <f t="shared" si="380"/>
        <v/>
      </c>
      <c r="BO86" s="39" t="str">
        <f t="shared" si="381"/>
        <v/>
      </c>
      <c r="BP86" s="39" t="str">
        <f t="shared" si="382"/>
        <v/>
      </c>
      <c r="BQ86" s="39" t="str">
        <f t="shared" si="383"/>
        <v/>
      </c>
      <c r="BR86" s="39" t="str">
        <f t="shared" si="384"/>
        <v/>
      </c>
      <c r="BS86" s="39" t="str">
        <f t="shared" si="385"/>
        <v/>
      </c>
      <c r="BT86" s="39" t="str">
        <f t="shared" si="386"/>
        <v/>
      </c>
      <c r="BU86" s="39" t="str">
        <f t="shared" si="387"/>
        <v/>
      </c>
      <c r="BV86" s="39" t="str">
        <f t="shared" si="388"/>
        <v/>
      </c>
      <c r="BW86" s="39" t="str">
        <f t="shared" si="389"/>
        <v/>
      </c>
      <c r="BX86" s="39" t="str">
        <f t="shared" si="390"/>
        <v/>
      </c>
      <c r="BY86" s="39" t="str">
        <f t="shared" si="391"/>
        <v/>
      </c>
      <c r="BZ86" s="39" t="str">
        <f t="shared" si="392"/>
        <v/>
      </c>
      <c r="CA86" s="39" t="str">
        <f t="shared" si="393"/>
        <v/>
      </c>
      <c r="CB86" s="39" t="str">
        <f t="shared" si="394"/>
        <v/>
      </c>
      <c r="CC86" s="39" t="str">
        <f t="shared" si="395"/>
        <v/>
      </c>
      <c r="CD86" s="39" t="str">
        <f t="shared" si="396"/>
        <v/>
      </c>
      <c r="CE86" s="39" t="str">
        <f t="shared" si="397"/>
        <v/>
      </c>
      <c r="CF86" s="39" t="str">
        <f t="shared" si="398"/>
        <v/>
      </c>
      <c r="CG86" s="39" t="str">
        <f t="shared" si="399"/>
        <v/>
      </c>
      <c r="CH86" s="39" t="str">
        <f t="shared" si="400"/>
        <v/>
      </c>
      <c r="CI86" s="39" t="str">
        <f t="shared" si="401"/>
        <v/>
      </c>
      <c r="CJ86" s="39" t="str">
        <f t="shared" si="402"/>
        <v/>
      </c>
      <c r="CK86" s="39" t="str">
        <f t="shared" si="403"/>
        <v/>
      </c>
      <c r="CL86" s="39" t="str">
        <f t="shared" si="404"/>
        <v/>
      </c>
      <c r="CM86" s="39" t="str">
        <f t="shared" si="405"/>
        <v/>
      </c>
      <c r="CN86" s="39" t="str">
        <f t="shared" si="406"/>
        <v/>
      </c>
      <c r="CO86" s="39" t="str">
        <f t="shared" si="407"/>
        <v/>
      </c>
      <c r="CP86" s="39" t="str">
        <f t="shared" si="408"/>
        <v/>
      </c>
      <c r="CQ86" s="39" t="str">
        <f t="shared" si="409"/>
        <v/>
      </c>
      <c r="CR86" s="39" t="str">
        <f t="shared" si="410"/>
        <v/>
      </c>
      <c r="CS86" s="39" t="str">
        <f t="shared" si="411"/>
        <v/>
      </c>
      <c r="CT86" s="39" t="str">
        <f t="shared" si="412"/>
        <v/>
      </c>
      <c r="CU86" s="39" t="str">
        <f t="shared" si="413"/>
        <v/>
      </c>
      <c r="CV86" s="39" t="str">
        <f t="shared" si="414"/>
        <v/>
      </c>
      <c r="CW86" s="39" t="str">
        <f t="shared" si="415"/>
        <v/>
      </c>
      <c r="CX86" s="40" t="str">
        <f t="shared" si="416"/>
        <v/>
      </c>
      <c r="CY86" s="44" t="str">
        <f t="shared" si="417"/>
        <v/>
      </c>
      <c r="CZ86" s="39" t="str">
        <f t="shared" si="418"/>
        <v/>
      </c>
      <c r="DA86" s="39" t="str">
        <f t="shared" si="419"/>
        <v/>
      </c>
      <c r="DB86" s="39" t="str">
        <f t="shared" si="420"/>
        <v/>
      </c>
      <c r="DC86" s="39" t="str">
        <f t="shared" si="421"/>
        <v/>
      </c>
      <c r="DD86" s="39" t="str">
        <f t="shared" si="422"/>
        <v/>
      </c>
      <c r="DE86" s="39" t="str">
        <f t="shared" si="423"/>
        <v/>
      </c>
      <c r="DF86" s="39" t="str">
        <f t="shared" si="424"/>
        <v/>
      </c>
      <c r="DG86" s="39" t="str">
        <f t="shared" si="425"/>
        <v/>
      </c>
      <c r="DH86" s="39" t="str">
        <f t="shared" si="426"/>
        <v/>
      </c>
      <c r="DI86" s="39" t="str">
        <f t="shared" si="427"/>
        <v/>
      </c>
      <c r="DJ86" s="39" t="str">
        <f t="shared" si="428"/>
        <v/>
      </c>
      <c r="DK86" s="39" t="str">
        <f t="shared" si="429"/>
        <v/>
      </c>
      <c r="DL86" s="39" t="str">
        <f t="shared" si="430"/>
        <v/>
      </c>
      <c r="DM86" s="39" t="str">
        <f t="shared" si="431"/>
        <v/>
      </c>
      <c r="DN86" s="39" t="str">
        <f t="shared" si="432"/>
        <v/>
      </c>
      <c r="DO86" s="39" t="str">
        <f t="shared" si="433"/>
        <v/>
      </c>
      <c r="DP86" s="39" t="str">
        <f t="shared" si="434"/>
        <v/>
      </c>
      <c r="DQ86" s="39" t="str">
        <f t="shared" si="435"/>
        <v/>
      </c>
      <c r="DR86" s="39" t="str">
        <f t="shared" si="436"/>
        <v/>
      </c>
      <c r="DS86" s="39" t="str">
        <f t="shared" si="437"/>
        <v/>
      </c>
      <c r="DT86" s="39" t="str">
        <f t="shared" si="438"/>
        <v/>
      </c>
      <c r="DU86" s="39" t="str">
        <f t="shared" si="439"/>
        <v/>
      </c>
      <c r="DV86" s="39" t="str">
        <f t="shared" si="440"/>
        <v/>
      </c>
      <c r="DW86" s="39" t="str">
        <f t="shared" si="441"/>
        <v/>
      </c>
      <c r="DX86" s="39" t="str">
        <f t="shared" si="442"/>
        <v/>
      </c>
      <c r="DY86" s="39" t="str">
        <f t="shared" si="443"/>
        <v/>
      </c>
      <c r="DZ86" s="39" t="str">
        <f t="shared" si="444"/>
        <v/>
      </c>
      <c r="EA86" s="39" t="str">
        <f t="shared" si="445"/>
        <v/>
      </c>
      <c r="EB86" s="39" t="str">
        <f t="shared" si="446"/>
        <v/>
      </c>
      <c r="EC86" s="39" t="str">
        <f t="shared" si="447"/>
        <v/>
      </c>
      <c r="ED86" s="39" t="str">
        <f t="shared" si="448"/>
        <v/>
      </c>
      <c r="EE86" s="39" t="str">
        <f t="shared" si="449"/>
        <v/>
      </c>
      <c r="EF86" s="39" t="str">
        <f t="shared" si="450"/>
        <v/>
      </c>
      <c r="EG86" s="39" t="str">
        <f t="shared" si="451"/>
        <v/>
      </c>
      <c r="EH86" s="39" t="str">
        <f t="shared" si="452"/>
        <v/>
      </c>
      <c r="EI86" s="39" t="str">
        <f t="shared" si="453"/>
        <v/>
      </c>
      <c r="EJ86" s="39" t="str">
        <f t="shared" si="454"/>
        <v/>
      </c>
      <c r="EK86" s="39" t="str">
        <f t="shared" si="455"/>
        <v/>
      </c>
      <c r="EL86" s="39" t="str">
        <f t="shared" si="456"/>
        <v/>
      </c>
      <c r="EM86" s="39" t="str">
        <f t="shared" si="457"/>
        <v/>
      </c>
      <c r="EN86" s="39" t="str">
        <f t="shared" si="458"/>
        <v/>
      </c>
      <c r="EO86" s="39" t="str">
        <f t="shared" si="459"/>
        <v/>
      </c>
      <c r="EP86" s="39" t="str">
        <f t="shared" si="460"/>
        <v/>
      </c>
      <c r="EQ86" s="39" t="str">
        <f t="shared" si="461"/>
        <v/>
      </c>
      <c r="ER86" s="39" t="str">
        <f t="shared" si="462"/>
        <v/>
      </c>
      <c r="ES86" s="39" t="str">
        <f t="shared" si="463"/>
        <v/>
      </c>
      <c r="ET86" s="39" t="str">
        <f t="shared" si="464"/>
        <v/>
      </c>
      <c r="EU86" s="39" t="str">
        <f t="shared" si="465"/>
        <v/>
      </c>
      <c r="EV86" s="40" t="str">
        <f t="shared" si="466"/>
        <v/>
      </c>
      <c r="EW86" s="44" t="str">
        <f t="shared" si="467"/>
        <v/>
      </c>
      <c r="EX86" s="39" t="str">
        <f t="shared" si="468"/>
        <v/>
      </c>
      <c r="EY86" s="39" t="str">
        <f t="shared" si="469"/>
        <v/>
      </c>
      <c r="EZ86" s="39" t="str">
        <f t="shared" si="470"/>
        <v/>
      </c>
      <c r="FA86" s="39" t="str">
        <f t="shared" si="471"/>
        <v/>
      </c>
      <c r="FB86" s="39" t="str">
        <f t="shared" si="472"/>
        <v/>
      </c>
      <c r="FC86" s="39" t="str">
        <f t="shared" si="473"/>
        <v/>
      </c>
      <c r="FD86" s="39" t="str">
        <f t="shared" si="474"/>
        <v/>
      </c>
      <c r="FE86" s="39" t="str">
        <f t="shared" si="475"/>
        <v/>
      </c>
      <c r="FF86" s="39" t="str">
        <f t="shared" si="476"/>
        <v/>
      </c>
      <c r="FG86" s="39" t="str">
        <f t="shared" si="477"/>
        <v/>
      </c>
      <c r="FH86" s="39" t="str">
        <f t="shared" si="478"/>
        <v/>
      </c>
      <c r="FI86" s="39" t="str">
        <f t="shared" si="479"/>
        <v/>
      </c>
      <c r="FJ86" s="39" t="str">
        <f t="shared" si="480"/>
        <v/>
      </c>
      <c r="FK86" s="39" t="str">
        <f t="shared" si="481"/>
        <v/>
      </c>
      <c r="FL86" s="39" t="str">
        <f t="shared" si="482"/>
        <v/>
      </c>
      <c r="FM86" s="39" t="str">
        <f t="shared" si="483"/>
        <v/>
      </c>
      <c r="FN86" s="39" t="str">
        <f t="shared" si="484"/>
        <v/>
      </c>
      <c r="FO86" s="39" t="str">
        <f t="shared" si="485"/>
        <v/>
      </c>
      <c r="FP86" s="39" t="str">
        <f t="shared" si="486"/>
        <v/>
      </c>
      <c r="FQ86" s="39" t="str">
        <f t="shared" si="487"/>
        <v/>
      </c>
      <c r="FR86" s="39" t="str">
        <f t="shared" si="488"/>
        <v/>
      </c>
      <c r="FS86" s="39" t="str">
        <f t="shared" si="489"/>
        <v/>
      </c>
      <c r="FT86" s="39" t="str">
        <f t="shared" si="490"/>
        <v/>
      </c>
      <c r="FU86" s="39" t="str">
        <f t="shared" si="491"/>
        <v/>
      </c>
      <c r="FV86" s="39" t="str">
        <f t="shared" si="492"/>
        <v/>
      </c>
      <c r="FW86" s="39" t="str">
        <f t="shared" si="493"/>
        <v/>
      </c>
      <c r="FX86" s="39" t="str">
        <f t="shared" si="494"/>
        <v/>
      </c>
      <c r="FY86" s="39" t="str">
        <f t="shared" si="495"/>
        <v/>
      </c>
      <c r="FZ86" s="39" t="str">
        <f t="shared" si="496"/>
        <v/>
      </c>
      <c r="GA86" s="39" t="str">
        <f t="shared" si="497"/>
        <v/>
      </c>
      <c r="GB86" s="39" t="str">
        <f t="shared" si="498"/>
        <v/>
      </c>
      <c r="GC86" s="39" t="str">
        <f t="shared" si="499"/>
        <v/>
      </c>
      <c r="GD86" s="39" t="str">
        <f t="shared" si="500"/>
        <v/>
      </c>
      <c r="GE86" s="39" t="str">
        <f t="shared" si="501"/>
        <v/>
      </c>
      <c r="GF86" s="39" t="str">
        <f t="shared" si="502"/>
        <v/>
      </c>
      <c r="GG86" s="39" t="str">
        <f t="shared" si="503"/>
        <v/>
      </c>
      <c r="GH86" s="39" t="str">
        <f t="shared" si="504"/>
        <v/>
      </c>
      <c r="GI86" s="39" t="str">
        <f t="shared" si="505"/>
        <v/>
      </c>
      <c r="GJ86" s="39" t="str">
        <f t="shared" si="506"/>
        <v/>
      </c>
      <c r="GK86" s="39" t="str">
        <f t="shared" si="507"/>
        <v/>
      </c>
      <c r="GL86" s="39" t="str">
        <f t="shared" si="508"/>
        <v/>
      </c>
      <c r="GM86" s="39" t="str">
        <f t="shared" si="509"/>
        <v/>
      </c>
      <c r="GN86" s="39" t="str">
        <f t="shared" si="510"/>
        <v/>
      </c>
      <c r="GO86" s="39" t="str">
        <f t="shared" si="511"/>
        <v/>
      </c>
      <c r="GP86" s="39" t="str">
        <f t="shared" si="512"/>
        <v/>
      </c>
      <c r="GQ86" s="39" t="str">
        <f t="shared" si="513"/>
        <v/>
      </c>
      <c r="GR86" s="39" t="str">
        <f t="shared" si="514"/>
        <v/>
      </c>
      <c r="GS86" s="39" t="str">
        <f t="shared" si="515"/>
        <v/>
      </c>
      <c r="GT86" s="40" t="str">
        <f t="shared" si="516"/>
        <v/>
      </c>
      <c r="GU86" s="9"/>
    </row>
    <row r="87" spans="1:203" s="5" customFormat="1" x14ac:dyDescent="0.2">
      <c r="A87" s="1"/>
      <c r="B87" s="4"/>
      <c r="C87" s="18"/>
      <c r="D87" s="19"/>
      <c r="E87" s="19"/>
      <c r="F87" s="20"/>
      <c r="G87" s="19"/>
      <c r="H87" s="19"/>
      <c r="I87" s="19"/>
      <c r="J87" s="19"/>
      <c r="K87" s="21"/>
      <c r="L87" s="19"/>
      <c r="M87" s="22"/>
      <c r="N87" s="9"/>
      <c r="O87" s="67"/>
      <c r="P87" s="34" t="str" cm="1">
        <f t="array" ref="P87">IF(ISBLANK($C87),"",IF(SUMPRODUCT(--EXACT($C87,CrewOrPassenger[Crew or Passenger]))=1,"Pass","Fail"))</f>
        <v/>
      </c>
      <c r="Q87" s="31" t="str" cm="1">
        <f t="array" ref="Q87">IF(ISBLANK($D87),"",IF(SUMPRODUCT(--EXACT($D87,TravelDocumentType[Travel Document Type]))=1,"Pass","Fail"))</f>
        <v/>
      </c>
      <c r="R87" s="31" t="str" cm="1">
        <f t="array" ref="R87">IF(ISBLANK($E87),"",IF(SUMPRODUCT(--EXACT($E87,ISO3List[ISO3 List]))=1,"Pass","Fail"))</f>
        <v/>
      </c>
      <c r="S87" s="31" t="str" cm="1">
        <f t="array" ref="S87">IF(ISBLANK($F87),"",IF(SUMPRODUCT(--EXACT(AG87:AZ87,DocCharacters[Accepted Characters For Documents]))=20,"Pass","Fail"))</f>
        <v/>
      </c>
      <c r="T87" s="31" t="str" cm="1">
        <f t="array" ref="T87">IF(ISBLANK($G87),"",IF(SUMPRODUCT(--EXACT(BA87:CX87,NameCharacters[Accepted Characters For Names]))=50,"Pass","Fail"))</f>
        <v/>
      </c>
      <c r="U87" s="31" t="str" cm="1">
        <f t="array" ref="U87">IF(ISBLANK($H87),"",IF(SUMPRODUCT(--EXACT(CY87:EV87,NameCharacters[Accepted Characters For Names]))=50,"Pass","Fail"))</f>
        <v/>
      </c>
      <c r="V87" s="31" t="str" cm="1">
        <f t="array" ref="V87">IF(ISBLANK($I87),"",IF(SUMPRODUCT(--EXACT(EW87:GT87,NameCharacters[Accepted Characters For Names]))=50,"Pass","Fail"))</f>
        <v/>
      </c>
      <c r="W87" s="31" t="str" cm="1">
        <f t="array" ref="W87">IF(ISBLANK($J87),"",IF(SUMPRODUCT(--EXACT($J87,ISO3List[ISO3 List]))=1,"Pass","Fail"))</f>
        <v/>
      </c>
      <c r="X87" s="31" t="str">
        <f t="shared" ca="1" si="344"/>
        <v/>
      </c>
      <c r="Y87" s="31" t="str" cm="1">
        <f t="array" ref="Y87">IF(ISBLANK($L87),"",IF(SUMPRODUCT(--EXACT($L87,Sex[Sex]))=1,"Pass","Fail"))</f>
        <v/>
      </c>
      <c r="Z87" s="31" t="str">
        <f t="shared" ca="1" si="346"/>
        <v/>
      </c>
      <c r="AA87" s="51" t="str">
        <f t="shared" ca="1" si="345"/>
        <v/>
      </c>
      <c r="AB87" s="9"/>
      <c r="AC87" s="76"/>
      <c r="AD87" s="9"/>
      <c r="AE87" s="9"/>
      <c r="AF87" s="9"/>
      <c r="AG87" s="44" t="str">
        <f t="shared" si="347"/>
        <v/>
      </c>
      <c r="AH87" s="39" t="str">
        <f t="shared" si="348"/>
        <v/>
      </c>
      <c r="AI87" s="39" t="str">
        <f t="shared" si="349"/>
        <v/>
      </c>
      <c r="AJ87" s="39" t="str">
        <f t="shared" si="350"/>
        <v/>
      </c>
      <c r="AK87" s="39" t="str">
        <f t="shared" si="351"/>
        <v/>
      </c>
      <c r="AL87" s="39" t="str">
        <f t="shared" si="352"/>
        <v/>
      </c>
      <c r="AM87" s="39" t="str">
        <f t="shared" si="353"/>
        <v/>
      </c>
      <c r="AN87" s="39" t="str">
        <f t="shared" si="354"/>
        <v/>
      </c>
      <c r="AO87" s="39" t="str">
        <f t="shared" si="355"/>
        <v/>
      </c>
      <c r="AP87" s="39" t="str">
        <f t="shared" si="356"/>
        <v/>
      </c>
      <c r="AQ87" s="39" t="str">
        <f t="shared" si="357"/>
        <v/>
      </c>
      <c r="AR87" s="39" t="str">
        <f t="shared" si="358"/>
        <v/>
      </c>
      <c r="AS87" s="39" t="str">
        <f t="shared" si="359"/>
        <v/>
      </c>
      <c r="AT87" s="39" t="str">
        <f t="shared" si="360"/>
        <v/>
      </c>
      <c r="AU87" s="39" t="str">
        <f t="shared" si="361"/>
        <v/>
      </c>
      <c r="AV87" s="39" t="str">
        <f t="shared" si="362"/>
        <v/>
      </c>
      <c r="AW87" s="39" t="str">
        <f t="shared" si="363"/>
        <v/>
      </c>
      <c r="AX87" s="39" t="str">
        <f t="shared" si="364"/>
        <v/>
      </c>
      <c r="AY87" s="39" t="str">
        <f t="shared" si="365"/>
        <v/>
      </c>
      <c r="AZ87" s="40" t="str">
        <f t="shared" si="366"/>
        <v/>
      </c>
      <c r="BA87" s="44" t="str">
        <f t="shared" si="367"/>
        <v/>
      </c>
      <c r="BB87" s="39" t="str">
        <f t="shared" si="368"/>
        <v/>
      </c>
      <c r="BC87" s="39" t="str">
        <f t="shared" si="369"/>
        <v/>
      </c>
      <c r="BD87" s="39" t="str">
        <f t="shared" si="370"/>
        <v/>
      </c>
      <c r="BE87" s="39" t="str">
        <f t="shared" si="371"/>
        <v/>
      </c>
      <c r="BF87" s="39" t="str">
        <f t="shared" si="372"/>
        <v/>
      </c>
      <c r="BG87" s="39" t="str">
        <f t="shared" si="373"/>
        <v/>
      </c>
      <c r="BH87" s="39" t="str">
        <f t="shared" si="374"/>
        <v/>
      </c>
      <c r="BI87" s="39" t="str">
        <f t="shared" si="375"/>
        <v/>
      </c>
      <c r="BJ87" s="39" t="str">
        <f t="shared" si="376"/>
        <v/>
      </c>
      <c r="BK87" s="39" t="str">
        <f t="shared" si="377"/>
        <v/>
      </c>
      <c r="BL87" s="39" t="str">
        <f t="shared" si="378"/>
        <v/>
      </c>
      <c r="BM87" s="39" t="str">
        <f t="shared" si="379"/>
        <v/>
      </c>
      <c r="BN87" s="39" t="str">
        <f t="shared" si="380"/>
        <v/>
      </c>
      <c r="BO87" s="39" t="str">
        <f t="shared" si="381"/>
        <v/>
      </c>
      <c r="BP87" s="39" t="str">
        <f t="shared" si="382"/>
        <v/>
      </c>
      <c r="BQ87" s="39" t="str">
        <f t="shared" si="383"/>
        <v/>
      </c>
      <c r="BR87" s="39" t="str">
        <f t="shared" si="384"/>
        <v/>
      </c>
      <c r="BS87" s="39" t="str">
        <f t="shared" si="385"/>
        <v/>
      </c>
      <c r="BT87" s="39" t="str">
        <f t="shared" si="386"/>
        <v/>
      </c>
      <c r="BU87" s="39" t="str">
        <f t="shared" si="387"/>
        <v/>
      </c>
      <c r="BV87" s="39" t="str">
        <f t="shared" si="388"/>
        <v/>
      </c>
      <c r="BW87" s="39" t="str">
        <f t="shared" si="389"/>
        <v/>
      </c>
      <c r="BX87" s="39" t="str">
        <f t="shared" si="390"/>
        <v/>
      </c>
      <c r="BY87" s="39" t="str">
        <f t="shared" si="391"/>
        <v/>
      </c>
      <c r="BZ87" s="39" t="str">
        <f t="shared" si="392"/>
        <v/>
      </c>
      <c r="CA87" s="39" t="str">
        <f t="shared" si="393"/>
        <v/>
      </c>
      <c r="CB87" s="39" t="str">
        <f t="shared" si="394"/>
        <v/>
      </c>
      <c r="CC87" s="39" t="str">
        <f t="shared" si="395"/>
        <v/>
      </c>
      <c r="CD87" s="39" t="str">
        <f t="shared" si="396"/>
        <v/>
      </c>
      <c r="CE87" s="39" t="str">
        <f t="shared" si="397"/>
        <v/>
      </c>
      <c r="CF87" s="39" t="str">
        <f t="shared" si="398"/>
        <v/>
      </c>
      <c r="CG87" s="39" t="str">
        <f t="shared" si="399"/>
        <v/>
      </c>
      <c r="CH87" s="39" t="str">
        <f t="shared" si="400"/>
        <v/>
      </c>
      <c r="CI87" s="39" t="str">
        <f t="shared" si="401"/>
        <v/>
      </c>
      <c r="CJ87" s="39" t="str">
        <f t="shared" si="402"/>
        <v/>
      </c>
      <c r="CK87" s="39" t="str">
        <f t="shared" si="403"/>
        <v/>
      </c>
      <c r="CL87" s="39" t="str">
        <f t="shared" si="404"/>
        <v/>
      </c>
      <c r="CM87" s="39" t="str">
        <f t="shared" si="405"/>
        <v/>
      </c>
      <c r="CN87" s="39" t="str">
        <f t="shared" si="406"/>
        <v/>
      </c>
      <c r="CO87" s="39" t="str">
        <f t="shared" si="407"/>
        <v/>
      </c>
      <c r="CP87" s="39" t="str">
        <f t="shared" si="408"/>
        <v/>
      </c>
      <c r="CQ87" s="39" t="str">
        <f t="shared" si="409"/>
        <v/>
      </c>
      <c r="CR87" s="39" t="str">
        <f t="shared" si="410"/>
        <v/>
      </c>
      <c r="CS87" s="39" t="str">
        <f t="shared" si="411"/>
        <v/>
      </c>
      <c r="CT87" s="39" t="str">
        <f t="shared" si="412"/>
        <v/>
      </c>
      <c r="CU87" s="39" t="str">
        <f t="shared" si="413"/>
        <v/>
      </c>
      <c r="CV87" s="39" t="str">
        <f t="shared" si="414"/>
        <v/>
      </c>
      <c r="CW87" s="39" t="str">
        <f t="shared" si="415"/>
        <v/>
      </c>
      <c r="CX87" s="40" t="str">
        <f t="shared" si="416"/>
        <v/>
      </c>
      <c r="CY87" s="44" t="str">
        <f t="shared" si="417"/>
        <v/>
      </c>
      <c r="CZ87" s="39" t="str">
        <f t="shared" si="418"/>
        <v/>
      </c>
      <c r="DA87" s="39" t="str">
        <f t="shared" si="419"/>
        <v/>
      </c>
      <c r="DB87" s="39" t="str">
        <f t="shared" si="420"/>
        <v/>
      </c>
      <c r="DC87" s="39" t="str">
        <f t="shared" si="421"/>
        <v/>
      </c>
      <c r="DD87" s="39" t="str">
        <f t="shared" si="422"/>
        <v/>
      </c>
      <c r="DE87" s="39" t="str">
        <f t="shared" si="423"/>
        <v/>
      </c>
      <c r="DF87" s="39" t="str">
        <f t="shared" si="424"/>
        <v/>
      </c>
      <c r="DG87" s="39" t="str">
        <f t="shared" si="425"/>
        <v/>
      </c>
      <c r="DH87" s="39" t="str">
        <f t="shared" si="426"/>
        <v/>
      </c>
      <c r="DI87" s="39" t="str">
        <f t="shared" si="427"/>
        <v/>
      </c>
      <c r="DJ87" s="39" t="str">
        <f t="shared" si="428"/>
        <v/>
      </c>
      <c r="DK87" s="39" t="str">
        <f t="shared" si="429"/>
        <v/>
      </c>
      <c r="DL87" s="39" t="str">
        <f t="shared" si="430"/>
        <v/>
      </c>
      <c r="DM87" s="39" t="str">
        <f t="shared" si="431"/>
        <v/>
      </c>
      <c r="DN87" s="39" t="str">
        <f t="shared" si="432"/>
        <v/>
      </c>
      <c r="DO87" s="39" t="str">
        <f t="shared" si="433"/>
        <v/>
      </c>
      <c r="DP87" s="39" t="str">
        <f t="shared" si="434"/>
        <v/>
      </c>
      <c r="DQ87" s="39" t="str">
        <f t="shared" si="435"/>
        <v/>
      </c>
      <c r="DR87" s="39" t="str">
        <f t="shared" si="436"/>
        <v/>
      </c>
      <c r="DS87" s="39" t="str">
        <f t="shared" si="437"/>
        <v/>
      </c>
      <c r="DT87" s="39" t="str">
        <f t="shared" si="438"/>
        <v/>
      </c>
      <c r="DU87" s="39" t="str">
        <f t="shared" si="439"/>
        <v/>
      </c>
      <c r="DV87" s="39" t="str">
        <f t="shared" si="440"/>
        <v/>
      </c>
      <c r="DW87" s="39" t="str">
        <f t="shared" si="441"/>
        <v/>
      </c>
      <c r="DX87" s="39" t="str">
        <f t="shared" si="442"/>
        <v/>
      </c>
      <c r="DY87" s="39" t="str">
        <f t="shared" si="443"/>
        <v/>
      </c>
      <c r="DZ87" s="39" t="str">
        <f t="shared" si="444"/>
        <v/>
      </c>
      <c r="EA87" s="39" t="str">
        <f t="shared" si="445"/>
        <v/>
      </c>
      <c r="EB87" s="39" t="str">
        <f t="shared" si="446"/>
        <v/>
      </c>
      <c r="EC87" s="39" t="str">
        <f t="shared" si="447"/>
        <v/>
      </c>
      <c r="ED87" s="39" t="str">
        <f t="shared" si="448"/>
        <v/>
      </c>
      <c r="EE87" s="39" t="str">
        <f t="shared" si="449"/>
        <v/>
      </c>
      <c r="EF87" s="39" t="str">
        <f t="shared" si="450"/>
        <v/>
      </c>
      <c r="EG87" s="39" t="str">
        <f t="shared" si="451"/>
        <v/>
      </c>
      <c r="EH87" s="39" t="str">
        <f t="shared" si="452"/>
        <v/>
      </c>
      <c r="EI87" s="39" t="str">
        <f t="shared" si="453"/>
        <v/>
      </c>
      <c r="EJ87" s="39" t="str">
        <f t="shared" si="454"/>
        <v/>
      </c>
      <c r="EK87" s="39" t="str">
        <f t="shared" si="455"/>
        <v/>
      </c>
      <c r="EL87" s="39" t="str">
        <f t="shared" si="456"/>
        <v/>
      </c>
      <c r="EM87" s="39" t="str">
        <f t="shared" si="457"/>
        <v/>
      </c>
      <c r="EN87" s="39" t="str">
        <f t="shared" si="458"/>
        <v/>
      </c>
      <c r="EO87" s="39" t="str">
        <f t="shared" si="459"/>
        <v/>
      </c>
      <c r="EP87" s="39" t="str">
        <f t="shared" si="460"/>
        <v/>
      </c>
      <c r="EQ87" s="39" t="str">
        <f t="shared" si="461"/>
        <v/>
      </c>
      <c r="ER87" s="39" t="str">
        <f t="shared" si="462"/>
        <v/>
      </c>
      <c r="ES87" s="39" t="str">
        <f t="shared" si="463"/>
        <v/>
      </c>
      <c r="ET87" s="39" t="str">
        <f t="shared" si="464"/>
        <v/>
      </c>
      <c r="EU87" s="39" t="str">
        <f t="shared" si="465"/>
        <v/>
      </c>
      <c r="EV87" s="40" t="str">
        <f t="shared" si="466"/>
        <v/>
      </c>
      <c r="EW87" s="44" t="str">
        <f t="shared" si="467"/>
        <v/>
      </c>
      <c r="EX87" s="39" t="str">
        <f t="shared" si="468"/>
        <v/>
      </c>
      <c r="EY87" s="39" t="str">
        <f t="shared" si="469"/>
        <v/>
      </c>
      <c r="EZ87" s="39" t="str">
        <f t="shared" si="470"/>
        <v/>
      </c>
      <c r="FA87" s="39" t="str">
        <f t="shared" si="471"/>
        <v/>
      </c>
      <c r="FB87" s="39" t="str">
        <f t="shared" si="472"/>
        <v/>
      </c>
      <c r="FC87" s="39" t="str">
        <f t="shared" si="473"/>
        <v/>
      </c>
      <c r="FD87" s="39" t="str">
        <f t="shared" si="474"/>
        <v/>
      </c>
      <c r="FE87" s="39" t="str">
        <f t="shared" si="475"/>
        <v/>
      </c>
      <c r="FF87" s="39" t="str">
        <f t="shared" si="476"/>
        <v/>
      </c>
      <c r="FG87" s="39" t="str">
        <f t="shared" si="477"/>
        <v/>
      </c>
      <c r="FH87" s="39" t="str">
        <f t="shared" si="478"/>
        <v/>
      </c>
      <c r="FI87" s="39" t="str">
        <f t="shared" si="479"/>
        <v/>
      </c>
      <c r="FJ87" s="39" t="str">
        <f t="shared" si="480"/>
        <v/>
      </c>
      <c r="FK87" s="39" t="str">
        <f t="shared" si="481"/>
        <v/>
      </c>
      <c r="FL87" s="39" t="str">
        <f t="shared" si="482"/>
        <v/>
      </c>
      <c r="FM87" s="39" t="str">
        <f t="shared" si="483"/>
        <v/>
      </c>
      <c r="FN87" s="39" t="str">
        <f t="shared" si="484"/>
        <v/>
      </c>
      <c r="FO87" s="39" t="str">
        <f t="shared" si="485"/>
        <v/>
      </c>
      <c r="FP87" s="39" t="str">
        <f t="shared" si="486"/>
        <v/>
      </c>
      <c r="FQ87" s="39" t="str">
        <f t="shared" si="487"/>
        <v/>
      </c>
      <c r="FR87" s="39" t="str">
        <f t="shared" si="488"/>
        <v/>
      </c>
      <c r="FS87" s="39" t="str">
        <f t="shared" si="489"/>
        <v/>
      </c>
      <c r="FT87" s="39" t="str">
        <f t="shared" si="490"/>
        <v/>
      </c>
      <c r="FU87" s="39" t="str">
        <f t="shared" si="491"/>
        <v/>
      </c>
      <c r="FV87" s="39" t="str">
        <f t="shared" si="492"/>
        <v/>
      </c>
      <c r="FW87" s="39" t="str">
        <f t="shared" si="493"/>
        <v/>
      </c>
      <c r="FX87" s="39" t="str">
        <f t="shared" si="494"/>
        <v/>
      </c>
      <c r="FY87" s="39" t="str">
        <f t="shared" si="495"/>
        <v/>
      </c>
      <c r="FZ87" s="39" t="str">
        <f t="shared" si="496"/>
        <v/>
      </c>
      <c r="GA87" s="39" t="str">
        <f t="shared" si="497"/>
        <v/>
      </c>
      <c r="GB87" s="39" t="str">
        <f t="shared" si="498"/>
        <v/>
      </c>
      <c r="GC87" s="39" t="str">
        <f t="shared" si="499"/>
        <v/>
      </c>
      <c r="GD87" s="39" t="str">
        <f t="shared" si="500"/>
        <v/>
      </c>
      <c r="GE87" s="39" t="str">
        <f t="shared" si="501"/>
        <v/>
      </c>
      <c r="GF87" s="39" t="str">
        <f t="shared" si="502"/>
        <v/>
      </c>
      <c r="GG87" s="39" t="str">
        <f t="shared" si="503"/>
        <v/>
      </c>
      <c r="GH87" s="39" t="str">
        <f t="shared" si="504"/>
        <v/>
      </c>
      <c r="GI87" s="39" t="str">
        <f t="shared" si="505"/>
        <v/>
      </c>
      <c r="GJ87" s="39" t="str">
        <f t="shared" si="506"/>
        <v/>
      </c>
      <c r="GK87" s="39" t="str">
        <f t="shared" si="507"/>
        <v/>
      </c>
      <c r="GL87" s="39" t="str">
        <f t="shared" si="508"/>
        <v/>
      </c>
      <c r="GM87" s="39" t="str">
        <f t="shared" si="509"/>
        <v/>
      </c>
      <c r="GN87" s="39" t="str">
        <f t="shared" si="510"/>
        <v/>
      </c>
      <c r="GO87" s="39" t="str">
        <f t="shared" si="511"/>
        <v/>
      </c>
      <c r="GP87" s="39" t="str">
        <f t="shared" si="512"/>
        <v/>
      </c>
      <c r="GQ87" s="39" t="str">
        <f t="shared" si="513"/>
        <v/>
      </c>
      <c r="GR87" s="39" t="str">
        <f t="shared" si="514"/>
        <v/>
      </c>
      <c r="GS87" s="39" t="str">
        <f t="shared" si="515"/>
        <v/>
      </c>
      <c r="GT87" s="40" t="str">
        <f t="shared" si="516"/>
        <v/>
      </c>
      <c r="GU87" s="9"/>
    </row>
    <row r="88" spans="1:203" s="5" customFormat="1" x14ac:dyDescent="0.2">
      <c r="A88" s="1"/>
      <c r="B88" s="4"/>
      <c r="C88" s="18"/>
      <c r="D88" s="19"/>
      <c r="E88" s="19"/>
      <c r="F88" s="20"/>
      <c r="G88" s="19"/>
      <c r="H88" s="19"/>
      <c r="I88" s="19"/>
      <c r="J88" s="19"/>
      <c r="K88" s="21"/>
      <c r="L88" s="19"/>
      <c r="M88" s="22"/>
      <c r="N88" s="9"/>
      <c r="O88" s="67"/>
      <c r="P88" s="34" t="str" cm="1">
        <f t="array" ref="P88">IF(ISBLANK($C88),"",IF(SUMPRODUCT(--EXACT($C88,CrewOrPassenger[Crew or Passenger]))=1,"Pass","Fail"))</f>
        <v/>
      </c>
      <c r="Q88" s="31" t="str" cm="1">
        <f t="array" ref="Q88">IF(ISBLANK($D88),"",IF(SUMPRODUCT(--EXACT($D88,TravelDocumentType[Travel Document Type]))=1,"Pass","Fail"))</f>
        <v/>
      </c>
      <c r="R88" s="31" t="str" cm="1">
        <f t="array" ref="R88">IF(ISBLANK($E88),"",IF(SUMPRODUCT(--EXACT($E88,ISO3List[ISO3 List]))=1,"Pass","Fail"))</f>
        <v/>
      </c>
      <c r="S88" s="31" t="str" cm="1">
        <f t="array" ref="S88">IF(ISBLANK($F88),"",IF(SUMPRODUCT(--EXACT(AG88:AZ88,DocCharacters[Accepted Characters For Documents]))=20,"Pass","Fail"))</f>
        <v/>
      </c>
      <c r="T88" s="31" t="str" cm="1">
        <f t="array" ref="T88">IF(ISBLANK($G88),"",IF(SUMPRODUCT(--EXACT(BA88:CX88,NameCharacters[Accepted Characters For Names]))=50,"Pass","Fail"))</f>
        <v/>
      </c>
      <c r="U88" s="31" t="str" cm="1">
        <f t="array" ref="U88">IF(ISBLANK($H88),"",IF(SUMPRODUCT(--EXACT(CY88:EV88,NameCharacters[Accepted Characters For Names]))=50,"Pass","Fail"))</f>
        <v/>
      </c>
      <c r="V88" s="31" t="str" cm="1">
        <f t="array" ref="V88">IF(ISBLANK($I88),"",IF(SUMPRODUCT(--EXACT(EW88:GT88,NameCharacters[Accepted Characters For Names]))=50,"Pass","Fail"))</f>
        <v/>
      </c>
      <c r="W88" s="31" t="str" cm="1">
        <f t="array" ref="W88">IF(ISBLANK($J88),"",IF(SUMPRODUCT(--EXACT($J88,ISO3List[ISO3 List]))=1,"Pass","Fail"))</f>
        <v/>
      </c>
      <c r="X88" s="31" t="str">
        <f t="shared" ca="1" si="344"/>
        <v/>
      </c>
      <c r="Y88" s="31" t="str" cm="1">
        <f t="array" ref="Y88">IF(ISBLANK($L88),"",IF(SUMPRODUCT(--EXACT($L88,Sex[Sex]))=1,"Pass","Fail"))</f>
        <v/>
      </c>
      <c r="Z88" s="31" t="str">
        <f t="shared" ca="1" si="346"/>
        <v/>
      </c>
      <c r="AA88" s="51" t="str">
        <f t="shared" ca="1" si="345"/>
        <v/>
      </c>
      <c r="AB88" s="9"/>
      <c r="AC88" s="76"/>
      <c r="AD88" s="9"/>
      <c r="AE88" s="9"/>
      <c r="AF88" s="9"/>
      <c r="AG88" s="44" t="str">
        <f t="shared" si="347"/>
        <v/>
      </c>
      <c r="AH88" s="39" t="str">
        <f t="shared" si="348"/>
        <v/>
      </c>
      <c r="AI88" s="39" t="str">
        <f t="shared" si="349"/>
        <v/>
      </c>
      <c r="AJ88" s="39" t="str">
        <f t="shared" si="350"/>
        <v/>
      </c>
      <c r="AK88" s="39" t="str">
        <f t="shared" si="351"/>
        <v/>
      </c>
      <c r="AL88" s="39" t="str">
        <f t="shared" si="352"/>
        <v/>
      </c>
      <c r="AM88" s="39" t="str">
        <f t="shared" si="353"/>
        <v/>
      </c>
      <c r="AN88" s="39" t="str">
        <f t="shared" si="354"/>
        <v/>
      </c>
      <c r="AO88" s="39" t="str">
        <f t="shared" si="355"/>
        <v/>
      </c>
      <c r="AP88" s="39" t="str">
        <f t="shared" si="356"/>
        <v/>
      </c>
      <c r="AQ88" s="39" t="str">
        <f t="shared" si="357"/>
        <v/>
      </c>
      <c r="AR88" s="39" t="str">
        <f t="shared" si="358"/>
        <v/>
      </c>
      <c r="AS88" s="39" t="str">
        <f t="shared" si="359"/>
        <v/>
      </c>
      <c r="AT88" s="39" t="str">
        <f t="shared" si="360"/>
        <v/>
      </c>
      <c r="AU88" s="39" t="str">
        <f t="shared" si="361"/>
        <v/>
      </c>
      <c r="AV88" s="39" t="str">
        <f t="shared" si="362"/>
        <v/>
      </c>
      <c r="AW88" s="39" t="str">
        <f t="shared" si="363"/>
        <v/>
      </c>
      <c r="AX88" s="39" t="str">
        <f t="shared" si="364"/>
        <v/>
      </c>
      <c r="AY88" s="39" t="str">
        <f t="shared" si="365"/>
        <v/>
      </c>
      <c r="AZ88" s="40" t="str">
        <f t="shared" si="366"/>
        <v/>
      </c>
      <c r="BA88" s="44" t="str">
        <f t="shared" si="367"/>
        <v/>
      </c>
      <c r="BB88" s="39" t="str">
        <f t="shared" si="368"/>
        <v/>
      </c>
      <c r="BC88" s="39" t="str">
        <f t="shared" si="369"/>
        <v/>
      </c>
      <c r="BD88" s="39" t="str">
        <f t="shared" si="370"/>
        <v/>
      </c>
      <c r="BE88" s="39" t="str">
        <f t="shared" si="371"/>
        <v/>
      </c>
      <c r="BF88" s="39" t="str">
        <f t="shared" si="372"/>
        <v/>
      </c>
      <c r="BG88" s="39" t="str">
        <f t="shared" si="373"/>
        <v/>
      </c>
      <c r="BH88" s="39" t="str">
        <f t="shared" si="374"/>
        <v/>
      </c>
      <c r="BI88" s="39" t="str">
        <f t="shared" si="375"/>
        <v/>
      </c>
      <c r="BJ88" s="39" t="str">
        <f t="shared" si="376"/>
        <v/>
      </c>
      <c r="BK88" s="39" t="str">
        <f t="shared" si="377"/>
        <v/>
      </c>
      <c r="BL88" s="39" t="str">
        <f t="shared" si="378"/>
        <v/>
      </c>
      <c r="BM88" s="39" t="str">
        <f t="shared" si="379"/>
        <v/>
      </c>
      <c r="BN88" s="39" t="str">
        <f t="shared" si="380"/>
        <v/>
      </c>
      <c r="BO88" s="39" t="str">
        <f t="shared" si="381"/>
        <v/>
      </c>
      <c r="BP88" s="39" t="str">
        <f t="shared" si="382"/>
        <v/>
      </c>
      <c r="BQ88" s="39" t="str">
        <f t="shared" si="383"/>
        <v/>
      </c>
      <c r="BR88" s="39" t="str">
        <f t="shared" si="384"/>
        <v/>
      </c>
      <c r="BS88" s="39" t="str">
        <f t="shared" si="385"/>
        <v/>
      </c>
      <c r="BT88" s="39" t="str">
        <f t="shared" si="386"/>
        <v/>
      </c>
      <c r="BU88" s="39" t="str">
        <f t="shared" si="387"/>
        <v/>
      </c>
      <c r="BV88" s="39" t="str">
        <f t="shared" si="388"/>
        <v/>
      </c>
      <c r="BW88" s="39" t="str">
        <f t="shared" si="389"/>
        <v/>
      </c>
      <c r="BX88" s="39" t="str">
        <f t="shared" si="390"/>
        <v/>
      </c>
      <c r="BY88" s="39" t="str">
        <f t="shared" si="391"/>
        <v/>
      </c>
      <c r="BZ88" s="39" t="str">
        <f t="shared" si="392"/>
        <v/>
      </c>
      <c r="CA88" s="39" t="str">
        <f t="shared" si="393"/>
        <v/>
      </c>
      <c r="CB88" s="39" t="str">
        <f t="shared" si="394"/>
        <v/>
      </c>
      <c r="CC88" s="39" t="str">
        <f t="shared" si="395"/>
        <v/>
      </c>
      <c r="CD88" s="39" t="str">
        <f t="shared" si="396"/>
        <v/>
      </c>
      <c r="CE88" s="39" t="str">
        <f t="shared" si="397"/>
        <v/>
      </c>
      <c r="CF88" s="39" t="str">
        <f t="shared" si="398"/>
        <v/>
      </c>
      <c r="CG88" s="39" t="str">
        <f t="shared" si="399"/>
        <v/>
      </c>
      <c r="CH88" s="39" t="str">
        <f t="shared" si="400"/>
        <v/>
      </c>
      <c r="CI88" s="39" t="str">
        <f t="shared" si="401"/>
        <v/>
      </c>
      <c r="CJ88" s="39" t="str">
        <f t="shared" si="402"/>
        <v/>
      </c>
      <c r="CK88" s="39" t="str">
        <f t="shared" si="403"/>
        <v/>
      </c>
      <c r="CL88" s="39" t="str">
        <f t="shared" si="404"/>
        <v/>
      </c>
      <c r="CM88" s="39" t="str">
        <f t="shared" si="405"/>
        <v/>
      </c>
      <c r="CN88" s="39" t="str">
        <f t="shared" si="406"/>
        <v/>
      </c>
      <c r="CO88" s="39" t="str">
        <f t="shared" si="407"/>
        <v/>
      </c>
      <c r="CP88" s="39" t="str">
        <f t="shared" si="408"/>
        <v/>
      </c>
      <c r="CQ88" s="39" t="str">
        <f t="shared" si="409"/>
        <v/>
      </c>
      <c r="CR88" s="39" t="str">
        <f t="shared" si="410"/>
        <v/>
      </c>
      <c r="CS88" s="39" t="str">
        <f t="shared" si="411"/>
        <v/>
      </c>
      <c r="CT88" s="39" t="str">
        <f t="shared" si="412"/>
        <v/>
      </c>
      <c r="CU88" s="39" t="str">
        <f t="shared" si="413"/>
        <v/>
      </c>
      <c r="CV88" s="39" t="str">
        <f t="shared" si="414"/>
        <v/>
      </c>
      <c r="CW88" s="39" t="str">
        <f t="shared" si="415"/>
        <v/>
      </c>
      <c r="CX88" s="40" t="str">
        <f t="shared" si="416"/>
        <v/>
      </c>
      <c r="CY88" s="44" t="str">
        <f t="shared" si="417"/>
        <v/>
      </c>
      <c r="CZ88" s="39" t="str">
        <f t="shared" si="418"/>
        <v/>
      </c>
      <c r="DA88" s="39" t="str">
        <f t="shared" si="419"/>
        <v/>
      </c>
      <c r="DB88" s="39" t="str">
        <f t="shared" si="420"/>
        <v/>
      </c>
      <c r="DC88" s="39" t="str">
        <f t="shared" si="421"/>
        <v/>
      </c>
      <c r="DD88" s="39" t="str">
        <f t="shared" si="422"/>
        <v/>
      </c>
      <c r="DE88" s="39" t="str">
        <f t="shared" si="423"/>
        <v/>
      </c>
      <c r="DF88" s="39" t="str">
        <f t="shared" si="424"/>
        <v/>
      </c>
      <c r="DG88" s="39" t="str">
        <f t="shared" si="425"/>
        <v/>
      </c>
      <c r="DH88" s="39" t="str">
        <f t="shared" si="426"/>
        <v/>
      </c>
      <c r="DI88" s="39" t="str">
        <f t="shared" si="427"/>
        <v/>
      </c>
      <c r="DJ88" s="39" t="str">
        <f t="shared" si="428"/>
        <v/>
      </c>
      <c r="DK88" s="39" t="str">
        <f t="shared" si="429"/>
        <v/>
      </c>
      <c r="DL88" s="39" t="str">
        <f t="shared" si="430"/>
        <v/>
      </c>
      <c r="DM88" s="39" t="str">
        <f t="shared" si="431"/>
        <v/>
      </c>
      <c r="DN88" s="39" t="str">
        <f t="shared" si="432"/>
        <v/>
      </c>
      <c r="DO88" s="39" t="str">
        <f t="shared" si="433"/>
        <v/>
      </c>
      <c r="DP88" s="39" t="str">
        <f t="shared" si="434"/>
        <v/>
      </c>
      <c r="DQ88" s="39" t="str">
        <f t="shared" si="435"/>
        <v/>
      </c>
      <c r="DR88" s="39" t="str">
        <f t="shared" si="436"/>
        <v/>
      </c>
      <c r="DS88" s="39" t="str">
        <f t="shared" si="437"/>
        <v/>
      </c>
      <c r="DT88" s="39" t="str">
        <f t="shared" si="438"/>
        <v/>
      </c>
      <c r="DU88" s="39" t="str">
        <f t="shared" si="439"/>
        <v/>
      </c>
      <c r="DV88" s="39" t="str">
        <f t="shared" si="440"/>
        <v/>
      </c>
      <c r="DW88" s="39" t="str">
        <f t="shared" si="441"/>
        <v/>
      </c>
      <c r="DX88" s="39" t="str">
        <f t="shared" si="442"/>
        <v/>
      </c>
      <c r="DY88" s="39" t="str">
        <f t="shared" si="443"/>
        <v/>
      </c>
      <c r="DZ88" s="39" t="str">
        <f t="shared" si="444"/>
        <v/>
      </c>
      <c r="EA88" s="39" t="str">
        <f t="shared" si="445"/>
        <v/>
      </c>
      <c r="EB88" s="39" t="str">
        <f t="shared" si="446"/>
        <v/>
      </c>
      <c r="EC88" s="39" t="str">
        <f t="shared" si="447"/>
        <v/>
      </c>
      <c r="ED88" s="39" t="str">
        <f t="shared" si="448"/>
        <v/>
      </c>
      <c r="EE88" s="39" t="str">
        <f t="shared" si="449"/>
        <v/>
      </c>
      <c r="EF88" s="39" t="str">
        <f t="shared" si="450"/>
        <v/>
      </c>
      <c r="EG88" s="39" t="str">
        <f t="shared" si="451"/>
        <v/>
      </c>
      <c r="EH88" s="39" t="str">
        <f t="shared" si="452"/>
        <v/>
      </c>
      <c r="EI88" s="39" t="str">
        <f t="shared" si="453"/>
        <v/>
      </c>
      <c r="EJ88" s="39" t="str">
        <f t="shared" si="454"/>
        <v/>
      </c>
      <c r="EK88" s="39" t="str">
        <f t="shared" si="455"/>
        <v/>
      </c>
      <c r="EL88" s="39" t="str">
        <f t="shared" si="456"/>
        <v/>
      </c>
      <c r="EM88" s="39" t="str">
        <f t="shared" si="457"/>
        <v/>
      </c>
      <c r="EN88" s="39" t="str">
        <f t="shared" si="458"/>
        <v/>
      </c>
      <c r="EO88" s="39" t="str">
        <f t="shared" si="459"/>
        <v/>
      </c>
      <c r="EP88" s="39" t="str">
        <f t="shared" si="460"/>
        <v/>
      </c>
      <c r="EQ88" s="39" t="str">
        <f t="shared" si="461"/>
        <v/>
      </c>
      <c r="ER88" s="39" t="str">
        <f t="shared" si="462"/>
        <v/>
      </c>
      <c r="ES88" s="39" t="str">
        <f t="shared" si="463"/>
        <v/>
      </c>
      <c r="ET88" s="39" t="str">
        <f t="shared" si="464"/>
        <v/>
      </c>
      <c r="EU88" s="39" t="str">
        <f t="shared" si="465"/>
        <v/>
      </c>
      <c r="EV88" s="40" t="str">
        <f t="shared" si="466"/>
        <v/>
      </c>
      <c r="EW88" s="44" t="str">
        <f t="shared" si="467"/>
        <v/>
      </c>
      <c r="EX88" s="39" t="str">
        <f t="shared" si="468"/>
        <v/>
      </c>
      <c r="EY88" s="39" t="str">
        <f t="shared" si="469"/>
        <v/>
      </c>
      <c r="EZ88" s="39" t="str">
        <f t="shared" si="470"/>
        <v/>
      </c>
      <c r="FA88" s="39" t="str">
        <f t="shared" si="471"/>
        <v/>
      </c>
      <c r="FB88" s="39" t="str">
        <f t="shared" si="472"/>
        <v/>
      </c>
      <c r="FC88" s="39" t="str">
        <f t="shared" si="473"/>
        <v/>
      </c>
      <c r="FD88" s="39" t="str">
        <f t="shared" si="474"/>
        <v/>
      </c>
      <c r="FE88" s="39" t="str">
        <f t="shared" si="475"/>
        <v/>
      </c>
      <c r="FF88" s="39" t="str">
        <f t="shared" si="476"/>
        <v/>
      </c>
      <c r="FG88" s="39" t="str">
        <f t="shared" si="477"/>
        <v/>
      </c>
      <c r="FH88" s="39" t="str">
        <f t="shared" si="478"/>
        <v/>
      </c>
      <c r="FI88" s="39" t="str">
        <f t="shared" si="479"/>
        <v/>
      </c>
      <c r="FJ88" s="39" t="str">
        <f t="shared" si="480"/>
        <v/>
      </c>
      <c r="FK88" s="39" t="str">
        <f t="shared" si="481"/>
        <v/>
      </c>
      <c r="FL88" s="39" t="str">
        <f t="shared" si="482"/>
        <v/>
      </c>
      <c r="FM88" s="39" t="str">
        <f t="shared" si="483"/>
        <v/>
      </c>
      <c r="FN88" s="39" t="str">
        <f t="shared" si="484"/>
        <v/>
      </c>
      <c r="FO88" s="39" t="str">
        <f t="shared" si="485"/>
        <v/>
      </c>
      <c r="FP88" s="39" t="str">
        <f t="shared" si="486"/>
        <v/>
      </c>
      <c r="FQ88" s="39" t="str">
        <f t="shared" si="487"/>
        <v/>
      </c>
      <c r="FR88" s="39" t="str">
        <f t="shared" si="488"/>
        <v/>
      </c>
      <c r="FS88" s="39" t="str">
        <f t="shared" si="489"/>
        <v/>
      </c>
      <c r="FT88" s="39" t="str">
        <f t="shared" si="490"/>
        <v/>
      </c>
      <c r="FU88" s="39" t="str">
        <f t="shared" si="491"/>
        <v/>
      </c>
      <c r="FV88" s="39" t="str">
        <f t="shared" si="492"/>
        <v/>
      </c>
      <c r="FW88" s="39" t="str">
        <f t="shared" si="493"/>
        <v/>
      </c>
      <c r="FX88" s="39" t="str">
        <f t="shared" si="494"/>
        <v/>
      </c>
      <c r="FY88" s="39" t="str">
        <f t="shared" si="495"/>
        <v/>
      </c>
      <c r="FZ88" s="39" t="str">
        <f t="shared" si="496"/>
        <v/>
      </c>
      <c r="GA88" s="39" t="str">
        <f t="shared" si="497"/>
        <v/>
      </c>
      <c r="GB88" s="39" t="str">
        <f t="shared" si="498"/>
        <v/>
      </c>
      <c r="GC88" s="39" t="str">
        <f t="shared" si="499"/>
        <v/>
      </c>
      <c r="GD88" s="39" t="str">
        <f t="shared" si="500"/>
        <v/>
      </c>
      <c r="GE88" s="39" t="str">
        <f t="shared" si="501"/>
        <v/>
      </c>
      <c r="GF88" s="39" t="str">
        <f t="shared" si="502"/>
        <v/>
      </c>
      <c r="GG88" s="39" t="str">
        <f t="shared" si="503"/>
        <v/>
      </c>
      <c r="GH88" s="39" t="str">
        <f t="shared" si="504"/>
        <v/>
      </c>
      <c r="GI88" s="39" t="str">
        <f t="shared" si="505"/>
        <v/>
      </c>
      <c r="GJ88" s="39" t="str">
        <f t="shared" si="506"/>
        <v/>
      </c>
      <c r="GK88" s="39" t="str">
        <f t="shared" si="507"/>
        <v/>
      </c>
      <c r="GL88" s="39" t="str">
        <f t="shared" si="508"/>
        <v/>
      </c>
      <c r="GM88" s="39" t="str">
        <f t="shared" si="509"/>
        <v/>
      </c>
      <c r="GN88" s="39" t="str">
        <f t="shared" si="510"/>
        <v/>
      </c>
      <c r="GO88" s="39" t="str">
        <f t="shared" si="511"/>
        <v/>
      </c>
      <c r="GP88" s="39" t="str">
        <f t="shared" si="512"/>
        <v/>
      </c>
      <c r="GQ88" s="39" t="str">
        <f t="shared" si="513"/>
        <v/>
      </c>
      <c r="GR88" s="39" t="str">
        <f t="shared" si="514"/>
        <v/>
      </c>
      <c r="GS88" s="39" t="str">
        <f t="shared" si="515"/>
        <v/>
      </c>
      <c r="GT88" s="40" t="str">
        <f t="shared" si="516"/>
        <v/>
      </c>
      <c r="GU88" s="9"/>
    </row>
    <row r="89" spans="1:203" s="5" customFormat="1" x14ac:dyDescent="0.2">
      <c r="A89" s="1"/>
      <c r="B89" s="4"/>
      <c r="C89" s="18"/>
      <c r="D89" s="19"/>
      <c r="E89" s="19"/>
      <c r="F89" s="20"/>
      <c r="G89" s="19"/>
      <c r="H89" s="19"/>
      <c r="I89" s="19"/>
      <c r="J89" s="19"/>
      <c r="K89" s="21"/>
      <c r="L89" s="19"/>
      <c r="M89" s="22"/>
      <c r="N89" s="9"/>
      <c r="O89" s="67"/>
      <c r="P89" s="34" t="str" cm="1">
        <f t="array" ref="P89">IF(ISBLANK($C89),"",IF(SUMPRODUCT(--EXACT($C89,CrewOrPassenger[Crew or Passenger]))=1,"Pass","Fail"))</f>
        <v/>
      </c>
      <c r="Q89" s="31" t="str" cm="1">
        <f t="array" ref="Q89">IF(ISBLANK($D89),"",IF(SUMPRODUCT(--EXACT($D89,TravelDocumentType[Travel Document Type]))=1,"Pass","Fail"))</f>
        <v/>
      </c>
      <c r="R89" s="31" t="str" cm="1">
        <f t="array" ref="R89">IF(ISBLANK($E89),"",IF(SUMPRODUCT(--EXACT($E89,ISO3List[ISO3 List]))=1,"Pass","Fail"))</f>
        <v/>
      </c>
      <c r="S89" s="31" t="str" cm="1">
        <f t="array" ref="S89">IF(ISBLANK($F89),"",IF(SUMPRODUCT(--EXACT(AG89:AZ89,DocCharacters[Accepted Characters For Documents]))=20,"Pass","Fail"))</f>
        <v/>
      </c>
      <c r="T89" s="31" t="str" cm="1">
        <f t="array" ref="T89">IF(ISBLANK($G89),"",IF(SUMPRODUCT(--EXACT(BA89:CX89,NameCharacters[Accepted Characters For Names]))=50,"Pass","Fail"))</f>
        <v/>
      </c>
      <c r="U89" s="31" t="str" cm="1">
        <f t="array" ref="U89">IF(ISBLANK($H89),"",IF(SUMPRODUCT(--EXACT(CY89:EV89,NameCharacters[Accepted Characters For Names]))=50,"Pass","Fail"))</f>
        <v/>
      </c>
      <c r="V89" s="31" t="str" cm="1">
        <f t="array" ref="V89">IF(ISBLANK($I89),"",IF(SUMPRODUCT(--EXACT(EW89:GT89,NameCharacters[Accepted Characters For Names]))=50,"Pass","Fail"))</f>
        <v/>
      </c>
      <c r="W89" s="31" t="str" cm="1">
        <f t="array" ref="W89">IF(ISBLANK($J89),"",IF(SUMPRODUCT(--EXACT($J89,ISO3List[ISO3 List]))=1,"Pass","Fail"))</f>
        <v/>
      </c>
      <c r="X89" s="31" t="str">
        <f t="shared" ca="1" si="344"/>
        <v/>
      </c>
      <c r="Y89" s="31" t="str" cm="1">
        <f t="array" ref="Y89">IF(ISBLANK($L89),"",IF(SUMPRODUCT(--EXACT($L89,Sex[Sex]))=1,"Pass","Fail"))</f>
        <v/>
      </c>
      <c r="Z89" s="31" t="str">
        <f t="shared" ca="1" si="346"/>
        <v/>
      </c>
      <c r="AA89" s="51" t="str">
        <f t="shared" ca="1" si="345"/>
        <v/>
      </c>
      <c r="AB89" s="9"/>
      <c r="AC89" s="76"/>
      <c r="AD89" s="9"/>
      <c r="AE89" s="9"/>
      <c r="AF89" s="9"/>
      <c r="AG89" s="44" t="str">
        <f t="shared" si="347"/>
        <v/>
      </c>
      <c r="AH89" s="39" t="str">
        <f t="shared" si="348"/>
        <v/>
      </c>
      <c r="AI89" s="39" t="str">
        <f t="shared" si="349"/>
        <v/>
      </c>
      <c r="AJ89" s="39" t="str">
        <f t="shared" si="350"/>
        <v/>
      </c>
      <c r="AK89" s="39" t="str">
        <f t="shared" si="351"/>
        <v/>
      </c>
      <c r="AL89" s="39" t="str">
        <f t="shared" si="352"/>
        <v/>
      </c>
      <c r="AM89" s="39" t="str">
        <f t="shared" si="353"/>
        <v/>
      </c>
      <c r="AN89" s="39" t="str">
        <f t="shared" si="354"/>
        <v/>
      </c>
      <c r="AO89" s="39" t="str">
        <f t="shared" si="355"/>
        <v/>
      </c>
      <c r="AP89" s="39" t="str">
        <f t="shared" si="356"/>
        <v/>
      </c>
      <c r="AQ89" s="39" t="str">
        <f t="shared" si="357"/>
        <v/>
      </c>
      <c r="AR89" s="39" t="str">
        <f t="shared" si="358"/>
        <v/>
      </c>
      <c r="AS89" s="39" t="str">
        <f t="shared" si="359"/>
        <v/>
      </c>
      <c r="AT89" s="39" t="str">
        <f t="shared" si="360"/>
        <v/>
      </c>
      <c r="AU89" s="39" t="str">
        <f t="shared" si="361"/>
        <v/>
      </c>
      <c r="AV89" s="39" t="str">
        <f t="shared" si="362"/>
        <v/>
      </c>
      <c r="AW89" s="39" t="str">
        <f t="shared" si="363"/>
        <v/>
      </c>
      <c r="AX89" s="39" t="str">
        <f t="shared" si="364"/>
        <v/>
      </c>
      <c r="AY89" s="39" t="str">
        <f t="shared" si="365"/>
        <v/>
      </c>
      <c r="AZ89" s="40" t="str">
        <f t="shared" si="366"/>
        <v/>
      </c>
      <c r="BA89" s="44" t="str">
        <f t="shared" si="367"/>
        <v/>
      </c>
      <c r="BB89" s="39" t="str">
        <f t="shared" si="368"/>
        <v/>
      </c>
      <c r="BC89" s="39" t="str">
        <f t="shared" si="369"/>
        <v/>
      </c>
      <c r="BD89" s="39" t="str">
        <f t="shared" si="370"/>
        <v/>
      </c>
      <c r="BE89" s="39" t="str">
        <f t="shared" si="371"/>
        <v/>
      </c>
      <c r="BF89" s="39" t="str">
        <f t="shared" si="372"/>
        <v/>
      </c>
      <c r="BG89" s="39" t="str">
        <f t="shared" si="373"/>
        <v/>
      </c>
      <c r="BH89" s="39" t="str">
        <f t="shared" si="374"/>
        <v/>
      </c>
      <c r="BI89" s="39" t="str">
        <f t="shared" si="375"/>
        <v/>
      </c>
      <c r="BJ89" s="39" t="str">
        <f t="shared" si="376"/>
        <v/>
      </c>
      <c r="BK89" s="39" t="str">
        <f t="shared" si="377"/>
        <v/>
      </c>
      <c r="BL89" s="39" t="str">
        <f t="shared" si="378"/>
        <v/>
      </c>
      <c r="BM89" s="39" t="str">
        <f t="shared" si="379"/>
        <v/>
      </c>
      <c r="BN89" s="39" t="str">
        <f t="shared" si="380"/>
        <v/>
      </c>
      <c r="BO89" s="39" t="str">
        <f t="shared" si="381"/>
        <v/>
      </c>
      <c r="BP89" s="39" t="str">
        <f t="shared" si="382"/>
        <v/>
      </c>
      <c r="BQ89" s="39" t="str">
        <f t="shared" si="383"/>
        <v/>
      </c>
      <c r="BR89" s="39" t="str">
        <f t="shared" si="384"/>
        <v/>
      </c>
      <c r="BS89" s="39" t="str">
        <f t="shared" si="385"/>
        <v/>
      </c>
      <c r="BT89" s="39" t="str">
        <f t="shared" si="386"/>
        <v/>
      </c>
      <c r="BU89" s="39" t="str">
        <f t="shared" si="387"/>
        <v/>
      </c>
      <c r="BV89" s="39" t="str">
        <f t="shared" si="388"/>
        <v/>
      </c>
      <c r="BW89" s="39" t="str">
        <f t="shared" si="389"/>
        <v/>
      </c>
      <c r="BX89" s="39" t="str">
        <f t="shared" si="390"/>
        <v/>
      </c>
      <c r="BY89" s="39" t="str">
        <f t="shared" si="391"/>
        <v/>
      </c>
      <c r="BZ89" s="39" t="str">
        <f t="shared" si="392"/>
        <v/>
      </c>
      <c r="CA89" s="39" t="str">
        <f t="shared" si="393"/>
        <v/>
      </c>
      <c r="CB89" s="39" t="str">
        <f t="shared" si="394"/>
        <v/>
      </c>
      <c r="CC89" s="39" t="str">
        <f t="shared" si="395"/>
        <v/>
      </c>
      <c r="CD89" s="39" t="str">
        <f t="shared" si="396"/>
        <v/>
      </c>
      <c r="CE89" s="39" t="str">
        <f t="shared" si="397"/>
        <v/>
      </c>
      <c r="CF89" s="39" t="str">
        <f t="shared" si="398"/>
        <v/>
      </c>
      <c r="CG89" s="39" t="str">
        <f t="shared" si="399"/>
        <v/>
      </c>
      <c r="CH89" s="39" t="str">
        <f t="shared" si="400"/>
        <v/>
      </c>
      <c r="CI89" s="39" t="str">
        <f t="shared" si="401"/>
        <v/>
      </c>
      <c r="CJ89" s="39" t="str">
        <f t="shared" si="402"/>
        <v/>
      </c>
      <c r="CK89" s="39" t="str">
        <f t="shared" si="403"/>
        <v/>
      </c>
      <c r="CL89" s="39" t="str">
        <f t="shared" si="404"/>
        <v/>
      </c>
      <c r="CM89" s="39" t="str">
        <f t="shared" si="405"/>
        <v/>
      </c>
      <c r="CN89" s="39" t="str">
        <f t="shared" si="406"/>
        <v/>
      </c>
      <c r="CO89" s="39" t="str">
        <f t="shared" si="407"/>
        <v/>
      </c>
      <c r="CP89" s="39" t="str">
        <f t="shared" si="408"/>
        <v/>
      </c>
      <c r="CQ89" s="39" t="str">
        <f t="shared" si="409"/>
        <v/>
      </c>
      <c r="CR89" s="39" t="str">
        <f t="shared" si="410"/>
        <v/>
      </c>
      <c r="CS89" s="39" t="str">
        <f t="shared" si="411"/>
        <v/>
      </c>
      <c r="CT89" s="39" t="str">
        <f t="shared" si="412"/>
        <v/>
      </c>
      <c r="CU89" s="39" t="str">
        <f t="shared" si="413"/>
        <v/>
      </c>
      <c r="CV89" s="39" t="str">
        <f t="shared" si="414"/>
        <v/>
      </c>
      <c r="CW89" s="39" t="str">
        <f t="shared" si="415"/>
        <v/>
      </c>
      <c r="CX89" s="40" t="str">
        <f t="shared" si="416"/>
        <v/>
      </c>
      <c r="CY89" s="44" t="str">
        <f t="shared" si="417"/>
        <v/>
      </c>
      <c r="CZ89" s="39" t="str">
        <f t="shared" si="418"/>
        <v/>
      </c>
      <c r="DA89" s="39" t="str">
        <f t="shared" si="419"/>
        <v/>
      </c>
      <c r="DB89" s="39" t="str">
        <f t="shared" si="420"/>
        <v/>
      </c>
      <c r="DC89" s="39" t="str">
        <f t="shared" si="421"/>
        <v/>
      </c>
      <c r="DD89" s="39" t="str">
        <f t="shared" si="422"/>
        <v/>
      </c>
      <c r="DE89" s="39" t="str">
        <f t="shared" si="423"/>
        <v/>
      </c>
      <c r="DF89" s="39" t="str">
        <f t="shared" si="424"/>
        <v/>
      </c>
      <c r="DG89" s="39" t="str">
        <f t="shared" si="425"/>
        <v/>
      </c>
      <c r="DH89" s="39" t="str">
        <f t="shared" si="426"/>
        <v/>
      </c>
      <c r="DI89" s="39" t="str">
        <f t="shared" si="427"/>
        <v/>
      </c>
      <c r="DJ89" s="39" t="str">
        <f t="shared" si="428"/>
        <v/>
      </c>
      <c r="DK89" s="39" t="str">
        <f t="shared" si="429"/>
        <v/>
      </c>
      <c r="DL89" s="39" t="str">
        <f t="shared" si="430"/>
        <v/>
      </c>
      <c r="DM89" s="39" t="str">
        <f t="shared" si="431"/>
        <v/>
      </c>
      <c r="DN89" s="39" t="str">
        <f t="shared" si="432"/>
        <v/>
      </c>
      <c r="DO89" s="39" t="str">
        <f t="shared" si="433"/>
        <v/>
      </c>
      <c r="DP89" s="39" t="str">
        <f t="shared" si="434"/>
        <v/>
      </c>
      <c r="DQ89" s="39" t="str">
        <f t="shared" si="435"/>
        <v/>
      </c>
      <c r="DR89" s="39" t="str">
        <f t="shared" si="436"/>
        <v/>
      </c>
      <c r="DS89" s="39" t="str">
        <f t="shared" si="437"/>
        <v/>
      </c>
      <c r="DT89" s="39" t="str">
        <f t="shared" si="438"/>
        <v/>
      </c>
      <c r="DU89" s="39" t="str">
        <f t="shared" si="439"/>
        <v/>
      </c>
      <c r="DV89" s="39" t="str">
        <f t="shared" si="440"/>
        <v/>
      </c>
      <c r="DW89" s="39" t="str">
        <f t="shared" si="441"/>
        <v/>
      </c>
      <c r="DX89" s="39" t="str">
        <f t="shared" si="442"/>
        <v/>
      </c>
      <c r="DY89" s="39" t="str">
        <f t="shared" si="443"/>
        <v/>
      </c>
      <c r="DZ89" s="39" t="str">
        <f t="shared" si="444"/>
        <v/>
      </c>
      <c r="EA89" s="39" t="str">
        <f t="shared" si="445"/>
        <v/>
      </c>
      <c r="EB89" s="39" t="str">
        <f t="shared" si="446"/>
        <v/>
      </c>
      <c r="EC89" s="39" t="str">
        <f t="shared" si="447"/>
        <v/>
      </c>
      <c r="ED89" s="39" t="str">
        <f t="shared" si="448"/>
        <v/>
      </c>
      <c r="EE89" s="39" t="str">
        <f t="shared" si="449"/>
        <v/>
      </c>
      <c r="EF89" s="39" t="str">
        <f t="shared" si="450"/>
        <v/>
      </c>
      <c r="EG89" s="39" t="str">
        <f t="shared" si="451"/>
        <v/>
      </c>
      <c r="EH89" s="39" t="str">
        <f t="shared" si="452"/>
        <v/>
      </c>
      <c r="EI89" s="39" t="str">
        <f t="shared" si="453"/>
        <v/>
      </c>
      <c r="EJ89" s="39" t="str">
        <f t="shared" si="454"/>
        <v/>
      </c>
      <c r="EK89" s="39" t="str">
        <f t="shared" si="455"/>
        <v/>
      </c>
      <c r="EL89" s="39" t="str">
        <f t="shared" si="456"/>
        <v/>
      </c>
      <c r="EM89" s="39" t="str">
        <f t="shared" si="457"/>
        <v/>
      </c>
      <c r="EN89" s="39" t="str">
        <f t="shared" si="458"/>
        <v/>
      </c>
      <c r="EO89" s="39" t="str">
        <f t="shared" si="459"/>
        <v/>
      </c>
      <c r="EP89" s="39" t="str">
        <f t="shared" si="460"/>
        <v/>
      </c>
      <c r="EQ89" s="39" t="str">
        <f t="shared" si="461"/>
        <v/>
      </c>
      <c r="ER89" s="39" t="str">
        <f t="shared" si="462"/>
        <v/>
      </c>
      <c r="ES89" s="39" t="str">
        <f t="shared" si="463"/>
        <v/>
      </c>
      <c r="ET89" s="39" t="str">
        <f t="shared" si="464"/>
        <v/>
      </c>
      <c r="EU89" s="39" t="str">
        <f t="shared" si="465"/>
        <v/>
      </c>
      <c r="EV89" s="40" t="str">
        <f t="shared" si="466"/>
        <v/>
      </c>
      <c r="EW89" s="44" t="str">
        <f t="shared" si="467"/>
        <v/>
      </c>
      <c r="EX89" s="39" t="str">
        <f t="shared" si="468"/>
        <v/>
      </c>
      <c r="EY89" s="39" t="str">
        <f t="shared" si="469"/>
        <v/>
      </c>
      <c r="EZ89" s="39" t="str">
        <f t="shared" si="470"/>
        <v/>
      </c>
      <c r="FA89" s="39" t="str">
        <f t="shared" si="471"/>
        <v/>
      </c>
      <c r="FB89" s="39" t="str">
        <f t="shared" si="472"/>
        <v/>
      </c>
      <c r="FC89" s="39" t="str">
        <f t="shared" si="473"/>
        <v/>
      </c>
      <c r="FD89" s="39" t="str">
        <f t="shared" si="474"/>
        <v/>
      </c>
      <c r="FE89" s="39" t="str">
        <f t="shared" si="475"/>
        <v/>
      </c>
      <c r="FF89" s="39" t="str">
        <f t="shared" si="476"/>
        <v/>
      </c>
      <c r="FG89" s="39" t="str">
        <f t="shared" si="477"/>
        <v/>
      </c>
      <c r="FH89" s="39" t="str">
        <f t="shared" si="478"/>
        <v/>
      </c>
      <c r="FI89" s="39" t="str">
        <f t="shared" si="479"/>
        <v/>
      </c>
      <c r="FJ89" s="39" t="str">
        <f t="shared" si="480"/>
        <v/>
      </c>
      <c r="FK89" s="39" t="str">
        <f t="shared" si="481"/>
        <v/>
      </c>
      <c r="FL89" s="39" t="str">
        <f t="shared" si="482"/>
        <v/>
      </c>
      <c r="FM89" s="39" t="str">
        <f t="shared" si="483"/>
        <v/>
      </c>
      <c r="FN89" s="39" t="str">
        <f t="shared" si="484"/>
        <v/>
      </c>
      <c r="FO89" s="39" t="str">
        <f t="shared" si="485"/>
        <v/>
      </c>
      <c r="FP89" s="39" t="str">
        <f t="shared" si="486"/>
        <v/>
      </c>
      <c r="FQ89" s="39" t="str">
        <f t="shared" si="487"/>
        <v/>
      </c>
      <c r="FR89" s="39" t="str">
        <f t="shared" si="488"/>
        <v/>
      </c>
      <c r="FS89" s="39" t="str">
        <f t="shared" si="489"/>
        <v/>
      </c>
      <c r="FT89" s="39" t="str">
        <f t="shared" si="490"/>
        <v/>
      </c>
      <c r="FU89" s="39" t="str">
        <f t="shared" si="491"/>
        <v/>
      </c>
      <c r="FV89" s="39" t="str">
        <f t="shared" si="492"/>
        <v/>
      </c>
      <c r="FW89" s="39" t="str">
        <f t="shared" si="493"/>
        <v/>
      </c>
      <c r="FX89" s="39" t="str">
        <f t="shared" si="494"/>
        <v/>
      </c>
      <c r="FY89" s="39" t="str">
        <f t="shared" si="495"/>
        <v/>
      </c>
      <c r="FZ89" s="39" t="str">
        <f t="shared" si="496"/>
        <v/>
      </c>
      <c r="GA89" s="39" t="str">
        <f t="shared" si="497"/>
        <v/>
      </c>
      <c r="GB89" s="39" t="str">
        <f t="shared" si="498"/>
        <v/>
      </c>
      <c r="GC89" s="39" t="str">
        <f t="shared" si="499"/>
        <v/>
      </c>
      <c r="GD89" s="39" t="str">
        <f t="shared" si="500"/>
        <v/>
      </c>
      <c r="GE89" s="39" t="str">
        <f t="shared" si="501"/>
        <v/>
      </c>
      <c r="GF89" s="39" t="str">
        <f t="shared" si="502"/>
        <v/>
      </c>
      <c r="GG89" s="39" t="str">
        <f t="shared" si="503"/>
        <v/>
      </c>
      <c r="GH89" s="39" t="str">
        <f t="shared" si="504"/>
        <v/>
      </c>
      <c r="GI89" s="39" t="str">
        <f t="shared" si="505"/>
        <v/>
      </c>
      <c r="GJ89" s="39" t="str">
        <f t="shared" si="506"/>
        <v/>
      </c>
      <c r="GK89" s="39" t="str">
        <f t="shared" si="507"/>
        <v/>
      </c>
      <c r="GL89" s="39" t="str">
        <f t="shared" si="508"/>
        <v/>
      </c>
      <c r="GM89" s="39" t="str">
        <f t="shared" si="509"/>
        <v/>
      </c>
      <c r="GN89" s="39" t="str">
        <f t="shared" si="510"/>
        <v/>
      </c>
      <c r="GO89" s="39" t="str">
        <f t="shared" si="511"/>
        <v/>
      </c>
      <c r="GP89" s="39" t="str">
        <f t="shared" si="512"/>
        <v/>
      </c>
      <c r="GQ89" s="39" t="str">
        <f t="shared" si="513"/>
        <v/>
      </c>
      <c r="GR89" s="39" t="str">
        <f t="shared" si="514"/>
        <v/>
      </c>
      <c r="GS89" s="39" t="str">
        <f t="shared" si="515"/>
        <v/>
      </c>
      <c r="GT89" s="40" t="str">
        <f t="shared" si="516"/>
        <v/>
      </c>
      <c r="GU89" s="9"/>
    </row>
    <row r="90" spans="1:203" s="5" customFormat="1" x14ac:dyDescent="0.2">
      <c r="A90" s="1"/>
      <c r="B90" s="4"/>
      <c r="C90" s="18"/>
      <c r="D90" s="19"/>
      <c r="E90" s="19"/>
      <c r="F90" s="20"/>
      <c r="G90" s="19"/>
      <c r="H90" s="19"/>
      <c r="I90" s="19"/>
      <c r="J90" s="19"/>
      <c r="K90" s="21"/>
      <c r="L90" s="19"/>
      <c r="M90" s="22"/>
      <c r="N90" s="9"/>
      <c r="O90" s="67"/>
      <c r="P90" s="34" t="str" cm="1">
        <f t="array" ref="P90">IF(ISBLANK($C90),"",IF(SUMPRODUCT(--EXACT($C90,CrewOrPassenger[Crew or Passenger]))=1,"Pass","Fail"))</f>
        <v/>
      </c>
      <c r="Q90" s="31" t="str" cm="1">
        <f t="array" ref="Q90">IF(ISBLANK($D90),"",IF(SUMPRODUCT(--EXACT($D90,TravelDocumentType[Travel Document Type]))=1,"Pass","Fail"))</f>
        <v/>
      </c>
      <c r="R90" s="31" t="str" cm="1">
        <f t="array" ref="R90">IF(ISBLANK($E90),"",IF(SUMPRODUCT(--EXACT($E90,ISO3List[ISO3 List]))=1,"Pass","Fail"))</f>
        <v/>
      </c>
      <c r="S90" s="31" t="str" cm="1">
        <f t="array" ref="S90">IF(ISBLANK($F90),"",IF(SUMPRODUCT(--EXACT(AG90:AZ90,DocCharacters[Accepted Characters For Documents]))=20,"Pass","Fail"))</f>
        <v/>
      </c>
      <c r="T90" s="31" t="str" cm="1">
        <f t="array" ref="T90">IF(ISBLANK($G90),"",IF(SUMPRODUCT(--EXACT(BA90:CX90,NameCharacters[Accepted Characters For Names]))=50,"Pass","Fail"))</f>
        <v/>
      </c>
      <c r="U90" s="31" t="str" cm="1">
        <f t="array" ref="U90">IF(ISBLANK($H90),"",IF(SUMPRODUCT(--EXACT(CY90:EV90,NameCharacters[Accepted Characters For Names]))=50,"Pass","Fail"))</f>
        <v/>
      </c>
      <c r="V90" s="31" t="str" cm="1">
        <f t="array" ref="V90">IF(ISBLANK($I90),"",IF(SUMPRODUCT(--EXACT(EW90:GT90,NameCharacters[Accepted Characters For Names]))=50,"Pass","Fail"))</f>
        <v/>
      </c>
      <c r="W90" s="31" t="str" cm="1">
        <f t="array" ref="W90">IF(ISBLANK($J90),"",IF(SUMPRODUCT(--EXACT($J90,ISO3List[ISO3 List]))=1,"Pass","Fail"))</f>
        <v/>
      </c>
      <c r="X90" s="31" t="str">
        <f t="shared" ca="1" si="344"/>
        <v/>
      </c>
      <c r="Y90" s="31" t="str" cm="1">
        <f t="array" ref="Y90">IF(ISBLANK($L90),"",IF(SUMPRODUCT(--EXACT($L90,Sex[Sex]))=1,"Pass","Fail"))</f>
        <v/>
      </c>
      <c r="Z90" s="31" t="str">
        <f t="shared" ca="1" si="346"/>
        <v/>
      </c>
      <c r="AA90" s="51" t="str">
        <f t="shared" ca="1" si="345"/>
        <v/>
      </c>
      <c r="AB90" s="9"/>
      <c r="AC90" s="76"/>
      <c r="AD90" s="9"/>
      <c r="AE90" s="9"/>
      <c r="AF90" s="9"/>
      <c r="AG90" s="44" t="str">
        <f t="shared" si="347"/>
        <v/>
      </c>
      <c r="AH90" s="39" t="str">
        <f t="shared" si="348"/>
        <v/>
      </c>
      <c r="AI90" s="39" t="str">
        <f t="shared" si="349"/>
        <v/>
      </c>
      <c r="AJ90" s="39" t="str">
        <f t="shared" si="350"/>
        <v/>
      </c>
      <c r="AK90" s="39" t="str">
        <f t="shared" si="351"/>
        <v/>
      </c>
      <c r="AL90" s="39" t="str">
        <f t="shared" si="352"/>
        <v/>
      </c>
      <c r="AM90" s="39" t="str">
        <f t="shared" si="353"/>
        <v/>
      </c>
      <c r="AN90" s="39" t="str">
        <f t="shared" si="354"/>
        <v/>
      </c>
      <c r="AO90" s="39" t="str">
        <f t="shared" si="355"/>
        <v/>
      </c>
      <c r="AP90" s="39" t="str">
        <f t="shared" si="356"/>
        <v/>
      </c>
      <c r="AQ90" s="39" t="str">
        <f t="shared" si="357"/>
        <v/>
      </c>
      <c r="AR90" s="39" t="str">
        <f t="shared" si="358"/>
        <v/>
      </c>
      <c r="AS90" s="39" t="str">
        <f t="shared" si="359"/>
        <v/>
      </c>
      <c r="AT90" s="39" t="str">
        <f t="shared" si="360"/>
        <v/>
      </c>
      <c r="AU90" s="39" t="str">
        <f t="shared" si="361"/>
        <v/>
      </c>
      <c r="AV90" s="39" t="str">
        <f t="shared" si="362"/>
        <v/>
      </c>
      <c r="AW90" s="39" t="str">
        <f t="shared" si="363"/>
        <v/>
      </c>
      <c r="AX90" s="39" t="str">
        <f t="shared" si="364"/>
        <v/>
      </c>
      <c r="AY90" s="39" t="str">
        <f t="shared" si="365"/>
        <v/>
      </c>
      <c r="AZ90" s="40" t="str">
        <f t="shared" si="366"/>
        <v/>
      </c>
      <c r="BA90" s="44" t="str">
        <f t="shared" si="367"/>
        <v/>
      </c>
      <c r="BB90" s="39" t="str">
        <f t="shared" si="368"/>
        <v/>
      </c>
      <c r="BC90" s="39" t="str">
        <f t="shared" si="369"/>
        <v/>
      </c>
      <c r="BD90" s="39" t="str">
        <f t="shared" si="370"/>
        <v/>
      </c>
      <c r="BE90" s="39" t="str">
        <f t="shared" si="371"/>
        <v/>
      </c>
      <c r="BF90" s="39" t="str">
        <f t="shared" si="372"/>
        <v/>
      </c>
      <c r="BG90" s="39" t="str">
        <f t="shared" si="373"/>
        <v/>
      </c>
      <c r="BH90" s="39" t="str">
        <f t="shared" si="374"/>
        <v/>
      </c>
      <c r="BI90" s="39" t="str">
        <f t="shared" si="375"/>
        <v/>
      </c>
      <c r="BJ90" s="39" t="str">
        <f t="shared" si="376"/>
        <v/>
      </c>
      <c r="BK90" s="39" t="str">
        <f t="shared" si="377"/>
        <v/>
      </c>
      <c r="BL90" s="39" t="str">
        <f t="shared" si="378"/>
        <v/>
      </c>
      <c r="BM90" s="39" t="str">
        <f t="shared" si="379"/>
        <v/>
      </c>
      <c r="BN90" s="39" t="str">
        <f t="shared" si="380"/>
        <v/>
      </c>
      <c r="BO90" s="39" t="str">
        <f t="shared" si="381"/>
        <v/>
      </c>
      <c r="BP90" s="39" t="str">
        <f t="shared" si="382"/>
        <v/>
      </c>
      <c r="BQ90" s="39" t="str">
        <f t="shared" si="383"/>
        <v/>
      </c>
      <c r="BR90" s="39" t="str">
        <f t="shared" si="384"/>
        <v/>
      </c>
      <c r="BS90" s="39" t="str">
        <f t="shared" si="385"/>
        <v/>
      </c>
      <c r="BT90" s="39" t="str">
        <f t="shared" si="386"/>
        <v/>
      </c>
      <c r="BU90" s="39" t="str">
        <f t="shared" si="387"/>
        <v/>
      </c>
      <c r="BV90" s="39" t="str">
        <f t="shared" si="388"/>
        <v/>
      </c>
      <c r="BW90" s="39" t="str">
        <f t="shared" si="389"/>
        <v/>
      </c>
      <c r="BX90" s="39" t="str">
        <f t="shared" si="390"/>
        <v/>
      </c>
      <c r="BY90" s="39" t="str">
        <f t="shared" si="391"/>
        <v/>
      </c>
      <c r="BZ90" s="39" t="str">
        <f t="shared" si="392"/>
        <v/>
      </c>
      <c r="CA90" s="39" t="str">
        <f t="shared" si="393"/>
        <v/>
      </c>
      <c r="CB90" s="39" t="str">
        <f t="shared" si="394"/>
        <v/>
      </c>
      <c r="CC90" s="39" t="str">
        <f t="shared" si="395"/>
        <v/>
      </c>
      <c r="CD90" s="39" t="str">
        <f t="shared" si="396"/>
        <v/>
      </c>
      <c r="CE90" s="39" t="str">
        <f t="shared" si="397"/>
        <v/>
      </c>
      <c r="CF90" s="39" t="str">
        <f t="shared" si="398"/>
        <v/>
      </c>
      <c r="CG90" s="39" t="str">
        <f t="shared" si="399"/>
        <v/>
      </c>
      <c r="CH90" s="39" t="str">
        <f t="shared" si="400"/>
        <v/>
      </c>
      <c r="CI90" s="39" t="str">
        <f t="shared" si="401"/>
        <v/>
      </c>
      <c r="CJ90" s="39" t="str">
        <f t="shared" si="402"/>
        <v/>
      </c>
      <c r="CK90" s="39" t="str">
        <f t="shared" si="403"/>
        <v/>
      </c>
      <c r="CL90" s="39" t="str">
        <f t="shared" si="404"/>
        <v/>
      </c>
      <c r="CM90" s="39" t="str">
        <f t="shared" si="405"/>
        <v/>
      </c>
      <c r="CN90" s="39" t="str">
        <f t="shared" si="406"/>
        <v/>
      </c>
      <c r="CO90" s="39" t="str">
        <f t="shared" si="407"/>
        <v/>
      </c>
      <c r="CP90" s="39" t="str">
        <f t="shared" si="408"/>
        <v/>
      </c>
      <c r="CQ90" s="39" t="str">
        <f t="shared" si="409"/>
        <v/>
      </c>
      <c r="CR90" s="39" t="str">
        <f t="shared" si="410"/>
        <v/>
      </c>
      <c r="CS90" s="39" t="str">
        <f t="shared" si="411"/>
        <v/>
      </c>
      <c r="CT90" s="39" t="str">
        <f t="shared" si="412"/>
        <v/>
      </c>
      <c r="CU90" s="39" t="str">
        <f t="shared" si="413"/>
        <v/>
      </c>
      <c r="CV90" s="39" t="str">
        <f t="shared" si="414"/>
        <v/>
      </c>
      <c r="CW90" s="39" t="str">
        <f t="shared" si="415"/>
        <v/>
      </c>
      <c r="CX90" s="40" t="str">
        <f t="shared" si="416"/>
        <v/>
      </c>
      <c r="CY90" s="44" t="str">
        <f t="shared" si="417"/>
        <v/>
      </c>
      <c r="CZ90" s="39" t="str">
        <f t="shared" si="418"/>
        <v/>
      </c>
      <c r="DA90" s="39" t="str">
        <f t="shared" si="419"/>
        <v/>
      </c>
      <c r="DB90" s="39" t="str">
        <f t="shared" si="420"/>
        <v/>
      </c>
      <c r="DC90" s="39" t="str">
        <f t="shared" si="421"/>
        <v/>
      </c>
      <c r="DD90" s="39" t="str">
        <f t="shared" si="422"/>
        <v/>
      </c>
      <c r="DE90" s="39" t="str">
        <f t="shared" si="423"/>
        <v/>
      </c>
      <c r="DF90" s="39" t="str">
        <f t="shared" si="424"/>
        <v/>
      </c>
      <c r="DG90" s="39" t="str">
        <f t="shared" si="425"/>
        <v/>
      </c>
      <c r="DH90" s="39" t="str">
        <f t="shared" si="426"/>
        <v/>
      </c>
      <c r="DI90" s="39" t="str">
        <f t="shared" si="427"/>
        <v/>
      </c>
      <c r="DJ90" s="39" t="str">
        <f t="shared" si="428"/>
        <v/>
      </c>
      <c r="DK90" s="39" t="str">
        <f t="shared" si="429"/>
        <v/>
      </c>
      <c r="DL90" s="39" t="str">
        <f t="shared" si="430"/>
        <v/>
      </c>
      <c r="DM90" s="39" t="str">
        <f t="shared" si="431"/>
        <v/>
      </c>
      <c r="DN90" s="39" t="str">
        <f t="shared" si="432"/>
        <v/>
      </c>
      <c r="DO90" s="39" t="str">
        <f t="shared" si="433"/>
        <v/>
      </c>
      <c r="DP90" s="39" t="str">
        <f t="shared" si="434"/>
        <v/>
      </c>
      <c r="DQ90" s="39" t="str">
        <f t="shared" si="435"/>
        <v/>
      </c>
      <c r="DR90" s="39" t="str">
        <f t="shared" si="436"/>
        <v/>
      </c>
      <c r="DS90" s="39" t="str">
        <f t="shared" si="437"/>
        <v/>
      </c>
      <c r="DT90" s="39" t="str">
        <f t="shared" si="438"/>
        <v/>
      </c>
      <c r="DU90" s="39" t="str">
        <f t="shared" si="439"/>
        <v/>
      </c>
      <c r="DV90" s="39" t="str">
        <f t="shared" si="440"/>
        <v/>
      </c>
      <c r="DW90" s="39" t="str">
        <f t="shared" si="441"/>
        <v/>
      </c>
      <c r="DX90" s="39" t="str">
        <f t="shared" si="442"/>
        <v/>
      </c>
      <c r="DY90" s="39" t="str">
        <f t="shared" si="443"/>
        <v/>
      </c>
      <c r="DZ90" s="39" t="str">
        <f t="shared" si="444"/>
        <v/>
      </c>
      <c r="EA90" s="39" t="str">
        <f t="shared" si="445"/>
        <v/>
      </c>
      <c r="EB90" s="39" t="str">
        <f t="shared" si="446"/>
        <v/>
      </c>
      <c r="EC90" s="39" t="str">
        <f t="shared" si="447"/>
        <v/>
      </c>
      <c r="ED90" s="39" t="str">
        <f t="shared" si="448"/>
        <v/>
      </c>
      <c r="EE90" s="39" t="str">
        <f t="shared" si="449"/>
        <v/>
      </c>
      <c r="EF90" s="39" t="str">
        <f t="shared" si="450"/>
        <v/>
      </c>
      <c r="EG90" s="39" t="str">
        <f t="shared" si="451"/>
        <v/>
      </c>
      <c r="EH90" s="39" t="str">
        <f t="shared" si="452"/>
        <v/>
      </c>
      <c r="EI90" s="39" t="str">
        <f t="shared" si="453"/>
        <v/>
      </c>
      <c r="EJ90" s="39" t="str">
        <f t="shared" si="454"/>
        <v/>
      </c>
      <c r="EK90" s="39" t="str">
        <f t="shared" si="455"/>
        <v/>
      </c>
      <c r="EL90" s="39" t="str">
        <f t="shared" si="456"/>
        <v/>
      </c>
      <c r="EM90" s="39" t="str">
        <f t="shared" si="457"/>
        <v/>
      </c>
      <c r="EN90" s="39" t="str">
        <f t="shared" si="458"/>
        <v/>
      </c>
      <c r="EO90" s="39" t="str">
        <f t="shared" si="459"/>
        <v/>
      </c>
      <c r="EP90" s="39" t="str">
        <f t="shared" si="460"/>
        <v/>
      </c>
      <c r="EQ90" s="39" t="str">
        <f t="shared" si="461"/>
        <v/>
      </c>
      <c r="ER90" s="39" t="str">
        <f t="shared" si="462"/>
        <v/>
      </c>
      <c r="ES90" s="39" t="str">
        <f t="shared" si="463"/>
        <v/>
      </c>
      <c r="ET90" s="39" t="str">
        <f t="shared" si="464"/>
        <v/>
      </c>
      <c r="EU90" s="39" t="str">
        <f t="shared" si="465"/>
        <v/>
      </c>
      <c r="EV90" s="40" t="str">
        <f t="shared" si="466"/>
        <v/>
      </c>
      <c r="EW90" s="44" t="str">
        <f t="shared" si="467"/>
        <v/>
      </c>
      <c r="EX90" s="39" t="str">
        <f t="shared" si="468"/>
        <v/>
      </c>
      <c r="EY90" s="39" t="str">
        <f t="shared" si="469"/>
        <v/>
      </c>
      <c r="EZ90" s="39" t="str">
        <f t="shared" si="470"/>
        <v/>
      </c>
      <c r="FA90" s="39" t="str">
        <f t="shared" si="471"/>
        <v/>
      </c>
      <c r="FB90" s="39" t="str">
        <f t="shared" si="472"/>
        <v/>
      </c>
      <c r="FC90" s="39" t="str">
        <f t="shared" si="473"/>
        <v/>
      </c>
      <c r="FD90" s="39" t="str">
        <f t="shared" si="474"/>
        <v/>
      </c>
      <c r="FE90" s="39" t="str">
        <f t="shared" si="475"/>
        <v/>
      </c>
      <c r="FF90" s="39" t="str">
        <f t="shared" si="476"/>
        <v/>
      </c>
      <c r="FG90" s="39" t="str">
        <f t="shared" si="477"/>
        <v/>
      </c>
      <c r="FH90" s="39" t="str">
        <f t="shared" si="478"/>
        <v/>
      </c>
      <c r="FI90" s="39" t="str">
        <f t="shared" si="479"/>
        <v/>
      </c>
      <c r="FJ90" s="39" t="str">
        <f t="shared" si="480"/>
        <v/>
      </c>
      <c r="FK90" s="39" t="str">
        <f t="shared" si="481"/>
        <v/>
      </c>
      <c r="FL90" s="39" t="str">
        <f t="shared" si="482"/>
        <v/>
      </c>
      <c r="FM90" s="39" t="str">
        <f t="shared" si="483"/>
        <v/>
      </c>
      <c r="FN90" s="39" t="str">
        <f t="shared" si="484"/>
        <v/>
      </c>
      <c r="FO90" s="39" t="str">
        <f t="shared" si="485"/>
        <v/>
      </c>
      <c r="FP90" s="39" t="str">
        <f t="shared" si="486"/>
        <v/>
      </c>
      <c r="FQ90" s="39" t="str">
        <f t="shared" si="487"/>
        <v/>
      </c>
      <c r="FR90" s="39" t="str">
        <f t="shared" si="488"/>
        <v/>
      </c>
      <c r="FS90" s="39" t="str">
        <f t="shared" si="489"/>
        <v/>
      </c>
      <c r="FT90" s="39" t="str">
        <f t="shared" si="490"/>
        <v/>
      </c>
      <c r="FU90" s="39" t="str">
        <f t="shared" si="491"/>
        <v/>
      </c>
      <c r="FV90" s="39" t="str">
        <f t="shared" si="492"/>
        <v/>
      </c>
      <c r="FW90" s="39" t="str">
        <f t="shared" si="493"/>
        <v/>
      </c>
      <c r="FX90" s="39" t="str">
        <f t="shared" si="494"/>
        <v/>
      </c>
      <c r="FY90" s="39" t="str">
        <f t="shared" si="495"/>
        <v/>
      </c>
      <c r="FZ90" s="39" t="str">
        <f t="shared" si="496"/>
        <v/>
      </c>
      <c r="GA90" s="39" t="str">
        <f t="shared" si="497"/>
        <v/>
      </c>
      <c r="GB90" s="39" t="str">
        <f t="shared" si="498"/>
        <v/>
      </c>
      <c r="GC90" s="39" t="str">
        <f t="shared" si="499"/>
        <v/>
      </c>
      <c r="GD90" s="39" t="str">
        <f t="shared" si="500"/>
        <v/>
      </c>
      <c r="GE90" s="39" t="str">
        <f t="shared" si="501"/>
        <v/>
      </c>
      <c r="GF90" s="39" t="str">
        <f t="shared" si="502"/>
        <v/>
      </c>
      <c r="GG90" s="39" t="str">
        <f t="shared" si="503"/>
        <v/>
      </c>
      <c r="GH90" s="39" t="str">
        <f t="shared" si="504"/>
        <v/>
      </c>
      <c r="GI90" s="39" t="str">
        <f t="shared" si="505"/>
        <v/>
      </c>
      <c r="GJ90" s="39" t="str">
        <f t="shared" si="506"/>
        <v/>
      </c>
      <c r="GK90" s="39" t="str">
        <f t="shared" si="507"/>
        <v/>
      </c>
      <c r="GL90" s="39" t="str">
        <f t="shared" si="508"/>
        <v/>
      </c>
      <c r="GM90" s="39" t="str">
        <f t="shared" si="509"/>
        <v/>
      </c>
      <c r="GN90" s="39" t="str">
        <f t="shared" si="510"/>
        <v/>
      </c>
      <c r="GO90" s="39" t="str">
        <f t="shared" si="511"/>
        <v/>
      </c>
      <c r="GP90" s="39" t="str">
        <f t="shared" si="512"/>
        <v/>
      </c>
      <c r="GQ90" s="39" t="str">
        <f t="shared" si="513"/>
        <v/>
      </c>
      <c r="GR90" s="39" t="str">
        <f t="shared" si="514"/>
        <v/>
      </c>
      <c r="GS90" s="39" t="str">
        <f t="shared" si="515"/>
        <v/>
      </c>
      <c r="GT90" s="40" t="str">
        <f t="shared" si="516"/>
        <v/>
      </c>
      <c r="GU90" s="9"/>
    </row>
    <row r="91" spans="1:203" s="5" customFormat="1" x14ac:dyDescent="0.2">
      <c r="A91" s="1"/>
      <c r="B91" s="4"/>
      <c r="C91" s="18"/>
      <c r="D91" s="19"/>
      <c r="E91" s="19"/>
      <c r="F91" s="20"/>
      <c r="G91" s="19"/>
      <c r="H91" s="19"/>
      <c r="I91" s="19"/>
      <c r="J91" s="19"/>
      <c r="K91" s="21"/>
      <c r="L91" s="19"/>
      <c r="M91" s="22"/>
      <c r="N91" s="9"/>
      <c r="O91" s="67"/>
      <c r="P91" s="34" t="str" cm="1">
        <f t="array" ref="P91">IF(ISBLANK($C91),"",IF(SUMPRODUCT(--EXACT($C91,CrewOrPassenger[Crew or Passenger]))=1,"Pass","Fail"))</f>
        <v/>
      </c>
      <c r="Q91" s="31" t="str" cm="1">
        <f t="array" ref="Q91">IF(ISBLANK($D91),"",IF(SUMPRODUCT(--EXACT($D91,TravelDocumentType[Travel Document Type]))=1,"Pass","Fail"))</f>
        <v/>
      </c>
      <c r="R91" s="31" t="str" cm="1">
        <f t="array" ref="R91">IF(ISBLANK($E91),"",IF(SUMPRODUCT(--EXACT($E91,ISO3List[ISO3 List]))=1,"Pass","Fail"))</f>
        <v/>
      </c>
      <c r="S91" s="31" t="str" cm="1">
        <f t="array" ref="S91">IF(ISBLANK($F91),"",IF(SUMPRODUCT(--EXACT(AG91:AZ91,DocCharacters[Accepted Characters For Documents]))=20,"Pass","Fail"))</f>
        <v/>
      </c>
      <c r="T91" s="31" t="str" cm="1">
        <f t="array" ref="T91">IF(ISBLANK($G91),"",IF(SUMPRODUCT(--EXACT(BA91:CX91,NameCharacters[Accepted Characters For Names]))=50,"Pass","Fail"))</f>
        <v/>
      </c>
      <c r="U91" s="31" t="str" cm="1">
        <f t="array" ref="U91">IF(ISBLANK($H91),"",IF(SUMPRODUCT(--EXACT(CY91:EV91,NameCharacters[Accepted Characters For Names]))=50,"Pass","Fail"))</f>
        <v/>
      </c>
      <c r="V91" s="31" t="str" cm="1">
        <f t="array" ref="V91">IF(ISBLANK($I91),"",IF(SUMPRODUCT(--EXACT(EW91:GT91,NameCharacters[Accepted Characters For Names]))=50,"Pass","Fail"))</f>
        <v/>
      </c>
      <c r="W91" s="31" t="str" cm="1">
        <f t="array" ref="W91">IF(ISBLANK($J91),"",IF(SUMPRODUCT(--EXACT($J91,ISO3List[ISO3 List]))=1,"Pass","Fail"))</f>
        <v/>
      </c>
      <c r="X91" s="31" t="str">
        <f t="shared" ca="1" si="344"/>
        <v/>
      </c>
      <c r="Y91" s="31" t="str" cm="1">
        <f t="array" ref="Y91">IF(ISBLANK($L91),"",IF(SUMPRODUCT(--EXACT($L91,Sex[Sex]))=1,"Pass","Fail"))</f>
        <v/>
      </c>
      <c r="Z91" s="31" t="str">
        <f t="shared" ca="1" si="346"/>
        <v/>
      </c>
      <c r="AA91" s="51" t="str">
        <f t="shared" ca="1" si="345"/>
        <v/>
      </c>
      <c r="AB91" s="9"/>
      <c r="AC91" s="76"/>
      <c r="AD91" s="9"/>
      <c r="AE91" s="9"/>
      <c r="AF91" s="9"/>
      <c r="AG91" s="44" t="str">
        <f t="shared" si="347"/>
        <v/>
      </c>
      <c r="AH91" s="39" t="str">
        <f t="shared" si="348"/>
        <v/>
      </c>
      <c r="AI91" s="39" t="str">
        <f t="shared" si="349"/>
        <v/>
      </c>
      <c r="AJ91" s="39" t="str">
        <f t="shared" si="350"/>
        <v/>
      </c>
      <c r="AK91" s="39" t="str">
        <f t="shared" si="351"/>
        <v/>
      </c>
      <c r="AL91" s="39" t="str">
        <f t="shared" si="352"/>
        <v/>
      </c>
      <c r="AM91" s="39" t="str">
        <f t="shared" si="353"/>
        <v/>
      </c>
      <c r="AN91" s="39" t="str">
        <f t="shared" si="354"/>
        <v/>
      </c>
      <c r="AO91" s="39" t="str">
        <f t="shared" si="355"/>
        <v/>
      </c>
      <c r="AP91" s="39" t="str">
        <f t="shared" si="356"/>
        <v/>
      </c>
      <c r="AQ91" s="39" t="str">
        <f t="shared" si="357"/>
        <v/>
      </c>
      <c r="AR91" s="39" t="str">
        <f t="shared" si="358"/>
        <v/>
      </c>
      <c r="AS91" s="39" t="str">
        <f t="shared" si="359"/>
        <v/>
      </c>
      <c r="AT91" s="39" t="str">
        <f t="shared" si="360"/>
        <v/>
      </c>
      <c r="AU91" s="39" t="str">
        <f t="shared" si="361"/>
        <v/>
      </c>
      <c r="AV91" s="39" t="str">
        <f t="shared" si="362"/>
        <v/>
      </c>
      <c r="AW91" s="39" t="str">
        <f t="shared" si="363"/>
        <v/>
      </c>
      <c r="AX91" s="39" t="str">
        <f t="shared" si="364"/>
        <v/>
      </c>
      <c r="AY91" s="39" t="str">
        <f t="shared" si="365"/>
        <v/>
      </c>
      <c r="AZ91" s="40" t="str">
        <f t="shared" si="366"/>
        <v/>
      </c>
      <c r="BA91" s="44" t="str">
        <f t="shared" si="367"/>
        <v/>
      </c>
      <c r="BB91" s="39" t="str">
        <f t="shared" si="368"/>
        <v/>
      </c>
      <c r="BC91" s="39" t="str">
        <f t="shared" si="369"/>
        <v/>
      </c>
      <c r="BD91" s="39" t="str">
        <f t="shared" si="370"/>
        <v/>
      </c>
      <c r="BE91" s="39" t="str">
        <f t="shared" si="371"/>
        <v/>
      </c>
      <c r="BF91" s="39" t="str">
        <f t="shared" si="372"/>
        <v/>
      </c>
      <c r="BG91" s="39" t="str">
        <f t="shared" si="373"/>
        <v/>
      </c>
      <c r="BH91" s="39" t="str">
        <f t="shared" si="374"/>
        <v/>
      </c>
      <c r="BI91" s="39" t="str">
        <f t="shared" si="375"/>
        <v/>
      </c>
      <c r="BJ91" s="39" t="str">
        <f t="shared" si="376"/>
        <v/>
      </c>
      <c r="BK91" s="39" t="str">
        <f t="shared" si="377"/>
        <v/>
      </c>
      <c r="BL91" s="39" t="str">
        <f t="shared" si="378"/>
        <v/>
      </c>
      <c r="BM91" s="39" t="str">
        <f t="shared" si="379"/>
        <v/>
      </c>
      <c r="BN91" s="39" t="str">
        <f t="shared" si="380"/>
        <v/>
      </c>
      <c r="BO91" s="39" t="str">
        <f t="shared" si="381"/>
        <v/>
      </c>
      <c r="BP91" s="39" t="str">
        <f t="shared" si="382"/>
        <v/>
      </c>
      <c r="BQ91" s="39" t="str">
        <f t="shared" si="383"/>
        <v/>
      </c>
      <c r="BR91" s="39" t="str">
        <f t="shared" si="384"/>
        <v/>
      </c>
      <c r="BS91" s="39" t="str">
        <f t="shared" si="385"/>
        <v/>
      </c>
      <c r="BT91" s="39" t="str">
        <f t="shared" si="386"/>
        <v/>
      </c>
      <c r="BU91" s="39" t="str">
        <f t="shared" si="387"/>
        <v/>
      </c>
      <c r="BV91" s="39" t="str">
        <f t="shared" si="388"/>
        <v/>
      </c>
      <c r="BW91" s="39" t="str">
        <f t="shared" si="389"/>
        <v/>
      </c>
      <c r="BX91" s="39" t="str">
        <f t="shared" si="390"/>
        <v/>
      </c>
      <c r="BY91" s="39" t="str">
        <f t="shared" si="391"/>
        <v/>
      </c>
      <c r="BZ91" s="39" t="str">
        <f t="shared" si="392"/>
        <v/>
      </c>
      <c r="CA91" s="39" t="str">
        <f t="shared" si="393"/>
        <v/>
      </c>
      <c r="CB91" s="39" t="str">
        <f t="shared" si="394"/>
        <v/>
      </c>
      <c r="CC91" s="39" t="str">
        <f t="shared" si="395"/>
        <v/>
      </c>
      <c r="CD91" s="39" t="str">
        <f t="shared" si="396"/>
        <v/>
      </c>
      <c r="CE91" s="39" t="str">
        <f t="shared" si="397"/>
        <v/>
      </c>
      <c r="CF91" s="39" t="str">
        <f t="shared" si="398"/>
        <v/>
      </c>
      <c r="CG91" s="39" t="str">
        <f t="shared" si="399"/>
        <v/>
      </c>
      <c r="CH91" s="39" t="str">
        <f t="shared" si="400"/>
        <v/>
      </c>
      <c r="CI91" s="39" t="str">
        <f t="shared" si="401"/>
        <v/>
      </c>
      <c r="CJ91" s="39" t="str">
        <f t="shared" si="402"/>
        <v/>
      </c>
      <c r="CK91" s="39" t="str">
        <f t="shared" si="403"/>
        <v/>
      </c>
      <c r="CL91" s="39" t="str">
        <f t="shared" si="404"/>
        <v/>
      </c>
      <c r="CM91" s="39" t="str">
        <f t="shared" si="405"/>
        <v/>
      </c>
      <c r="CN91" s="39" t="str">
        <f t="shared" si="406"/>
        <v/>
      </c>
      <c r="CO91" s="39" t="str">
        <f t="shared" si="407"/>
        <v/>
      </c>
      <c r="CP91" s="39" t="str">
        <f t="shared" si="408"/>
        <v/>
      </c>
      <c r="CQ91" s="39" t="str">
        <f t="shared" si="409"/>
        <v/>
      </c>
      <c r="CR91" s="39" t="str">
        <f t="shared" si="410"/>
        <v/>
      </c>
      <c r="CS91" s="39" t="str">
        <f t="shared" si="411"/>
        <v/>
      </c>
      <c r="CT91" s="39" t="str">
        <f t="shared" si="412"/>
        <v/>
      </c>
      <c r="CU91" s="39" t="str">
        <f t="shared" si="413"/>
        <v/>
      </c>
      <c r="CV91" s="39" t="str">
        <f t="shared" si="414"/>
        <v/>
      </c>
      <c r="CW91" s="39" t="str">
        <f t="shared" si="415"/>
        <v/>
      </c>
      <c r="CX91" s="40" t="str">
        <f t="shared" si="416"/>
        <v/>
      </c>
      <c r="CY91" s="44" t="str">
        <f t="shared" si="417"/>
        <v/>
      </c>
      <c r="CZ91" s="39" t="str">
        <f t="shared" si="418"/>
        <v/>
      </c>
      <c r="DA91" s="39" t="str">
        <f t="shared" si="419"/>
        <v/>
      </c>
      <c r="DB91" s="39" t="str">
        <f t="shared" si="420"/>
        <v/>
      </c>
      <c r="DC91" s="39" t="str">
        <f t="shared" si="421"/>
        <v/>
      </c>
      <c r="DD91" s="39" t="str">
        <f t="shared" si="422"/>
        <v/>
      </c>
      <c r="DE91" s="39" t="str">
        <f t="shared" si="423"/>
        <v/>
      </c>
      <c r="DF91" s="39" t="str">
        <f t="shared" si="424"/>
        <v/>
      </c>
      <c r="DG91" s="39" t="str">
        <f t="shared" si="425"/>
        <v/>
      </c>
      <c r="DH91" s="39" t="str">
        <f t="shared" si="426"/>
        <v/>
      </c>
      <c r="DI91" s="39" t="str">
        <f t="shared" si="427"/>
        <v/>
      </c>
      <c r="DJ91" s="39" t="str">
        <f t="shared" si="428"/>
        <v/>
      </c>
      <c r="DK91" s="39" t="str">
        <f t="shared" si="429"/>
        <v/>
      </c>
      <c r="DL91" s="39" t="str">
        <f t="shared" si="430"/>
        <v/>
      </c>
      <c r="DM91" s="39" t="str">
        <f t="shared" si="431"/>
        <v/>
      </c>
      <c r="DN91" s="39" t="str">
        <f t="shared" si="432"/>
        <v/>
      </c>
      <c r="DO91" s="39" t="str">
        <f t="shared" si="433"/>
        <v/>
      </c>
      <c r="DP91" s="39" t="str">
        <f t="shared" si="434"/>
        <v/>
      </c>
      <c r="DQ91" s="39" t="str">
        <f t="shared" si="435"/>
        <v/>
      </c>
      <c r="DR91" s="39" t="str">
        <f t="shared" si="436"/>
        <v/>
      </c>
      <c r="DS91" s="39" t="str">
        <f t="shared" si="437"/>
        <v/>
      </c>
      <c r="DT91" s="39" t="str">
        <f t="shared" si="438"/>
        <v/>
      </c>
      <c r="DU91" s="39" t="str">
        <f t="shared" si="439"/>
        <v/>
      </c>
      <c r="DV91" s="39" t="str">
        <f t="shared" si="440"/>
        <v/>
      </c>
      <c r="DW91" s="39" t="str">
        <f t="shared" si="441"/>
        <v/>
      </c>
      <c r="DX91" s="39" t="str">
        <f t="shared" si="442"/>
        <v/>
      </c>
      <c r="DY91" s="39" t="str">
        <f t="shared" si="443"/>
        <v/>
      </c>
      <c r="DZ91" s="39" t="str">
        <f t="shared" si="444"/>
        <v/>
      </c>
      <c r="EA91" s="39" t="str">
        <f t="shared" si="445"/>
        <v/>
      </c>
      <c r="EB91" s="39" t="str">
        <f t="shared" si="446"/>
        <v/>
      </c>
      <c r="EC91" s="39" t="str">
        <f t="shared" si="447"/>
        <v/>
      </c>
      <c r="ED91" s="39" t="str">
        <f t="shared" si="448"/>
        <v/>
      </c>
      <c r="EE91" s="39" t="str">
        <f t="shared" si="449"/>
        <v/>
      </c>
      <c r="EF91" s="39" t="str">
        <f t="shared" si="450"/>
        <v/>
      </c>
      <c r="EG91" s="39" t="str">
        <f t="shared" si="451"/>
        <v/>
      </c>
      <c r="EH91" s="39" t="str">
        <f t="shared" si="452"/>
        <v/>
      </c>
      <c r="EI91" s="39" t="str">
        <f t="shared" si="453"/>
        <v/>
      </c>
      <c r="EJ91" s="39" t="str">
        <f t="shared" si="454"/>
        <v/>
      </c>
      <c r="EK91" s="39" t="str">
        <f t="shared" si="455"/>
        <v/>
      </c>
      <c r="EL91" s="39" t="str">
        <f t="shared" si="456"/>
        <v/>
      </c>
      <c r="EM91" s="39" t="str">
        <f t="shared" si="457"/>
        <v/>
      </c>
      <c r="EN91" s="39" t="str">
        <f t="shared" si="458"/>
        <v/>
      </c>
      <c r="EO91" s="39" t="str">
        <f t="shared" si="459"/>
        <v/>
      </c>
      <c r="EP91" s="39" t="str">
        <f t="shared" si="460"/>
        <v/>
      </c>
      <c r="EQ91" s="39" t="str">
        <f t="shared" si="461"/>
        <v/>
      </c>
      <c r="ER91" s="39" t="str">
        <f t="shared" si="462"/>
        <v/>
      </c>
      <c r="ES91" s="39" t="str">
        <f t="shared" si="463"/>
        <v/>
      </c>
      <c r="ET91" s="39" t="str">
        <f t="shared" si="464"/>
        <v/>
      </c>
      <c r="EU91" s="39" t="str">
        <f t="shared" si="465"/>
        <v/>
      </c>
      <c r="EV91" s="40" t="str">
        <f t="shared" si="466"/>
        <v/>
      </c>
      <c r="EW91" s="44" t="str">
        <f t="shared" si="467"/>
        <v/>
      </c>
      <c r="EX91" s="39" t="str">
        <f t="shared" si="468"/>
        <v/>
      </c>
      <c r="EY91" s="39" t="str">
        <f t="shared" si="469"/>
        <v/>
      </c>
      <c r="EZ91" s="39" t="str">
        <f t="shared" si="470"/>
        <v/>
      </c>
      <c r="FA91" s="39" t="str">
        <f t="shared" si="471"/>
        <v/>
      </c>
      <c r="FB91" s="39" t="str">
        <f t="shared" si="472"/>
        <v/>
      </c>
      <c r="FC91" s="39" t="str">
        <f t="shared" si="473"/>
        <v/>
      </c>
      <c r="FD91" s="39" t="str">
        <f t="shared" si="474"/>
        <v/>
      </c>
      <c r="FE91" s="39" t="str">
        <f t="shared" si="475"/>
        <v/>
      </c>
      <c r="FF91" s="39" t="str">
        <f t="shared" si="476"/>
        <v/>
      </c>
      <c r="FG91" s="39" t="str">
        <f t="shared" si="477"/>
        <v/>
      </c>
      <c r="FH91" s="39" t="str">
        <f t="shared" si="478"/>
        <v/>
      </c>
      <c r="FI91" s="39" t="str">
        <f t="shared" si="479"/>
        <v/>
      </c>
      <c r="FJ91" s="39" t="str">
        <f t="shared" si="480"/>
        <v/>
      </c>
      <c r="FK91" s="39" t="str">
        <f t="shared" si="481"/>
        <v/>
      </c>
      <c r="FL91" s="39" t="str">
        <f t="shared" si="482"/>
        <v/>
      </c>
      <c r="FM91" s="39" t="str">
        <f t="shared" si="483"/>
        <v/>
      </c>
      <c r="FN91" s="39" t="str">
        <f t="shared" si="484"/>
        <v/>
      </c>
      <c r="FO91" s="39" t="str">
        <f t="shared" si="485"/>
        <v/>
      </c>
      <c r="FP91" s="39" t="str">
        <f t="shared" si="486"/>
        <v/>
      </c>
      <c r="FQ91" s="39" t="str">
        <f t="shared" si="487"/>
        <v/>
      </c>
      <c r="FR91" s="39" t="str">
        <f t="shared" si="488"/>
        <v/>
      </c>
      <c r="FS91" s="39" t="str">
        <f t="shared" si="489"/>
        <v/>
      </c>
      <c r="FT91" s="39" t="str">
        <f t="shared" si="490"/>
        <v/>
      </c>
      <c r="FU91" s="39" t="str">
        <f t="shared" si="491"/>
        <v/>
      </c>
      <c r="FV91" s="39" t="str">
        <f t="shared" si="492"/>
        <v/>
      </c>
      <c r="FW91" s="39" t="str">
        <f t="shared" si="493"/>
        <v/>
      </c>
      <c r="FX91" s="39" t="str">
        <f t="shared" si="494"/>
        <v/>
      </c>
      <c r="FY91" s="39" t="str">
        <f t="shared" si="495"/>
        <v/>
      </c>
      <c r="FZ91" s="39" t="str">
        <f t="shared" si="496"/>
        <v/>
      </c>
      <c r="GA91" s="39" t="str">
        <f t="shared" si="497"/>
        <v/>
      </c>
      <c r="GB91" s="39" t="str">
        <f t="shared" si="498"/>
        <v/>
      </c>
      <c r="GC91" s="39" t="str">
        <f t="shared" si="499"/>
        <v/>
      </c>
      <c r="GD91" s="39" t="str">
        <f t="shared" si="500"/>
        <v/>
      </c>
      <c r="GE91" s="39" t="str">
        <f t="shared" si="501"/>
        <v/>
      </c>
      <c r="GF91" s="39" t="str">
        <f t="shared" si="502"/>
        <v/>
      </c>
      <c r="GG91" s="39" t="str">
        <f t="shared" si="503"/>
        <v/>
      </c>
      <c r="GH91" s="39" t="str">
        <f t="shared" si="504"/>
        <v/>
      </c>
      <c r="GI91" s="39" t="str">
        <f t="shared" si="505"/>
        <v/>
      </c>
      <c r="GJ91" s="39" t="str">
        <f t="shared" si="506"/>
        <v/>
      </c>
      <c r="GK91" s="39" t="str">
        <f t="shared" si="507"/>
        <v/>
      </c>
      <c r="GL91" s="39" t="str">
        <f t="shared" si="508"/>
        <v/>
      </c>
      <c r="GM91" s="39" t="str">
        <f t="shared" si="509"/>
        <v/>
      </c>
      <c r="GN91" s="39" t="str">
        <f t="shared" si="510"/>
        <v/>
      </c>
      <c r="GO91" s="39" t="str">
        <f t="shared" si="511"/>
        <v/>
      </c>
      <c r="GP91" s="39" t="str">
        <f t="shared" si="512"/>
        <v/>
      </c>
      <c r="GQ91" s="39" t="str">
        <f t="shared" si="513"/>
        <v/>
      </c>
      <c r="GR91" s="39" t="str">
        <f t="shared" si="514"/>
        <v/>
      </c>
      <c r="GS91" s="39" t="str">
        <f t="shared" si="515"/>
        <v/>
      </c>
      <c r="GT91" s="40" t="str">
        <f t="shared" si="516"/>
        <v/>
      </c>
      <c r="GU91" s="9"/>
    </row>
    <row r="92" spans="1:203" s="5" customFormat="1" x14ac:dyDescent="0.2">
      <c r="A92" s="1"/>
      <c r="B92" s="4"/>
      <c r="C92" s="18"/>
      <c r="D92" s="19"/>
      <c r="E92" s="19"/>
      <c r="F92" s="20"/>
      <c r="G92" s="19"/>
      <c r="H92" s="19"/>
      <c r="I92" s="19"/>
      <c r="J92" s="19"/>
      <c r="K92" s="21"/>
      <c r="L92" s="19"/>
      <c r="M92" s="22"/>
      <c r="N92" s="9"/>
      <c r="O92" s="67"/>
      <c r="P92" s="34" t="str" cm="1">
        <f t="array" ref="P92">IF(ISBLANK($C92),"",IF(SUMPRODUCT(--EXACT($C92,CrewOrPassenger[Crew or Passenger]))=1,"Pass","Fail"))</f>
        <v/>
      </c>
      <c r="Q92" s="31" t="str" cm="1">
        <f t="array" ref="Q92">IF(ISBLANK($D92),"",IF(SUMPRODUCT(--EXACT($D92,TravelDocumentType[Travel Document Type]))=1,"Pass","Fail"))</f>
        <v/>
      </c>
      <c r="R92" s="31" t="str" cm="1">
        <f t="array" ref="R92">IF(ISBLANK($E92),"",IF(SUMPRODUCT(--EXACT($E92,ISO3List[ISO3 List]))=1,"Pass","Fail"))</f>
        <v/>
      </c>
      <c r="S92" s="31" t="str" cm="1">
        <f t="array" ref="S92">IF(ISBLANK($F92),"",IF(SUMPRODUCT(--EXACT(AG92:AZ92,DocCharacters[Accepted Characters For Documents]))=20,"Pass","Fail"))</f>
        <v/>
      </c>
      <c r="T92" s="31" t="str" cm="1">
        <f t="array" ref="T92">IF(ISBLANK($G92),"",IF(SUMPRODUCT(--EXACT(BA92:CX92,NameCharacters[Accepted Characters For Names]))=50,"Pass","Fail"))</f>
        <v/>
      </c>
      <c r="U92" s="31" t="str" cm="1">
        <f t="array" ref="U92">IF(ISBLANK($H92),"",IF(SUMPRODUCT(--EXACT(CY92:EV92,NameCharacters[Accepted Characters For Names]))=50,"Pass","Fail"))</f>
        <v/>
      </c>
      <c r="V92" s="31" t="str" cm="1">
        <f t="array" ref="V92">IF(ISBLANK($I92),"",IF(SUMPRODUCT(--EXACT(EW92:GT92,NameCharacters[Accepted Characters For Names]))=50,"Pass","Fail"))</f>
        <v/>
      </c>
      <c r="W92" s="31" t="str" cm="1">
        <f t="array" ref="W92">IF(ISBLANK($J92),"",IF(SUMPRODUCT(--EXACT($J92,ISO3List[ISO3 List]))=1,"Pass","Fail"))</f>
        <v/>
      </c>
      <c r="X92" s="31" t="str">
        <f t="shared" ca="1" si="344"/>
        <v/>
      </c>
      <c r="Y92" s="31" t="str" cm="1">
        <f t="array" ref="Y92">IF(ISBLANK($L92),"",IF(SUMPRODUCT(--EXACT($L92,Sex[Sex]))=1,"Pass","Fail"))</f>
        <v/>
      </c>
      <c r="Z92" s="31" t="str">
        <f t="shared" ca="1" si="346"/>
        <v/>
      </c>
      <c r="AA92" s="51" t="str">
        <f t="shared" ca="1" si="345"/>
        <v/>
      </c>
      <c r="AB92" s="9"/>
      <c r="AC92" s="76"/>
      <c r="AD92" s="9"/>
      <c r="AE92" s="9"/>
      <c r="AF92" s="9"/>
      <c r="AG92" s="44" t="str">
        <f t="shared" si="347"/>
        <v/>
      </c>
      <c r="AH92" s="39" t="str">
        <f t="shared" si="348"/>
        <v/>
      </c>
      <c r="AI92" s="39" t="str">
        <f t="shared" si="349"/>
        <v/>
      </c>
      <c r="AJ92" s="39" t="str">
        <f t="shared" si="350"/>
        <v/>
      </c>
      <c r="AK92" s="39" t="str">
        <f t="shared" si="351"/>
        <v/>
      </c>
      <c r="AL92" s="39" t="str">
        <f t="shared" si="352"/>
        <v/>
      </c>
      <c r="AM92" s="39" t="str">
        <f t="shared" si="353"/>
        <v/>
      </c>
      <c r="AN92" s="39" t="str">
        <f t="shared" si="354"/>
        <v/>
      </c>
      <c r="AO92" s="39" t="str">
        <f t="shared" si="355"/>
        <v/>
      </c>
      <c r="AP92" s="39" t="str">
        <f t="shared" si="356"/>
        <v/>
      </c>
      <c r="AQ92" s="39" t="str">
        <f t="shared" si="357"/>
        <v/>
      </c>
      <c r="AR92" s="39" t="str">
        <f t="shared" si="358"/>
        <v/>
      </c>
      <c r="AS92" s="39" t="str">
        <f t="shared" si="359"/>
        <v/>
      </c>
      <c r="AT92" s="39" t="str">
        <f t="shared" si="360"/>
        <v/>
      </c>
      <c r="AU92" s="39" t="str">
        <f t="shared" si="361"/>
        <v/>
      </c>
      <c r="AV92" s="39" t="str">
        <f t="shared" si="362"/>
        <v/>
      </c>
      <c r="AW92" s="39" t="str">
        <f t="shared" si="363"/>
        <v/>
      </c>
      <c r="AX92" s="39" t="str">
        <f t="shared" si="364"/>
        <v/>
      </c>
      <c r="AY92" s="39" t="str">
        <f t="shared" si="365"/>
        <v/>
      </c>
      <c r="AZ92" s="40" t="str">
        <f t="shared" si="366"/>
        <v/>
      </c>
      <c r="BA92" s="44" t="str">
        <f t="shared" si="367"/>
        <v/>
      </c>
      <c r="BB92" s="39" t="str">
        <f t="shared" si="368"/>
        <v/>
      </c>
      <c r="BC92" s="39" t="str">
        <f t="shared" si="369"/>
        <v/>
      </c>
      <c r="BD92" s="39" t="str">
        <f t="shared" si="370"/>
        <v/>
      </c>
      <c r="BE92" s="39" t="str">
        <f t="shared" si="371"/>
        <v/>
      </c>
      <c r="BF92" s="39" t="str">
        <f t="shared" si="372"/>
        <v/>
      </c>
      <c r="BG92" s="39" t="str">
        <f t="shared" si="373"/>
        <v/>
      </c>
      <c r="BH92" s="39" t="str">
        <f t="shared" si="374"/>
        <v/>
      </c>
      <c r="BI92" s="39" t="str">
        <f t="shared" si="375"/>
        <v/>
      </c>
      <c r="BJ92" s="39" t="str">
        <f t="shared" si="376"/>
        <v/>
      </c>
      <c r="BK92" s="39" t="str">
        <f t="shared" si="377"/>
        <v/>
      </c>
      <c r="BL92" s="39" t="str">
        <f t="shared" si="378"/>
        <v/>
      </c>
      <c r="BM92" s="39" t="str">
        <f t="shared" si="379"/>
        <v/>
      </c>
      <c r="BN92" s="39" t="str">
        <f t="shared" si="380"/>
        <v/>
      </c>
      <c r="BO92" s="39" t="str">
        <f t="shared" si="381"/>
        <v/>
      </c>
      <c r="BP92" s="39" t="str">
        <f t="shared" si="382"/>
        <v/>
      </c>
      <c r="BQ92" s="39" t="str">
        <f t="shared" si="383"/>
        <v/>
      </c>
      <c r="BR92" s="39" t="str">
        <f t="shared" si="384"/>
        <v/>
      </c>
      <c r="BS92" s="39" t="str">
        <f t="shared" si="385"/>
        <v/>
      </c>
      <c r="BT92" s="39" t="str">
        <f t="shared" si="386"/>
        <v/>
      </c>
      <c r="BU92" s="39" t="str">
        <f t="shared" si="387"/>
        <v/>
      </c>
      <c r="BV92" s="39" t="str">
        <f t="shared" si="388"/>
        <v/>
      </c>
      <c r="BW92" s="39" t="str">
        <f t="shared" si="389"/>
        <v/>
      </c>
      <c r="BX92" s="39" t="str">
        <f t="shared" si="390"/>
        <v/>
      </c>
      <c r="BY92" s="39" t="str">
        <f t="shared" si="391"/>
        <v/>
      </c>
      <c r="BZ92" s="39" t="str">
        <f t="shared" si="392"/>
        <v/>
      </c>
      <c r="CA92" s="39" t="str">
        <f t="shared" si="393"/>
        <v/>
      </c>
      <c r="CB92" s="39" t="str">
        <f t="shared" si="394"/>
        <v/>
      </c>
      <c r="CC92" s="39" t="str">
        <f t="shared" si="395"/>
        <v/>
      </c>
      <c r="CD92" s="39" t="str">
        <f t="shared" si="396"/>
        <v/>
      </c>
      <c r="CE92" s="39" t="str">
        <f t="shared" si="397"/>
        <v/>
      </c>
      <c r="CF92" s="39" t="str">
        <f t="shared" si="398"/>
        <v/>
      </c>
      <c r="CG92" s="39" t="str">
        <f t="shared" si="399"/>
        <v/>
      </c>
      <c r="CH92" s="39" t="str">
        <f t="shared" si="400"/>
        <v/>
      </c>
      <c r="CI92" s="39" t="str">
        <f t="shared" si="401"/>
        <v/>
      </c>
      <c r="CJ92" s="39" t="str">
        <f t="shared" si="402"/>
        <v/>
      </c>
      <c r="CK92" s="39" t="str">
        <f t="shared" si="403"/>
        <v/>
      </c>
      <c r="CL92" s="39" t="str">
        <f t="shared" si="404"/>
        <v/>
      </c>
      <c r="CM92" s="39" t="str">
        <f t="shared" si="405"/>
        <v/>
      </c>
      <c r="CN92" s="39" t="str">
        <f t="shared" si="406"/>
        <v/>
      </c>
      <c r="CO92" s="39" t="str">
        <f t="shared" si="407"/>
        <v/>
      </c>
      <c r="CP92" s="39" t="str">
        <f t="shared" si="408"/>
        <v/>
      </c>
      <c r="CQ92" s="39" t="str">
        <f t="shared" si="409"/>
        <v/>
      </c>
      <c r="CR92" s="39" t="str">
        <f t="shared" si="410"/>
        <v/>
      </c>
      <c r="CS92" s="39" t="str">
        <f t="shared" si="411"/>
        <v/>
      </c>
      <c r="CT92" s="39" t="str">
        <f t="shared" si="412"/>
        <v/>
      </c>
      <c r="CU92" s="39" t="str">
        <f t="shared" si="413"/>
        <v/>
      </c>
      <c r="CV92" s="39" t="str">
        <f t="shared" si="414"/>
        <v/>
      </c>
      <c r="CW92" s="39" t="str">
        <f t="shared" si="415"/>
        <v/>
      </c>
      <c r="CX92" s="40" t="str">
        <f t="shared" si="416"/>
        <v/>
      </c>
      <c r="CY92" s="44" t="str">
        <f t="shared" si="417"/>
        <v/>
      </c>
      <c r="CZ92" s="39" t="str">
        <f t="shared" si="418"/>
        <v/>
      </c>
      <c r="DA92" s="39" t="str">
        <f t="shared" si="419"/>
        <v/>
      </c>
      <c r="DB92" s="39" t="str">
        <f t="shared" si="420"/>
        <v/>
      </c>
      <c r="DC92" s="39" t="str">
        <f t="shared" si="421"/>
        <v/>
      </c>
      <c r="DD92" s="39" t="str">
        <f t="shared" si="422"/>
        <v/>
      </c>
      <c r="DE92" s="39" t="str">
        <f t="shared" si="423"/>
        <v/>
      </c>
      <c r="DF92" s="39" t="str">
        <f t="shared" si="424"/>
        <v/>
      </c>
      <c r="DG92" s="39" t="str">
        <f t="shared" si="425"/>
        <v/>
      </c>
      <c r="DH92" s="39" t="str">
        <f t="shared" si="426"/>
        <v/>
      </c>
      <c r="DI92" s="39" t="str">
        <f t="shared" si="427"/>
        <v/>
      </c>
      <c r="DJ92" s="39" t="str">
        <f t="shared" si="428"/>
        <v/>
      </c>
      <c r="DK92" s="39" t="str">
        <f t="shared" si="429"/>
        <v/>
      </c>
      <c r="DL92" s="39" t="str">
        <f t="shared" si="430"/>
        <v/>
      </c>
      <c r="DM92" s="39" t="str">
        <f t="shared" si="431"/>
        <v/>
      </c>
      <c r="DN92" s="39" t="str">
        <f t="shared" si="432"/>
        <v/>
      </c>
      <c r="DO92" s="39" t="str">
        <f t="shared" si="433"/>
        <v/>
      </c>
      <c r="DP92" s="39" t="str">
        <f t="shared" si="434"/>
        <v/>
      </c>
      <c r="DQ92" s="39" t="str">
        <f t="shared" si="435"/>
        <v/>
      </c>
      <c r="DR92" s="39" t="str">
        <f t="shared" si="436"/>
        <v/>
      </c>
      <c r="DS92" s="39" t="str">
        <f t="shared" si="437"/>
        <v/>
      </c>
      <c r="DT92" s="39" t="str">
        <f t="shared" si="438"/>
        <v/>
      </c>
      <c r="DU92" s="39" t="str">
        <f t="shared" si="439"/>
        <v/>
      </c>
      <c r="DV92" s="39" t="str">
        <f t="shared" si="440"/>
        <v/>
      </c>
      <c r="DW92" s="39" t="str">
        <f t="shared" si="441"/>
        <v/>
      </c>
      <c r="DX92" s="39" t="str">
        <f t="shared" si="442"/>
        <v/>
      </c>
      <c r="DY92" s="39" t="str">
        <f t="shared" si="443"/>
        <v/>
      </c>
      <c r="DZ92" s="39" t="str">
        <f t="shared" si="444"/>
        <v/>
      </c>
      <c r="EA92" s="39" t="str">
        <f t="shared" si="445"/>
        <v/>
      </c>
      <c r="EB92" s="39" t="str">
        <f t="shared" si="446"/>
        <v/>
      </c>
      <c r="EC92" s="39" t="str">
        <f t="shared" si="447"/>
        <v/>
      </c>
      <c r="ED92" s="39" t="str">
        <f t="shared" si="448"/>
        <v/>
      </c>
      <c r="EE92" s="39" t="str">
        <f t="shared" si="449"/>
        <v/>
      </c>
      <c r="EF92" s="39" t="str">
        <f t="shared" si="450"/>
        <v/>
      </c>
      <c r="EG92" s="39" t="str">
        <f t="shared" si="451"/>
        <v/>
      </c>
      <c r="EH92" s="39" t="str">
        <f t="shared" si="452"/>
        <v/>
      </c>
      <c r="EI92" s="39" t="str">
        <f t="shared" si="453"/>
        <v/>
      </c>
      <c r="EJ92" s="39" t="str">
        <f t="shared" si="454"/>
        <v/>
      </c>
      <c r="EK92" s="39" t="str">
        <f t="shared" si="455"/>
        <v/>
      </c>
      <c r="EL92" s="39" t="str">
        <f t="shared" si="456"/>
        <v/>
      </c>
      <c r="EM92" s="39" t="str">
        <f t="shared" si="457"/>
        <v/>
      </c>
      <c r="EN92" s="39" t="str">
        <f t="shared" si="458"/>
        <v/>
      </c>
      <c r="EO92" s="39" t="str">
        <f t="shared" si="459"/>
        <v/>
      </c>
      <c r="EP92" s="39" t="str">
        <f t="shared" si="460"/>
        <v/>
      </c>
      <c r="EQ92" s="39" t="str">
        <f t="shared" si="461"/>
        <v/>
      </c>
      <c r="ER92" s="39" t="str">
        <f t="shared" si="462"/>
        <v/>
      </c>
      <c r="ES92" s="39" t="str">
        <f t="shared" si="463"/>
        <v/>
      </c>
      <c r="ET92" s="39" t="str">
        <f t="shared" si="464"/>
        <v/>
      </c>
      <c r="EU92" s="39" t="str">
        <f t="shared" si="465"/>
        <v/>
      </c>
      <c r="EV92" s="40" t="str">
        <f t="shared" si="466"/>
        <v/>
      </c>
      <c r="EW92" s="44" t="str">
        <f t="shared" si="467"/>
        <v/>
      </c>
      <c r="EX92" s="39" t="str">
        <f t="shared" si="468"/>
        <v/>
      </c>
      <c r="EY92" s="39" t="str">
        <f t="shared" si="469"/>
        <v/>
      </c>
      <c r="EZ92" s="39" t="str">
        <f t="shared" si="470"/>
        <v/>
      </c>
      <c r="FA92" s="39" t="str">
        <f t="shared" si="471"/>
        <v/>
      </c>
      <c r="FB92" s="39" t="str">
        <f t="shared" si="472"/>
        <v/>
      </c>
      <c r="FC92" s="39" t="str">
        <f t="shared" si="473"/>
        <v/>
      </c>
      <c r="FD92" s="39" t="str">
        <f t="shared" si="474"/>
        <v/>
      </c>
      <c r="FE92" s="39" t="str">
        <f t="shared" si="475"/>
        <v/>
      </c>
      <c r="FF92" s="39" t="str">
        <f t="shared" si="476"/>
        <v/>
      </c>
      <c r="FG92" s="39" t="str">
        <f t="shared" si="477"/>
        <v/>
      </c>
      <c r="FH92" s="39" t="str">
        <f t="shared" si="478"/>
        <v/>
      </c>
      <c r="FI92" s="39" t="str">
        <f t="shared" si="479"/>
        <v/>
      </c>
      <c r="FJ92" s="39" t="str">
        <f t="shared" si="480"/>
        <v/>
      </c>
      <c r="FK92" s="39" t="str">
        <f t="shared" si="481"/>
        <v/>
      </c>
      <c r="FL92" s="39" t="str">
        <f t="shared" si="482"/>
        <v/>
      </c>
      <c r="FM92" s="39" t="str">
        <f t="shared" si="483"/>
        <v/>
      </c>
      <c r="FN92" s="39" t="str">
        <f t="shared" si="484"/>
        <v/>
      </c>
      <c r="FO92" s="39" t="str">
        <f t="shared" si="485"/>
        <v/>
      </c>
      <c r="FP92" s="39" t="str">
        <f t="shared" si="486"/>
        <v/>
      </c>
      <c r="FQ92" s="39" t="str">
        <f t="shared" si="487"/>
        <v/>
      </c>
      <c r="FR92" s="39" t="str">
        <f t="shared" si="488"/>
        <v/>
      </c>
      <c r="FS92" s="39" t="str">
        <f t="shared" si="489"/>
        <v/>
      </c>
      <c r="FT92" s="39" t="str">
        <f t="shared" si="490"/>
        <v/>
      </c>
      <c r="FU92" s="39" t="str">
        <f t="shared" si="491"/>
        <v/>
      </c>
      <c r="FV92" s="39" t="str">
        <f t="shared" si="492"/>
        <v/>
      </c>
      <c r="FW92" s="39" t="str">
        <f t="shared" si="493"/>
        <v/>
      </c>
      <c r="FX92" s="39" t="str">
        <f t="shared" si="494"/>
        <v/>
      </c>
      <c r="FY92" s="39" t="str">
        <f t="shared" si="495"/>
        <v/>
      </c>
      <c r="FZ92" s="39" t="str">
        <f t="shared" si="496"/>
        <v/>
      </c>
      <c r="GA92" s="39" t="str">
        <f t="shared" si="497"/>
        <v/>
      </c>
      <c r="GB92" s="39" t="str">
        <f t="shared" si="498"/>
        <v/>
      </c>
      <c r="GC92" s="39" t="str">
        <f t="shared" si="499"/>
        <v/>
      </c>
      <c r="GD92" s="39" t="str">
        <f t="shared" si="500"/>
        <v/>
      </c>
      <c r="GE92" s="39" t="str">
        <f t="shared" si="501"/>
        <v/>
      </c>
      <c r="GF92" s="39" t="str">
        <f t="shared" si="502"/>
        <v/>
      </c>
      <c r="GG92" s="39" t="str">
        <f t="shared" si="503"/>
        <v/>
      </c>
      <c r="GH92" s="39" t="str">
        <f t="shared" si="504"/>
        <v/>
      </c>
      <c r="GI92" s="39" t="str">
        <f t="shared" si="505"/>
        <v/>
      </c>
      <c r="GJ92" s="39" t="str">
        <f t="shared" si="506"/>
        <v/>
      </c>
      <c r="GK92" s="39" t="str">
        <f t="shared" si="507"/>
        <v/>
      </c>
      <c r="GL92" s="39" t="str">
        <f t="shared" si="508"/>
        <v/>
      </c>
      <c r="GM92" s="39" t="str">
        <f t="shared" si="509"/>
        <v/>
      </c>
      <c r="GN92" s="39" t="str">
        <f t="shared" si="510"/>
        <v/>
      </c>
      <c r="GO92" s="39" t="str">
        <f t="shared" si="511"/>
        <v/>
      </c>
      <c r="GP92" s="39" t="str">
        <f t="shared" si="512"/>
        <v/>
      </c>
      <c r="GQ92" s="39" t="str">
        <f t="shared" si="513"/>
        <v/>
      </c>
      <c r="GR92" s="39" t="str">
        <f t="shared" si="514"/>
        <v/>
      </c>
      <c r="GS92" s="39" t="str">
        <f t="shared" si="515"/>
        <v/>
      </c>
      <c r="GT92" s="40" t="str">
        <f t="shared" si="516"/>
        <v/>
      </c>
      <c r="GU92" s="9"/>
    </row>
    <row r="93" spans="1:203" s="5" customFormat="1" x14ac:dyDescent="0.2">
      <c r="A93" s="1"/>
      <c r="B93" s="4"/>
      <c r="C93" s="18"/>
      <c r="D93" s="19"/>
      <c r="E93" s="19"/>
      <c r="F93" s="20"/>
      <c r="G93" s="19"/>
      <c r="H93" s="19"/>
      <c r="I93" s="19"/>
      <c r="J93" s="19"/>
      <c r="K93" s="21"/>
      <c r="L93" s="19"/>
      <c r="M93" s="22"/>
      <c r="N93" s="9"/>
      <c r="O93" s="67"/>
      <c r="P93" s="34" t="str" cm="1">
        <f t="array" ref="P93">IF(ISBLANK($C93),"",IF(SUMPRODUCT(--EXACT($C93,CrewOrPassenger[Crew or Passenger]))=1,"Pass","Fail"))</f>
        <v/>
      </c>
      <c r="Q93" s="31" t="str" cm="1">
        <f t="array" ref="Q93">IF(ISBLANK($D93),"",IF(SUMPRODUCT(--EXACT($D93,TravelDocumentType[Travel Document Type]))=1,"Pass","Fail"))</f>
        <v/>
      </c>
      <c r="R93" s="31" t="str" cm="1">
        <f t="array" ref="R93">IF(ISBLANK($E93),"",IF(SUMPRODUCT(--EXACT($E93,ISO3List[ISO3 List]))=1,"Pass","Fail"))</f>
        <v/>
      </c>
      <c r="S93" s="31" t="str" cm="1">
        <f t="array" ref="S93">IF(ISBLANK($F93),"",IF(SUMPRODUCT(--EXACT(AG93:AZ93,DocCharacters[Accepted Characters For Documents]))=20,"Pass","Fail"))</f>
        <v/>
      </c>
      <c r="T93" s="31" t="str" cm="1">
        <f t="array" ref="T93">IF(ISBLANK($G93),"",IF(SUMPRODUCT(--EXACT(BA93:CX93,NameCharacters[Accepted Characters For Names]))=50,"Pass","Fail"))</f>
        <v/>
      </c>
      <c r="U93" s="31" t="str" cm="1">
        <f t="array" ref="U93">IF(ISBLANK($H93),"",IF(SUMPRODUCT(--EXACT(CY93:EV93,NameCharacters[Accepted Characters For Names]))=50,"Pass","Fail"))</f>
        <v/>
      </c>
      <c r="V93" s="31" t="str" cm="1">
        <f t="array" ref="V93">IF(ISBLANK($I93),"",IF(SUMPRODUCT(--EXACT(EW93:GT93,NameCharacters[Accepted Characters For Names]))=50,"Pass","Fail"))</f>
        <v/>
      </c>
      <c r="W93" s="31" t="str" cm="1">
        <f t="array" ref="W93">IF(ISBLANK($J93),"",IF(SUMPRODUCT(--EXACT($J93,ISO3List[ISO3 List]))=1,"Pass","Fail"))</f>
        <v/>
      </c>
      <c r="X93" s="31" t="str">
        <f t="shared" ca="1" si="344"/>
        <v/>
      </c>
      <c r="Y93" s="31" t="str" cm="1">
        <f t="array" ref="Y93">IF(ISBLANK($L93),"",IF(SUMPRODUCT(--EXACT($L93,Sex[Sex]))=1,"Pass","Fail"))</f>
        <v/>
      </c>
      <c r="Z93" s="31" t="str">
        <f t="shared" ca="1" si="346"/>
        <v/>
      </c>
      <c r="AA93" s="51" t="str">
        <f t="shared" ca="1" si="345"/>
        <v/>
      </c>
      <c r="AB93" s="9"/>
      <c r="AC93" s="76"/>
      <c r="AD93" s="9"/>
      <c r="AE93" s="9"/>
      <c r="AF93" s="9"/>
      <c r="AG93" s="44" t="str">
        <f t="shared" si="347"/>
        <v/>
      </c>
      <c r="AH93" s="39" t="str">
        <f t="shared" si="348"/>
        <v/>
      </c>
      <c r="AI93" s="39" t="str">
        <f t="shared" si="349"/>
        <v/>
      </c>
      <c r="AJ93" s="39" t="str">
        <f t="shared" si="350"/>
        <v/>
      </c>
      <c r="AK93" s="39" t="str">
        <f t="shared" si="351"/>
        <v/>
      </c>
      <c r="AL93" s="39" t="str">
        <f t="shared" si="352"/>
        <v/>
      </c>
      <c r="AM93" s="39" t="str">
        <f t="shared" si="353"/>
        <v/>
      </c>
      <c r="AN93" s="39" t="str">
        <f t="shared" si="354"/>
        <v/>
      </c>
      <c r="AO93" s="39" t="str">
        <f t="shared" si="355"/>
        <v/>
      </c>
      <c r="AP93" s="39" t="str">
        <f t="shared" si="356"/>
        <v/>
      </c>
      <c r="AQ93" s="39" t="str">
        <f t="shared" si="357"/>
        <v/>
      </c>
      <c r="AR93" s="39" t="str">
        <f t="shared" si="358"/>
        <v/>
      </c>
      <c r="AS93" s="39" t="str">
        <f t="shared" si="359"/>
        <v/>
      </c>
      <c r="AT93" s="39" t="str">
        <f t="shared" si="360"/>
        <v/>
      </c>
      <c r="AU93" s="39" t="str">
        <f t="shared" si="361"/>
        <v/>
      </c>
      <c r="AV93" s="39" t="str">
        <f t="shared" si="362"/>
        <v/>
      </c>
      <c r="AW93" s="39" t="str">
        <f t="shared" si="363"/>
        <v/>
      </c>
      <c r="AX93" s="39" t="str">
        <f t="shared" si="364"/>
        <v/>
      </c>
      <c r="AY93" s="39" t="str">
        <f t="shared" si="365"/>
        <v/>
      </c>
      <c r="AZ93" s="40" t="str">
        <f t="shared" si="366"/>
        <v/>
      </c>
      <c r="BA93" s="44" t="str">
        <f t="shared" si="367"/>
        <v/>
      </c>
      <c r="BB93" s="39" t="str">
        <f t="shared" si="368"/>
        <v/>
      </c>
      <c r="BC93" s="39" t="str">
        <f t="shared" si="369"/>
        <v/>
      </c>
      <c r="BD93" s="39" t="str">
        <f t="shared" si="370"/>
        <v/>
      </c>
      <c r="BE93" s="39" t="str">
        <f t="shared" si="371"/>
        <v/>
      </c>
      <c r="BF93" s="39" t="str">
        <f t="shared" si="372"/>
        <v/>
      </c>
      <c r="BG93" s="39" t="str">
        <f t="shared" si="373"/>
        <v/>
      </c>
      <c r="BH93" s="39" t="str">
        <f t="shared" si="374"/>
        <v/>
      </c>
      <c r="BI93" s="39" t="str">
        <f t="shared" si="375"/>
        <v/>
      </c>
      <c r="BJ93" s="39" t="str">
        <f t="shared" si="376"/>
        <v/>
      </c>
      <c r="BK93" s="39" t="str">
        <f t="shared" si="377"/>
        <v/>
      </c>
      <c r="BL93" s="39" t="str">
        <f t="shared" si="378"/>
        <v/>
      </c>
      <c r="BM93" s="39" t="str">
        <f t="shared" si="379"/>
        <v/>
      </c>
      <c r="BN93" s="39" t="str">
        <f t="shared" si="380"/>
        <v/>
      </c>
      <c r="BO93" s="39" t="str">
        <f t="shared" si="381"/>
        <v/>
      </c>
      <c r="BP93" s="39" t="str">
        <f t="shared" si="382"/>
        <v/>
      </c>
      <c r="BQ93" s="39" t="str">
        <f t="shared" si="383"/>
        <v/>
      </c>
      <c r="BR93" s="39" t="str">
        <f t="shared" si="384"/>
        <v/>
      </c>
      <c r="BS93" s="39" t="str">
        <f t="shared" si="385"/>
        <v/>
      </c>
      <c r="BT93" s="39" t="str">
        <f t="shared" si="386"/>
        <v/>
      </c>
      <c r="BU93" s="39" t="str">
        <f t="shared" si="387"/>
        <v/>
      </c>
      <c r="BV93" s="39" t="str">
        <f t="shared" si="388"/>
        <v/>
      </c>
      <c r="BW93" s="39" t="str">
        <f t="shared" si="389"/>
        <v/>
      </c>
      <c r="BX93" s="39" t="str">
        <f t="shared" si="390"/>
        <v/>
      </c>
      <c r="BY93" s="39" t="str">
        <f t="shared" si="391"/>
        <v/>
      </c>
      <c r="BZ93" s="39" t="str">
        <f t="shared" si="392"/>
        <v/>
      </c>
      <c r="CA93" s="39" t="str">
        <f t="shared" si="393"/>
        <v/>
      </c>
      <c r="CB93" s="39" t="str">
        <f t="shared" si="394"/>
        <v/>
      </c>
      <c r="CC93" s="39" t="str">
        <f t="shared" si="395"/>
        <v/>
      </c>
      <c r="CD93" s="39" t="str">
        <f t="shared" si="396"/>
        <v/>
      </c>
      <c r="CE93" s="39" t="str">
        <f t="shared" si="397"/>
        <v/>
      </c>
      <c r="CF93" s="39" t="str">
        <f t="shared" si="398"/>
        <v/>
      </c>
      <c r="CG93" s="39" t="str">
        <f t="shared" si="399"/>
        <v/>
      </c>
      <c r="CH93" s="39" t="str">
        <f t="shared" si="400"/>
        <v/>
      </c>
      <c r="CI93" s="39" t="str">
        <f t="shared" si="401"/>
        <v/>
      </c>
      <c r="CJ93" s="39" t="str">
        <f t="shared" si="402"/>
        <v/>
      </c>
      <c r="CK93" s="39" t="str">
        <f t="shared" si="403"/>
        <v/>
      </c>
      <c r="CL93" s="39" t="str">
        <f t="shared" si="404"/>
        <v/>
      </c>
      <c r="CM93" s="39" t="str">
        <f t="shared" si="405"/>
        <v/>
      </c>
      <c r="CN93" s="39" t="str">
        <f t="shared" si="406"/>
        <v/>
      </c>
      <c r="CO93" s="39" t="str">
        <f t="shared" si="407"/>
        <v/>
      </c>
      <c r="CP93" s="39" t="str">
        <f t="shared" si="408"/>
        <v/>
      </c>
      <c r="CQ93" s="39" t="str">
        <f t="shared" si="409"/>
        <v/>
      </c>
      <c r="CR93" s="39" t="str">
        <f t="shared" si="410"/>
        <v/>
      </c>
      <c r="CS93" s="39" t="str">
        <f t="shared" si="411"/>
        <v/>
      </c>
      <c r="CT93" s="39" t="str">
        <f t="shared" si="412"/>
        <v/>
      </c>
      <c r="CU93" s="39" t="str">
        <f t="shared" si="413"/>
        <v/>
      </c>
      <c r="CV93" s="39" t="str">
        <f t="shared" si="414"/>
        <v/>
      </c>
      <c r="CW93" s="39" t="str">
        <f t="shared" si="415"/>
        <v/>
      </c>
      <c r="CX93" s="40" t="str">
        <f t="shared" si="416"/>
        <v/>
      </c>
      <c r="CY93" s="44" t="str">
        <f t="shared" si="417"/>
        <v/>
      </c>
      <c r="CZ93" s="39" t="str">
        <f t="shared" si="418"/>
        <v/>
      </c>
      <c r="DA93" s="39" t="str">
        <f t="shared" si="419"/>
        <v/>
      </c>
      <c r="DB93" s="39" t="str">
        <f t="shared" si="420"/>
        <v/>
      </c>
      <c r="DC93" s="39" t="str">
        <f t="shared" si="421"/>
        <v/>
      </c>
      <c r="DD93" s="39" t="str">
        <f t="shared" si="422"/>
        <v/>
      </c>
      <c r="DE93" s="39" t="str">
        <f t="shared" si="423"/>
        <v/>
      </c>
      <c r="DF93" s="39" t="str">
        <f t="shared" si="424"/>
        <v/>
      </c>
      <c r="DG93" s="39" t="str">
        <f t="shared" si="425"/>
        <v/>
      </c>
      <c r="DH93" s="39" t="str">
        <f t="shared" si="426"/>
        <v/>
      </c>
      <c r="DI93" s="39" t="str">
        <f t="shared" si="427"/>
        <v/>
      </c>
      <c r="DJ93" s="39" t="str">
        <f t="shared" si="428"/>
        <v/>
      </c>
      <c r="DK93" s="39" t="str">
        <f t="shared" si="429"/>
        <v/>
      </c>
      <c r="DL93" s="39" t="str">
        <f t="shared" si="430"/>
        <v/>
      </c>
      <c r="DM93" s="39" t="str">
        <f t="shared" si="431"/>
        <v/>
      </c>
      <c r="DN93" s="39" t="str">
        <f t="shared" si="432"/>
        <v/>
      </c>
      <c r="DO93" s="39" t="str">
        <f t="shared" si="433"/>
        <v/>
      </c>
      <c r="DP93" s="39" t="str">
        <f t="shared" si="434"/>
        <v/>
      </c>
      <c r="DQ93" s="39" t="str">
        <f t="shared" si="435"/>
        <v/>
      </c>
      <c r="DR93" s="39" t="str">
        <f t="shared" si="436"/>
        <v/>
      </c>
      <c r="DS93" s="39" t="str">
        <f t="shared" si="437"/>
        <v/>
      </c>
      <c r="DT93" s="39" t="str">
        <f t="shared" si="438"/>
        <v/>
      </c>
      <c r="DU93" s="39" t="str">
        <f t="shared" si="439"/>
        <v/>
      </c>
      <c r="DV93" s="39" t="str">
        <f t="shared" si="440"/>
        <v/>
      </c>
      <c r="DW93" s="39" t="str">
        <f t="shared" si="441"/>
        <v/>
      </c>
      <c r="DX93" s="39" t="str">
        <f t="shared" si="442"/>
        <v/>
      </c>
      <c r="DY93" s="39" t="str">
        <f t="shared" si="443"/>
        <v/>
      </c>
      <c r="DZ93" s="39" t="str">
        <f t="shared" si="444"/>
        <v/>
      </c>
      <c r="EA93" s="39" t="str">
        <f t="shared" si="445"/>
        <v/>
      </c>
      <c r="EB93" s="39" t="str">
        <f t="shared" si="446"/>
        <v/>
      </c>
      <c r="EC93" s="39" t="str">
        <f t="shared" si="447"/>
        <v/>
      </c>
      <c r="ED93" s="39" t="str">
        <f t="shared" si="448"/>
        <v/>
      </c>
      <c r="EE93" s="39" t="str">
        <f t="shared" si="449"/>
        <v/>
      </c>
      <c r="EF93" s="39" t="str">
        <f t="shared" si="450"/>
        <v/>
      </c>
      <c r="EG93" s="39" t="str">
        <f t="shared" si="451"/>
        <v/>
      </c>
      <c r="EH93" s="39" t="str">
        <f t="shared" si="452"/>
        <v/>
      </c>
      <c r="EI93" s="39" t="str">
        <f t="shared" si="453"/>
        <v/>
      </c>
      <c r="EJ93" s="39" t="str">
        <f t="shared" si="454"/>
        <v/>
      </c>
      <c r="EK93" s="39" t="str">
        <f t="shared" si="455"/>
        <v/>
      </c>
      <c r="EL93" s="39" t="str">
        <f t="shared" si="456"/>
        <v/>
      </c>
      <c r="EM93" s="39" t="str">
        <f t="shared" si="457"/>
        <v/>
      </c>
      <c r="EN93" s="39" t="str">
        <f t="shared" si="458"/>
        <v/>
      </c>
      <c r="EO93" s="39" t="str">
        <f t="shared" si="459"/>
        <v/>
      </c>
      <c r="EP93" s="39" t="str">
        <f t="shared" si="460"/>
        <v/>
      </c>
      <c r="EQ93" s="39" t="str">
        <f t="shared" si="461"/>
        <v/>
      </c>
      <c r="ER93" s="39" t="str">
        <f t="shared" si="462"/>
        <v/>
      </c>
      <c r="ES93" s="39" t="str">
        <f t="shared" si="463"/>
        <v/>
      </c>
      <c r="ET93" s="39" t="str">
        <f t="shared" si="464"/>
        <v/>
      </c>
      <c r="EU93" s="39" t="str">
        <f t="shared" si="465"/>
        <v/>
      </c>
      <c r="EV93" s="40" t="str">
        <f t="shared" si="466"/>
        <v/>
      </c>
      <c r="EW93" s="44" t="str">
        <f t="shared" si="467"/>
        <v/>
      </c>
      <c r="EX93" s="39" t="str">
        <f t="shared" si="468"/>
        <v/>
      </c>
      <c r="EY93" s="39" t="str">
        <f t="shared" si="469"/>
        <v/>
      </c>
      <c r="EZ93" s="39" t="str">
        <f t="shared" si="470"/>
        <v/>
      </c>
      <c r="FA93" s="39" t="str">
        <f t="shared" si="471"/>
        <v/>
      </c>
      <c r="FB93" s="39" t="str">
        <f t="shared" si="472"/>
        <v/>
      </c>
      <c r="FC93" s="39" t="str">
        <f t="shared" si="473"/>
        <v/>
      </c>
      <c r="FD93" s="39" t="str">
        <f t="shared" si="474"/>
        <v/>
      </c>
      <c r="FE93" s="39" t="str">
        <f t="shared" si="475"/>
        <v/>
      </c>
      <c r="FF93" s="39" t="str">
        <f t="shared" si="476"/>
        <v/>
      </c>
      <c r="FG93" s="39" t="str">
        <f t="shared" si="477"/>
        <v/>
      </c>
      <c r="FH93" s="39" t="str">
        <f t="shared" si="478"/>
        <v/>
      </c>
      <c r="FI93" s="39" t="str">
        <f t="shared" si="479"/>
        <v/>
      </c>
      <c r="FJ93" s="39" t="str">
        <f t="shared" si="480"/>
        <v/>
      </c>
      <c r="FK93" s="39" t="str">
        <f t="shared" si="481"/>
        <v/>
      </c>
      <c r="FL93" s="39" t="str">
        <f t="shared" si="482"/>
        <v/>
      </c>
      <c r="FM93" s="39" t="str">
        <f t="shared" si="483"/>
        <v/>
      </c>
      <c r="FN93" s="39" t="str">
        <f t="shared" si="484"/>
        <v/>
      </c>
      <c r="FO93" s="39" t="str">
        <f t="shared" si="485"/>
        <v/>
      </c>
      <c r="FP93" s="39" t="str">
        <f t="shared" si="486"/>
        <v/>
      </c>
      <c r="FQ93" s="39" t="str">
        <f t="shared" si="487"/>
        <v/>
      </c>
      <c r="FR93" s="39" t="str">
        <f t="shared" si="488"/>
        <v/>
      </c>
      <c r="FS93" s="39" t="str">
        <f t="shared" si="489"/>
        <v/>
      </c>
      <c r="FT93" s="39" t="str">
        <f t="shared" si="490"/>
        <v/>
      </c>
      <c r="FU93" s="39" t="str">
        <f t="shared" si="491"/>
        <v/>
      </c>
      <c r="FV93" s="39" t="str">
        <f t="shared" si="492"/>
        <v/>
      </c>
      <c r="FW93" s="39" t="str">
        <f t="shared" si="493"/>
        <v/>
      </c>
      <c r="FX93" s="39" t="str">
        <f t="shared" si="494"/>
        <v/>
      </c>
      <c r="FY93" s="39" t="str">
        <f t="shared" si="495"/>
        <v/>
      </c>
      <c r="FZ93" s="39" t="str">
        <f t="shared" si="496"/>
        <v/>
      </c>
      <c r="GA93" s="39" t="str">
        <f t="shared" si="497"/>
        <v/>
      </c>
      <c r="GB93" s="39" t="str">
        <f t="shared" si="498"/>
        <v/>
      </c>
      <c r="GC93" s="39" t="str">
        <f t="shared" si="499"/>
        <v/>
      </c>
      <c r="GD93" s="39" t="str">
        <f t="shared" si="500"/>
        <v/>
      </c>
      <c r="GE93" s="39" t="str">
        <f t="shared" si="501"/>
        <v/>
      </c>
      <c r="GF93" s="39" t="str">
        <f t="shared" si="502"/>
        <v/>
      </c>
      <c r="GG93" s="39" t="str">
        <f t="shared" si="503"/>
        <v/>
      </c>
      <c r="GH93" s="39" t="str">
        <f t="shared" si="504"/>
        <v/>
      </c>
      <c r="GI93" s="39" t="str">
        <f t="shared" si="505"/>
        <v/>
      </c>
      <c r="GJ93" s="39" t="str">
        <f t="shared" si="506"/>
        <v/>
      </c>
      <c r="GK93" s="39" t="str">
        <f t="shared" si="507"/>
        <v/>
      </c>
      <c r="GL93" s="39" t="str">
        <f t="shared" si="508"/>
        <v/>
      </c>
      <c r="GM93" s="39" t="str">
        <f t="shared" si="509"/>
        <v/>
      </c>
      <c r="GN93" s="39" t="str">
        <f t="shared" si="510"/>
        <v/>
      </c>
      <c r="GO93" s="39" t="str">
        <f t="shared" si="511"/>
        <v/>
      </c>
      <c r="GP93" s="39" t="str">
        <f t="shared" si="512"/>
        <v/>
      </c>
      <c r="GQ93" s="39" t="str">
        <f t="shared" si="513"/>
        <v/>
      </c>
      <c r="GR93" s="39" t="str">
        <f t="shared" si="514"/>
        <v/>
      </c>
      <c r="GS93" s="39" t="str">
        <f t="shared" si="515"/>
        <v/>
      </c>
      <c r="GT93" s="40" t="str">
        <f t="shared" si="516"/>
        <v/>
      </c>
      <c r="GU93" s="9"/>
    </row>
    <row r="94" spans="1:203" s="5" customFormat="1" x14ac:dyDescent="0.2">
      <c r="A94" s="1"/>
      <c r="B94" s="4"/>
      <c r="C94" s="18"/>
      <c r="D94" s="19"/>
      <c r="E94" s="19"/>
      <c r="F94" s="20"/>
      <c r="G94" s="19"/>
      <c r="H94" s="19"/>
      <c r="I94" s="19"/>
      <c r="J94" s="19"/>
      <c r="K94" s="21"/>
      <c r="L94" s="19"/>
      <c r="M94" s="22"/>
      <c r="N94" s="9"/>
      <c r="O94" s="67"/>
      <c r="P94" s="34" t="str" cm="1">
        <f t="array" ref="P94">IF(ISBLANK($C94),"",IF(SUMPRODUCT(--EXACT($C94,CrewOrPassenger[Crew or Passenger]))=1,"Pass","Fail"))</f>
        <v/>
      </c>
      <c r="Q94" s="31" t="str" cm="1">
        <f t="array" ref="Q94">IF(ISBLANK($D94),"",IF(SUMPRODUCT(--EXACT($D94,TravelDocumentType[Travel Document Type]))=1,"Pass","Fail"))</f>
        <v/>
      </c>
      <c r="R94" s="31" t="str" cm="1">
        <f t="array" ref="R94">IF(ISBLANK($E94),"",IF(SUMPRODUCT(--EXACT($E94,ISO3List[ISO3 List]))=1,"Pass","Fail"))</f>
        <v/>
      </c>
      <c r="S94" s="31" t="str" cm="1">
        <f t="array" ref="S94">IF(ISBLANK($F94),"",IF(SUMPRODUCT(--EXACT(AG94:AZ94,DocCharacters[Accepted Characters For Documents]))=20,"Pass","Fail"))</f>
        <v/>
      </c>
      <c r="T94" s="31" t="str" cm="1">
        <f t="array" ref="T94">IF(ISBLANK($G94),"",IF(SUMPRODUCT(--EXACT(BA94:CX94,NameCharacters[Accepted Characters For Names]))=50,"Pass","Fail"))</f>
        <v/>
      </c>
      <c r="U94" s="31" t="str" cm="1">
        <f t="array" ref="U94">IF(ISBLANK($H94),"",IF(SUMPRODUCT(--EXACT(CY94:EV94,NameCharacters[Accepted Characters For Names]))=50,"Pass","Fail"))</f>
        <v/>
      </c>
      <c r="V94" s="31" t="str" cm="1">
        <f t="array" ref="V94">IF(ISBLANK($I94),"",IF(SUMPRODUCT(--EXACT(EW94:GT94,NameCharacters[Accepted Characters For Names]))=50,"Pass","Fail"))</f>
        <v/>
      </c>
      <c r="W94" s="31" t="str" cm="1">
        <f t="array" ref="W94">IF(ISBLANK($J94),"",IF(SUMPRODUCT(--EXACT($J94,ISO3List[ISO3 List]))=1,"Pass","Fail"))</f>
        <v/>
      </c>
      <c r="X94" s="31" t="str">
        <f t="shared" ca="1" si="344"/>
        <v/>
      </c>
      <c r="Y94" s="31" t="str" cm="1">
        <f t="array" ref="Y94">IF(ISBLANK($L94),"",IF(SUMPRODUCT(--EXACT($L94,Sex[Sex]))=1,"Pass","Fail"))</f>
        <v/>
      </c>
      <c r="Z94" s="31" t="str">
        <f t="shared" ca="1" si="346"/>
        <v/>
      </c>
      <c r="AA94" s="51" t="str">
        <f t="shared" ca="1" si="345"/>
        <v/>
      </c>
      <c r="AB94" s="9"/>
      <c r="AC94" s="76"/>
      <c r="AD94" s="9"/>
      <c r="AE94" s="9"/>
      <c r="AF94" s="9"/>
      <c r="AG94" s="44" t="str">
        <f t="shared" si="347"/>
        <v/>
      </c>
      <c r="AH94" s="39" t="str">
        <f t="shared" si="348"/>
        <v/>
      </c>
      <c r="AI94" s="39" t="str">
        <f t="shared" si="349"/>
        <v/>
      </c>
      <c r="AJ94" s="39" t="str">
        <f t="shared" si="350"/>
        <v/>
      </c>
      <c r="AK94" s="39" t="str">
        <f t="shared" si="351"/>
        <v/>
      </c>
      <c r="AL94" s="39" t="str">
        <f t="shared" si="352"/>
        <v/>
      </c>
      <c r="AM94" s="39" t="str">
        <f t="shared" si="353"/>
        <v/>
      </c>
      <c r="AN94" s="39" t="str">
        <f t="shared" si="354"/>
        <v/>
      </c>
      <c r="AO94" s="39" t="str">
        <f t="shared" si="355"/>
        <v/>
      </c>
      <c r="AP94" s="39" t="str">
        <f t="shared" si="356"/>
        <v/>
      </c>
      <c r="AQ94" s="39" t="str">
        <f t="shared" si="357"/>
        <v/>
      </c>
      <c r="AR94" s="39" t="str">
        <f t="shared" si="358"/>
        <v/>
      </c>
      <c r="AS94" s="39" t="str">
        <f t="shared" si="359"/>
        <v/>
      </c>
      <c r="AT94" s="39" t="str">
        <f t="shared" si="360"/>
        <v/>
      </c>
      <c r="AU94" s="39" t="str">
        <f t="shared" si="361"/>
        <v/>
      </c>
      <c r="AV94" s="39" t="str">
        <f t="shared" si="362"/>
        <v/>
      </c>
      <c r="AW94" s="39" t="str">
        <f t="shared" si="363"/>
        <v/>
      </c>
      <c r="AX94" s="39" t="str">
        <f t="shared" si="364"/>
        <v/>
      </c>
      <c r="AY94" s="39" t="str">
        <f t="shared" si="365"/>
        <v/>
      </c>
      <c r="AZ94" s="40" t="str">
        <f t="shared" si="366"/>
        <v/>
      </c>
      <c r="BA94" s="44" t="str">
        <f t="shared" si="367"/>
        <v/>
      </c>
      <c r="BB94" s="39" t="str">
        <f t="shared" si="368"/>
        <v/>
      </c>
      <c r="BC94" s="39" t="str">
        <f t="shared" si="369"/>
        <v/>
      </c>
      <c r="BD94" s="39" t="str">
        <f t="shared" si="370"/>
        <v/>
      </c>
      <c r="BE94" s="39" t="str">
        <f t="shared" si="371"/>
        <v/>
      </c>
      <c r="BF94" s="39" t="str">
        <f t="shared" si="372"/>
        <v/>
      </c>
      <c r="BG94" s="39" t="str">
        <f t="shared" si="373"/>
        <v/>
      </c>
      <c r="BH94" s="39" t="str">
        <f t="shared" si="374"/>
        <v/>
      </c>
      <c r="BI94" s="39" t="str">
        <f t="shared" si="375"/>
        <v/>
      </c>
      <c r="BJ94" s="39" t="str">
        <f t="shared" si="376"/>
        <v/>
      </c>
      <c r="BK94" s="39" t="str">
        <f t="shared" si="377"/>
        <v/>
      </c>
      <c r="BL94" s="39" t="str">
        <f t="shared" si="378"/>
        <v/>
      </c>
      <c r="BM94" s="39" t="str">
        <f t="shared" si="379"/>
        <v/>
      </c>
      <c r="BN94" s="39" t="str">
        <f t="shared" si="380"/>
        <v/>
      </c>
      <c r="BO94" s="39" t="str">
        <f t="shared" si="381"/>
        <v/>
      </c>
      <c r="BP94" s="39" t="str">
        <f t="shared" si="382"/>
        <v/>
      </c>
      <c r="BQ94" s="39" t="str">
        <f t="shared" si="383"/>
        <v/>
      </c>
      <c r="BR94" s="39" t="str">
        <f t="shared" si="384"/>
        <v/>
      </c>
      <c r="BS94" s="39" t="str">
        <f t="shared" si="385"/>
        <v/>
      </c>
      <c r="BT94" s="39" t="str">
        <f t="shared" si="386"/>
        <v/>
      </c>
      <c r="BU94" s="39" t="str">
        <f t="shared" si="387"/>
        <v/>
      </c>
      <c r="BV94" s="39" t="str">
        <f t="shared" si="388"/>
        <v/>
      </c>
      <c r="BW94" s="39" t="str">
        <f t="shared" si="389"/>
        <v/>
      </c>
      <c r="BX94" s="39" t="str">
        <f t="shared" si="390"/>
        <v/>
      </c>
      <c r="BY94" s="39" t="str">
        <f t="shared" si="391"/>
        <v/>
      </c>
      <c r="BZ94" s="39" t="str">
        <f t="shared" si="392"/>
        <v/>
      </c>
      <c r="CA94" s="39" t="str">
        <f t="shared" si="393"/>
        <v/>
      </c>
      <c r="CB94" s="39" t="str">
        <f t="shared" si="394"/>
        <v/>
      </c>
      <c r="CC94" s="39" t="str">
        <f t="shared" si="395"/>
        <v/>
      </c>
      <c r="CD94" s="39" t="str">
        <f t="shared" si="396"/>
        <v/>
      </c>
      <c r="CE94" s="39" t="str">
        <f t="shared" si="397"/>
        <v/>
      </c>
      <c r="CF94" s="39" t="str">
        <f t="shared" si="398"/>
        <v/>
      </c>
      <c r="CG94" s="39" t="str">
        <f t="shared" si="399"/>
        <v/>
      </c>
      <c r="CH94" s="39" t="str">
        <f t="shared" si="400"/>
        <v/>
      </c>
      <c r="CI94" s="39" t="str">
        <f t="shared" si="401"/>
        <v/>
      </c>
      <c r="CJ94" s="39" t="str">
        <f t="shared" si="402"/>
        <v/>
      </c>
      <c r="CK94" s="39" t="str">
        <f t="shared" si="403"/>
        <v/>
      </c>
      <c r="CL94" s="39" t="str">
        <f t="shared" si="404"/>
        <v/>
      </c>
      <c r="CM94" s="39" t="str">
        <f t="shared" si="405"/>
        <v/>
      </c>
      <c r="CN94" s="39" t="str">
        <f t="shared" si="406"/>
        <v/>
      </c>
      <c r="CO94" s="39" t="str">
        <f t="shared" si="407"/>
        <v/>
      </c>
      <c r="CP94" s="39" t="str">
        <f t="shared" si="408"/>
        <v/>
      </c>
      <c r="CQ94" s="39" t="str">
        <f t="shared" si="409"/>
        <v/>
      </c>
      <c r="CR94" s="39" t="str">
        <f t="shared" si="410"/>
        <v/>
      </c>
      <c r="CS94" s="39" t="str">
        <f t="shared" si="411"/>
        <v/>
      </c>
      <c r="CT94" s="39" t="str">
        <f t="shared" si="412"/>
        <v/>
      </c>
      <c r="CU94" s="39" t="str">
        <f t="shared" si="413"/>
        <v/>
      </c>
      <c r="CV94" s="39" t="str">
        <f t="shared" si="414"/>
        <v/>
      </c>
      <c r="CW94" s="39" t="str">
        <f t="shared" si="415"/>
        <v/>
      </c>
      <c r="CX94" s="40" t="str">
        <f t="shared" si="416"/>
        <v/>
      </c>
      <c r="CY94" s="44" t="str">
        <f t="shared" si="417"/>
        <v/>
      </c>
      <c r="CZ94" s="39" t="str">
        <f t="shared" si="418"/>
        <v/>
      </c>
      <c r="DA94" s="39" t="str">
        <f t="shared" si="419"/>
        <v/>
      </c>
      <c r="DB94" s="39" t="str">
        <f t="shared" si="420"/>
        <v/>
      </c>
      <c r="DC94" s="39" t="str">
        <f t="shared" si="421"/>
        <v/>
      </c>
      <c r="DD94" s="39" t="str">
        <f t="shared" si="422"/>
        <v/>
      </c>
      <c r="DE94" s="39" t="str">
        <f t="shared" si="423"/>
        <v/>
      </c>
      <c r="DF94" s="39" t="str">
        <f t="shared" si="424"/>
        <v/>
      </c>
      <c r="DG94" s="39" t="str">
        <f t="shared" si="425"/>
        <v/>
      </c>
      <c r="DH94" s="39" t="str">
        <f t="shared" si="426"/>
        <v/>
      </c>
      <c r="DI94" s="39" t="str">
        <f t="shared" si="427"/>
        <v/>
      </c>
      <c r="DJ94" s="39" t="str">
        <f t="shared" si="428"/>
        <v/>
      </c>
      <c r="DK94" s="39" t="str">
        <f t="shared" si="429"/>
        <v/>
      </c>
      <c r="DL94" s="39" t="str">
        <f t="shared" si="430"/>
        <v/>
      </c>
      <c r="DM94" s="39" t="str">
        <f t="shared" si="431"/>
        <v/>
      </c>
      <c r="DN94" s="39" t="str">
        <f t="shared" si="432"/>
        <v/>
      </c>
      <c r="DO94" s="39" t="str">
        <f t="shared" si="433"/>
        <v/>
      </c>
      <c r="DP94" s="39" t="str">
        <f t="shared" si="434"/>
        <v/>
      </c>
      <c r="DQ94" s="39" t="str">
        <f t="shared" si="435"/>
        <v/>
      </c>
      <c r="DR94" s="39" t="str">
        <f t="shared" si="436"/>
        <v/>
      </c>
      <c r="DS94" s="39" t="str">
        <f t="shared" si="437"/>
        <v/>
      </c>
      <c r="DT94" s="39" t="str">
        <f t="shared" si="438"/>
        <v/>
      </c>
      <c r="DU94" s="39" t="str">
        <f t="shared" si="439"/>
        <v/>
      </c>
      <c r="DV94" s="39" t="str">
        <f t="shared" si="440"/>
        <v/>
      </c>
      <c r="DW94" s="39" t="str">
        <f t="shared" si="441"/>
        <v/>
      </c>
      <c r="DX94" s="39" t="str">
        <f t="shared" si="442"/>
        <v/>
      </c>
      <c r="DY94" s="39" t="str">
        <f t="shared" si="443"/>
        <v/>
      </c>
      <c r="DZ94" s="39" t="str">
        <f t="shared" si="444"/>
        <v/>
      </c>
      <c r="EA94" s="39" t="str">
        <f t="shared" si="445"/>
        <v/>
      </c>
      <c r="EB94" s="39" t="str">
        <f t="shared" si="446"/>
        <v/>
      </c>
      <c r="EC94" s="39" t="str">
        <f t="shared" si="447"/>
        <v/>
      </c>
      <c r="ED94" s="39" t="str">
        <f t="shared" si="448"/>
        <v/>
      </c>
      <c r="EE94" s="39" t="str">
        <f t="shared" si="449"/>
        <v/>
      </c>
      <c r="EF94" s="39" t="str">
        <f t="shared" si="450"/>
        <v/>
      </c>
      <c r="EG94" s="39" t="str">
        <f t="shared" si="451"/>
        <v/>
      </c>
      <c r="EH94" s="39" t="str">
        <f t="shared" si="452"/>
        <v/>
      </c>
      <c r="EI94" s="39" t="str">
        <f t="shared" si="453"/>
        <v/>
      </c>
      <c r="EJ94" s="39" t="str">
        <f t="shared" si="454"/>
        <v/>
      </c>
      <c r="EK94" s="39" t="str">
        <f t="shared" si="455"/>
        <v/>
      </c>
      <c r="EL94" s="39" t="str">
        <f t="shared" si="456"/>
        <v/>
      </c>
      <c r="EM94" s="39" t="str">
        <f t="shared" si="457"/>
        <v/>
      </c>
      <c r="EN94" s="39" t="str">
        <f t="shared" si="458"/>
        <v/>
      </c>
      <c r="EO94" s="39" t="str">
        <f t="shared" si="459"/>
        <v/>
      </c>
      <c r="EP94" s="39" t="str">
        <f t="shared" si="460"/>
        <v/>
      </c>
      <c r="EQ94" s="39" t="str">
        <f t="shared" si="461"/>
        <v/>
      </c>
      <c r="ER94" s="39" t="str">
        <f t="shared" si="462"/>
        <v/>
      </c>
      <c r="ES94" s="39" t="str">
        <f t="shared" si="463"/>
        <v/>
      </c>
      <c r="ET94" s="39" t="str">
        <f t="shared" si="464"/>
        <v/>
      </c>
      <c r="EU94" s="39" t="str">
        <f t="shared" si="465"/>
        <v/>
      </c>
      <c r="EV94" s="40" t="str">
        <f t="shared" si="466"/>
        <v/>
      </c>
      <c r="EW94" s="44" t="str">
        <f t="shared" si="467"/>
        <v/>
      </c>
      <c r="EX94" s="39" t="str">
        <f t="shared" si="468"/>
        <v/>
      </c>
      <c r="EY94" s="39" t="str">
        <f t="shared" si="469"/>
        <v/>
      </c>
      <c r="EZ94" s="39" t="str">
        <f t="shared" si="470"/>
        <v/>
      </c>
      <c r="FA94" s="39" t="str">
        <f t="shared" si="471"/>
        <v/>
      </c>
      <c r="FB94" s="39" t="str">
        <f t="shared" si="472"/>
        <v/>
      </c>
      <c r="FC94" s="39" t="str">
        <f t="shared" si="473"/>
        <v/>
      </c>
      <c r="FD94" s="39" t="str">
        <f t="shared" si="474"/>
        <v/>
      </c>
      <c r="FE94" s="39" t="str">
        <f t="shared" si="475"/>
        <v/>
      </c>
      <c r="FF94" s="39" t="str">
        <f t="shared" si="476"/>
        <v/>
      </c>
      <c r="FG94" s="39" t="str">
        <f t="shared" si="477"/>
        <v/>
      </c>
      <c r="FH94" s="39" t="str">
        <f t="shared" si="478"/>
        <v/>
      </c>
      <c r="FI94" s="39" t="str">
        <f t="shared" si="479"/>
        <v/>
      </c>
      <c r="FJ94" s="39" t="str">
        <f t="shared" si="480"/>
        <v/>
      </c>
      <c r="FK94" s="39" t="str">
        <f t="shared" si="481"/>
        <v/>
      </c>
      <c r="FL94" s="39" t="str">
        <f t="shared" si="482"/>
        <v/>
      </c>
      <c r="FM94" s="39" t="str">
        <f t="shared" si="483"/>
        <v/>
      </c>
      <c r="FN94" s="39" t="str">
        <f t="shared" si="484"/>
        <v/>
      </c>
      <c r="FO94" s="39" t="str">
        <f t="shared" si="485"/>
        <v/>
      </c>
      <c r="FP94" s="39" t="str">
        <f t="shared" si="486"/>
        <v/>
      </c>
      <c r="FQ94" s="39" t="str">
        <f t="shared" si="487"/>
        <v/>
      </c>
      <c r="FR94" s="39" t="str">
        <f t="shared" si="488"/>
        <v/>
      </c>
      <c r="FS94" s="39" t="str">
        <f t="shared" si="489"/>
        <v/>
      </c>
      <c r="FT94" s="39" t="str">
        <f t="shared" si="490"/>
        <v/>
      </c>
      <c r="FU94" s="39" t="str">
        <f t="shared" si="491"/>
        <v/>
      </c>
      <c r="FV94" s="39" t="str">
        <f t="shared" si="492"/>
        <v/>
      </c>
      <c r="FW94" s="39" t="str">
        <f t="shared" si="493"/>
        <v/>
      </c>
      <c r="FX94" s="39" t="str">
        <f t="shared" si="494"/>
        <v/>
      </c>
      <c r="FY94" s="39" t="str">
        <f t="shared" si="495"/>
        <v/>
      </c>
      <c r="FZ94" s="39" t="str">
        <f t="shared" si="496"/>
        <v/>
      </c>
      <c r="GA94" s="39" t="str">
        <f t="shared" si="497"/>
        <v/>
      </c>
      <c r="GB94" s="39" t="str">
        <f t="shared" si="498"/>
        <v/>
      </c>
      <c r="GC94" s="39" t="str">
        <f t="shared" si="499"/>
        <v/>
      </c>
      <c r="GD94" s="39" t="str">
        <f t="shared" si="500"/>
        <v/>
      </c>
      <c r="GE94" s="39" t="str">
        <f t="shared" si="501"/>
        <v/>
      </c>
      <c r="GF94" s="39" t="str">
        <f t="shared" si="502"/>
        <v/>
      </c>
      <c r="GG94" s="39" t="str">
        <f t="shared" si="503"/>
        <v/>
      </c>
      <c r="GH94" s="39" t="str">
        <f t="shared" si="504"/>
        <v/>
      </c>
      <c r="GI94" s="39" t="str">
        <f t="shared" si="505"/>
        <v/>
      </c>
      <c r="GJ94" s="39" t="str">
        <f t="shared" si="506"/>
        <v/>
      </c>
      <c r="GK94" s="39" t="str">
        <f t="shared" si="507"/>
        <v/>
      </c>
      <c r="GL94" s="39" t="str">
        <f t="shared" si="508"/>
        <v/>
      </c>
      <c r="GM94" s="39" t="str">
        <f t="shared" si="509"/>
        <v/>
      </c>
      <c r="GN94" s="39" t="str">
        <f t="shared" si="510"/>
        <v/>
      </c>
      <c r="GO94" s="39" t="str">
        <f t="shared" si="511"/>
        <v/>
      </c>
      <c r="GP94" s="39" t="str">
        <f t="shared" si="512"/>
        <v/>
      </c>
      <c r="GQ94" s="39" t="str">
        <f t="shared" si="513"/>
        <v/>
      </c>
      <c r="GR94" s="39" t="str">
        <f t="shared" si="514"/>
        <v/>
      </c>
      <c r="GS94" s="39" t="str">
        <f t="shared" si="515"/>
        <v/>
      </c>
      <c r="GT94" s="40" t="str">
        <f t="shared" si="516"/>
        <v/>
      </c>
      <c r="GU94" s="9"/>
    </row>
    <row r="95" spans="1:203" s="5" customFormat="1" x14ac:dyDescent="0.2">
      <c r="A95" s="1"/>
      <c r="B95" s="4"/>
      <c r="C95" s="18"/>
      <c r="D95" s="19"/>
      <c r="E95" s="19"/>
      <c r="F95" s="20"/>
      <c r="G95" s="19"/>
      <c r="H95" s="19"/>
      <c r="I95" s="19"/>
      <c r="J95" s="19"/>
      <c r="K95" s="21"/>
      <c r="L95" s="19"/>
      <c r="M95" s="22"/>
      <c r="N95" s="9"/>
      <c r="O95" s="67"/>
      <c r="P95" s="34" t="str" cm="1">
        <f t="array" ref="P95">IF(ISBLANK($C95),"",IF(SUMPRODUCT(--EXACT($C95,CrewOrPassenger[Crew or Passenger]))=1,"Pass","Fail"))</f>
        <v/>
      </c>
      <c r="Q95" s="31" t="str" cm="1">
        <f t="array" ref="Q95">IF(ISBLANK($D95),"",IF(SUMPRODUCT(--EXACT($D95,TravelDocumentType[Travel Document Type]))=1,"Pass","Fail"))</f>
        <v/>
      </c>
      <c r="R95" s="31" t="str" cm="1">
        <f t="array" ref="R95">IF(ISBLANK($E95),"",IF(SUMPRODUCT(--EXACT($E95,ISO3List[ISO3 List]))=1,"Pass","Fail"))</f>
        <v/>
      </c>
      <c r="S95" s="31" t="str" cm="1">
        <f t="array" ref="S95">IF(ISBLANK($F95),"",IF(SUMPRODUCT(--EXACT(AG95:AZ95,DocCharacters[Accepted Characters For Documents]))=20,"Pass","Fail"))</f>
        <v/>
      </c>
      <c r="T95" s="31" t="str" cm="1">
        <f t="array" ref="T95">IF(ISBLANK($G95),"",IF(SUMPRODUCT(--EXACT(BA95:CX95,NameCharacters[Accepted Characters For Names]))=50,"Pass","Fail"))</f>
        <v/>
      </c>
      <c r="U95" s="31" t="str" cm="1">
        <f t="array" ref="U95">IF(ISBLANK($H95),"",IF(SUMPRODUCT(--EXACT(CY95:EV95,NameCharacters[Accepted Characters For Names]))=50,"Pass","Fail"))</f>
        <v/>
      </c>
      <c r="V95" s="31" t="str" cm="1">
        <f t="array" ref="V95">IF(ISBLANK($I95),"",IF(SUMPRODUCT(--EXACT(EW95:GT95,NameCharacters[Accepted Characters For Names]))=50,"Pass","Fail"))</f>
        <v/>
      </c>
      <c r="W95" s="31" t="str" cm="1">
        <f t="array" ref="W95">IF(ISBLANK($J95),"",IF(SUMPRODUCT(--EXACT($J95,ISO3List[ISO3 List]))=1,"Pass","Fail"))</f>
        <v/>
      </c>
      <c r="X95" s="31" t="str">
        <f t="shared" ca="1" si="344"/>
        <v/>
      </c>
      <c r="Y95" s="31" t="str" cm="1">
        <f t="array" ref="Y95">IF(ISBLANK($L95),"",IF(SUMPRODUCT(--EXACT($L95,Sex[Sex]))=1,"Pass","Fail"))</f>
        <v/>
      </c>
      <c r="Z95" s="31" t="str">
        <f t="shared" ca="1" si="346"/>
        <v/>
      </c>
      <c r="AA95" s="51" t="str">
        <f t="shared" ca="1" si="345"/>
        <v/>
      </c>
      <c r="AB95" s="9"/>
      <c r="AC95" s="76"/>
      <c r="AD95" s="9"/>
      <c r="AE95" s="9"/>
      <c r="AF95" s="9"/>
      <c r="AG95" s="44" t="str">
        <f t="shared" si="347"/>
        <v/>
      </c>
      <c r="AH95" s="39" t="str">
        <f t="shared" si="348"/>
        <v/>
      </c>
      <c r="AI95" s="39" t="str">
        <f t="shared" si="349"/>
        <v/>
      </c>
      <c r="AJ95" s="39" t="str">
        <f t="shared" si="350"/>
        <v/>
      </c>
      <c r="AK95" s="39" t="str">
        <f t="shared" si="351"/>
        <v/>
      </c>
      <c r="AL95" s="39" t="str">
        <f t="shared" si="352"/>
        <v/>
      </c>
      <c r="AM95" s="39" t="str">
        <f t="shared" si="353"/>
        <v/>
      </c>
      <c r="AN95" s="39" t="str">
        <f t="shared" si="354"/>
        <v/>
      </c>
      <c r="AO95" s="39" t="str">
        <f t="shared" si="355"/>
        <v/>
      </c>
      <c r="AP95" s="39" t="str">
        <f t="shared" si="356"/>
        <v/>
      </c>
      <c r="AQ95" s="39" t="str">
        <f t="shared" si="357"/>
        <v/>
      </c>
      <c r="AR95" s="39" t="str">
        <f t="shared" si="358"/>
        <v/>
      </c>
      <c r="AS95" s="39" t="str">
        <f t="shared" si="359"/>
        <v/>
      </c>
      <c r="AT95" s="39" t="str">
        <f t="shared" si="360"/>
        <v/>
      </c>
      <c r="AU95" s="39" t="str">
        <f t="shared" si="361"/>
        <v/>
      </c>
      <c r="AV95" s="39" t="str">
        <f t="shared" si="362"/>
        <v/>
      </c>
      <c r="AW95" s="39" t="str">
        <f t="shared" si="363"/>
        <v/>
      </c>
      <c r="AX95" s="39" t="str">
        <f t="shared" si="364"/>
        <v/>
      </c>
      <c r="AY95" s="39" t="str">
        <f t="shared" si="365"/>
        <v/>
      </c>
      <c r="AZ95" s="40" t="str">
        <f t="shared" si="366"/>
        <v/>
      </c>
      <c r="BA95" s="44" t="str">
        <f t="shared" si="367"/>
        <v/>
      </c>
      <c r="BB95" s="39" t="str">
        <f t="shared" si="368"/>
        <v/>
      </c>
      <c r="BC95" s="39" t="str">
        <f t="shared" si="369"/>
        <v/>
      </c>
      <c r="BD95" s="39" t="str">
        <f t="shared" si="370"/>
        <v/>
      </c>
      <c r="BE95" s="39" t="str">
        <f t="shared" si="371"/>
        <v/>
      </c>
      <c r="BF95" s="39" t="str">
        <f t="shared" si="372"/>
        <v/>
      </c>
      <c r="BG95" s="39" t="str">
        <f t="shared" si="373"/>
        <v/>
      </c>
      <c r="BH95" s="39" t="str">
        <f t="shared" si="374"/>
        <v/>
      </c>
      <c r="BI95" s="39" t="str">
        <f t="shared" si="375"/>
        <v/>
      </c>
      <c r="BJ95" s="39" t="str">
        <f t="shared" si="376"/>
        <v/>
      </c>
      <c r="BK95" s="39" t="str">
        <f t="shared" si="377"/>
        <v/>
      </c>
      <c r="BL95" s="39" t="str">
        <f t="shared" si="378"/>
        <v/>
      </c>
      <c r="BM95" s="39" t="str">
        <f t="shared" si="379"/>
        <v/>
      </c>
      <c r="BN95" s="39" t="str">
        <f t="shared" si="380"/>
        <v/>
      </c>
      <c r="BO95" s="39" t="str">
        <f t="shared" si="381"/>
        <v/>
      </c>
      <c r="BP95" s="39" t="str">
        <f t="shared" si="382"/>
        <v/>
      </c>
      <c r="BQ95" s="39" t="str">
        <f t="shared" si="383"/>
        <v/>
      </c>
      <c r="BR95" s="39" t="str">
        <f t="shared" si="384"/>
        <v/>
      </c>
      <c r="BS95" s="39" t="str">
        <f t="shared" si="385"/>
        <v/>
      </c>
      <c r="BT95" s="39" t="str">
        <f t="shared" si="386"/>
        <v/>
      </c>
      <c r="BU95" s="39" t="str">
        <f t="shared" si="387"/>
        <v/>
      </c>
      <c r="BV95" s="39" t="str">
        <f t="shared" si="388"/>
        <v/>
      </c>
      <c r="BW95" s="39" t="str">
        <f t="shared" si="389"/>
        <v/>
      </c>
      <c r="BX95" s="39" t="str">
        <f t="shared" si="390"/>
        <v/>
      </c>
      <c r="BY95" s="39" t="str">
        <f t="shared" si="391"/>
        <v/>
      </c>
      <c r="BZ95" s="39" t="str">
        <f t="shared" si="392"/>
        <v/>
      </c>
      <c r="CA95" s="39" t="str">
        <f t="shared" si="393"/>
        <v/>
      </c>
      <c r="CB95" s="39" t="str">
        <f t="shared" si="394"/>
        <v/>
      </c>
      <c r="CC95" s="39" t="str">
        <f t="shared" si="395"/>
        <v/>
      </c>
      <c r="CD95" s="39" t="str">
        <f t="shared" si="396"/>
        <v/>
      </c>
      <c r="CE95" s="39" t="str">
        <f t="shared" si="397"/>
        <v/>
      </c>
      <c r="CF95" s="39" t="str">
        <f t="shared" si="398"/>
        <v/>
      </c>
      <c r="CG95" s="39" t="str">
        <f t="shared" si="399"/>
        <v/>
      </c>
      <c r="CH95" s="39" t="str">
        <f t="shared" si="400"/>
        <v/>
      </c>
      <c r="CI95" s="39" t="str">
        <f t="shared" si="401"/>
        <v/>
      </c>
      <c r="CJ95" s="39" t="str">
        <f t="shared" si="402"/>
        <v/>
      </c>
      <c r="CK95" s="39" t="str">
        <f t="shared" si="403"/>
        <v/>
      </c>
      <c r="CL95" s="39" t="str">
        <f t="shared" si="404"/>
        <v/>
      </c>
      <c r="CM95" s="39" t="str">
        <f t="shared" si="405"/>
        <v/>
      </c>
      <c r="CN95" s="39" t="str">
        <f t="shared" si="406"/>
        <v/>
      </c>
      <c r="CO95" s="39" t="str">
        <f t="shared" si="407"/>
        <v/>
      </c>
      <c r="CP95" s="39" t="str">
        <f t="shared" si="408"/>
        <v/>
      </c>
      <c r="CQ95" s="39" t="str">
        <f t="shared" si="409"/>
        <v/>
      </c>
      <c r="CR95" s="39" t="str">
        <f t="shared" si="410"/>
        <v/>
      </c>
      <c r="CS95" s="39" t="str">
        <f t="shared" si="411"/>
        <v/>
      </c>
      <c r="CT95" s="39" t="str">
        <f t="shared" si="412"/>
        <v/>
      </c>
      <c r="CU95" s="39" t="str">
        <f t="shared" si="413"/>
        <v/>
      </c>
      <c r="CV95" s="39" t="str">
        <f t="shared" si="414"/>
        <v/>
      </c>
      <c r="CW95" s="39" t="str">
        <f t="shared" si="415"/>
        <v/>
      </c>
      <c r="CX95" s="40" t="str">
        <f t="shared" si="416"/>
        <v/>
      </c>
      <c r="CY95" s="44" t="str">
        <f t="shared" si="417"/>
        <v/>
      </c>
      <c r="CZ95" s="39" t="str">
        <f t="shared" si="418"/>
        <v/>
      </c>
      <c r="DA95" s="39" t="str">
        <f t="shared" si="419"/>
        <v/>
      </c>
      <c r="DB95" s="39" t="str">
        <f t="shared" si="420"/>
        <v/>
      </c>
      <c r="DC95" s="39" t="str">
        <f t="shared" si="421"/>
        <v/>
      </c>
      <c r="DD95" s="39" t="str">
        <f t="shared" si="422"/>
        <v/>
      </c>
      <c r="DE95" s="39" t="str">
        <f t="shared" si="423"/>
        <v/>
      </c>
      <c r="DF95" s="39" t="str">
        <f t="shared" si="424"/>
        <v/>
      </c>
      <c r="DG95" s="39" t="str">
        <f t="shared" si="425"/>
        <v/>
      </c>
      <c r="DH95" s="39" t="str">
        <f t="shared" si="426"/>
        <v/>
      </c>
      <c r="DI95" s="39" t="str">
        <f t="shared" si="427"/>
        <v/>
      </c>
      <c r="DJ95" s="39" t="str">
        <f t="shared" si="428"/>
        <v/>
      </c>
      <c r="DK95" s="39" t="str">
        <f t="shared" si="429"/>
        <v/>
      </c>
      <c r="DL95" s="39" t="str">
        <f t="shared" si="430"/>
        <v/>
      </c>
      <c r="DM95" s="39" t="str">
        <f t="shared" si="431"/>
        <v/>
      </c>
      <c r="DN95" s="39" t="str">
        <f t="shared" si="432"/>
        <v/>
      </c>
      <c r="DO95" s="39" t="str">
        <f t="shared" si="433"/>
        <v/>
      </c>
      <c r="DP95" s="39" t="str">
        <f t="shared" si="434"/>
        <v/>
      </c>
      <c r="DQ95" s="39" t="str">
        <f t="shared" si="435"/>
        <v/>
      </c>
      <c r="DR95" s="39" t="str">
        <f t="shared" si="436"/>
        <v/>
      </c>
      <c r="DS95" s="39" t="str">
        <f t="shared" si="437"/>
        <v/>
      </c>
      <c r="DT95" s="39" t="str">
        <f t="shared" si="438"/>
        <v/>
      </c>
      <c r="DU95" s="39" t="str">
        <f t="shared" si="439"/>
        <v/>
      </c>
      <c r="DV95" s="39" t="str">
        <f t="shared" si="440"/>
        <v/>
      </c>
      <c r="DW95" s="39" t="str">
        <f t="shared" si="441"/>
        <v/>
      </c>
      <c r="DX95" s="39" t="str">
        <f t="shared" si="442"/>
        <v/>
      </c>
      <c r="DY95" s="39" t="str">
        <f t="shared" si="443"/>
        <v/>
      </c>
      <c r="DZ95" s="39" t="str">
        <f t="shared" si="444"/>
        <v/>
      </c>
      <c r="EA95" s="39" t="str">
        <f t="shared" si="445"/>
        <v/>
      </c>
      <c r="EB95" s="39" t="str">
        <f t="shared" si="446"/>
        <v/>
      </c>
      <c r="EC95" s="39" t="str">
        <f t="shared" si="447"/>
        <v/>
      </c>
      <c r="ED95" s="39" t="str">
        <f t="shared" si="448"/>
        <v/>
      </c>
      <c r="EE95" s="39" t="str">
        <f t="shared" si="449"/>
        <v/>
      </c>
      <c r="EF95" s="39" t="str">
        <f t="shared" si="450"/>
        <v/>
      </c>
      <c r="EG95" s="39" t="str">
        <f t="shared" si="451"/>
        <v/>
      </c>
      <c r="EH95" s="39" t="str">
        <f t="shared" si="452"/>
        <v/>
      </c>
      <c r="EI95" s="39" t="str">
        <f t="shared" si="453"/>
        <v/>
      </c>
      <c r="EJ95" s="39" t="str">
        <f t="shared" si="454"/>
        <v/>
      </c>
      <c r="EK95" s="39" t="str">
        <f t="shared" si="455"/>
        <v/>
      </c>
      <c r="EL95" s="39" t="str">
        <f t="shared" si="456"/>
        <v/>
      </c>
      <c r="EM95" s="39" t="str">
        <f t="shared" si="457"/>
        <v/>
      </c>
      <c r="EN95" s="39" t="str">
        <f t="shared" si="458"/>
        <v/>
      </c>
      <c r="EO95" s="39" t="str">
        <f t="shared" si="459"/>
        <v/>
      </c>
      <c r="EP95" s="39" t="str">
        <f t="shared" si="460"/>
        <v/>
      </c>
      <c r="EQ95" s="39" t="str">
        <f t="shared" si="461"/>
        <v/>
      </c>
      <c r="ER95" s="39" t="str">
        <f t="shared" si="462"/>
        <v/>
      </c>
      <c r="ES95" s="39" t="str">
        <f t="shared" si="463"/>
        <v/>
      </c>
      <c r="ET95" s="39" t="str">
        <f t="shared" si="464"/>
        <v/>
      </c>
      <c r="EU95" s="39" t="str">
        <f t="shared" si="465"/>
        <v/>
      </c>
      <c r="EV95" s="40" t="str">
        <f t="shared" si="466"/>
        <v/>
      </c>
      <c r="EW95" s="44" t="str">
        <f t="shared" si="467"/>
        <v/>
      </c>
      <c r="EX95" s="39" t="str">
        <f t="shared" si="468"/>
        <v/>
      </c>
      <c r="EY95" s="39" t="str">
        <f t="shared" si="469"/>
        <v/>
      </c>
      <c r="EZ95" s="39" t="str">
        <f t="shared" si="470"/>
        <v/>
      </c>
      <c r="FA95" s="39" t="str">
        <f t="shared" si="471"/>
        <v/>
      </c>
      <c r="FB95" s="39" t="str">
        <f t="shared" si="472"/>
        <v/>
      </c>
      <c r="FC95" s="39" t="str">
        <f t="shared" si="473"/>
        <v/>
      </c>
      <c r="FD95" s="39" t="str">
        <f t="shared" si="474"/>
        <v/>
      </c>
      <c r="FE95" s="39" t="str">
        <f t="shared" si="475"/>
        <v/>
      </c>
      <c r="FF95" s="39" t="str">
        <f t="shared" si="476"/>
        <v/>
      </c>
      <c r="FG95" s="39" t="str">
        <f t="shared" si="477"/>
        <v/>
      </c>
      <c r="FH95" s="39" t="str">
        <f t="shared" si="478"/>
        <v/>
      </c>
      <c r="FI95" s="39" t="str">
        <f t="shared" si="479"/>
        <v/>
      </c>
      <c r="FJ95" s="39" t="str">
        <f t="shared" si="480"/>
        <v/>
      </c>
      <c r="FK95" s="39" t="str">
        <f t="shared" si="481"/>
        <v/>
      </c>
      <c r="FL95" s="39" t="str">
        <f t="shared" si="482"/>
        <v/>
      </c>
      <c r="FM95" s="39" t="str">
        <f t="shared" si="483"/>
        <v/>
      </c>
      <c r="FN95" s="39" t="str">
        <f t="shared" si="484"/>
        <v/>
      </c>
      <c r="FO95" s="39" t="str">
        <f t="shared" si="485"/>
        <v/>
      </c>
      <c r="FP95" s="39" t="str">
        <f t="shared" si="486"/>
        <v/>
      </c>
      <c r="FQ95" s="39" t="str">
        <f t="shared" si="487"/>
        <v/>
      </c>
      <c r="FR95" s="39" t="str">
        <f t="shared" si="488"/>
        <v/>
      </c>
      <c r="FS95" s="39" t="str">
        <f t="shared" si="489"/>
        <v/>
      </c>
      <c r="FT95" s="39" t="str">
        <f t="shared" si="490"/>
        <v/>
      </c>
      <c r="FU95" s="39" t="str">
        <f t="shared" si="491"/>
        <v/>
      </c>
      <c r="FV95" s="39" t="str">
        <f t="shared" si="492"/>
        <v/>
      </c>
      <c r="FW95" s="39" t="str">
        <f t="shared" si="493"/>
        <v/>
      </c>
      <c r="FX95" s="39" t="str">
        <f t="shared" si="494"/>
        <v/>
      </c>
      <c r="FY95" s="39" t="str">
        <f t="shared" si="495"/>
        <v/>
      </c>
      <c r="FZ95" s="39" t="str">
        <f t="shared" si="496"/>
        <v/>
      </c>
      <c r="GA95" s="39" t="str">
        <f t="shared" si="497"/>
        <v/>
      </c>
      <c r="GB95" s="39" t="str">
        <f t="shared" si="498"/>
        <v/>
      </c>
      <c r="GC95" s="39" t="str">
        <f t="shared" si="499"/>
        <v/>
      </c>
      <c r="GD95" s="39" t="str">
        <f t="shared" si="500"/>
        <v/>
      </c>
      <c r="GE95" s="39" t="str">
        <f t="shared" si="501"/>
        <v/>
      </c>
      <c r="GF95" s="39" t="str">
        <f t="shared" si="502"/>
        <v/>
      </c>
      <c r="GG95" s="39" t="str">
        <f t="shared" si="503"/>
        <v/>
      </c>
      <c r="GH95" s="39" t="str">
        <f t="shared" si="504"/>
        <v/>
      </c>
      <c r="GI95" s="39" t="str">
        <f t="shared" si="505"/>
        <v/>
      </c>
      <c r="GJ95" s="39" t="str">
        <f t="shared" si="506"/>
        <v/>
      </c>
      <c r="GK95" s="39" t="str">
        <f t="shared" si="507"/>
        <v/>
      </c>
      <c r="GL95" s="39" t="str">
        <f t="shared" si="508"/>
        <v/>
      </c>
      <c r="GM95" s="39" t="str">
        <f t="shared" si="509"/>
        <v/>
      </c>
      <c r="GN95" s="39" t="str">
        <f t="shared" si="510"/>
        <v/>
      </c>
      <c r="GO95" s="39" t="str">
        <f t="shared" si="511"/>
        <v/>
      </c>
      <c r="GP95" s="39" t="str">
        <f t="shared" si="512"/>
        <v/>
      </c>
      <c r="GQ95" s="39" t="str">
        <f t="shared" si="513"/>
        <v/>
      </c>
      <c r="GR95" s="39" t="str">
        <f t="shared" si="514"/>
        <v/>
      </c>
      <c r="GS95" s="39" t="str">
        <f t="shared" si="515"/>
        <v/>
      </c>
      <c r="GT95" s="40" t="str">
        <f t="shared" si="516"/>
        <v/>
      </c>
      <c r="GU95" s="9"/>
    </row>
    <row r="96" spans="1:203" s="5" customFormat="1" x14ac:dyDescent="0.2">
      <c r="A96" s="1"/>
      <c r="B96" s="4"/>
      <c r="C96" s="18"/>
      <c r="D96" s="19"/>
      <c r="E96" s="19"/>
      <c r="F96" s="20"/>
      <c r="G96" s="19"/>
      <c r="H96" s="19"/>
      <c r="I96" s="19"/>
      <c r="J96" s="19"/>
      <c r="K96" s="21"/>
      <c r="L96" s="19"/>
      <c r="M96" s="22"/>
      <c r="N96" s="9"/>
      <c r="O96" s="67"/>
      <c r="P96" s="34" t="str" cm="1">
        <f t="array" ref="P96">IF(ISBLANK($C96),"",IF(SUMPRODUCT(--EXACT($C96,CrewOrPassenger[Crew or Passenger]))=1,"Pass","Fail"))</f>
        <v/>
      </c>
      <c r="Q96" s="31" t="str" cm="1">
        <f t="array" ref="Q96">IF(ISBLANK($D96),"",IF(SUMPRODUCT(--EXACT($D96,TravelDocumentType[Travel Document Type]))=1,"Pass","Fail"))</f>
        <v/>
      </c>
      <c r="R96" s="31" t="str" cm="1">
        <f t="array" ref="R96">IF(ISBLANK($E96),"",IF(SUMPRODUCT(--EXACT($E96,ISO3List[ISO3 List]))=1,"Pass","Fail"))</f>
        <v/>
      </c>
      <c r="S96" s="31" t="str" cm="1">
        <f t="array" ref="S96">IF(ISBLANK($F96),"",IF(SUMPRODUCT(--EXACT(AG96:AZ96,DocCharacters[Accepted Characters For Documents]))=20,"Pass","Fail"))</f>
        <v/>
      </c>
      <c r="T96" s="31" t="str" cm="1">
        <f t="array" ref="T96">IF(ISBLANK($G96),"",IF(SUMPRODUCT(--EXACT(BA96:CX96,NameCharacters[Accepted Characters For Names]))=50,"Pass","Fail"))</f>
        <v/>
      </c>
      <c r="U96" s="31" t="str" cm="1">
        <f t="array" ref="U96">IF(ISBLANK($H96),"",IF(SUMPRODUCT(--EXACT(CY96:EV96,NameCharacters[Accepted Characters For Names]))=50,"Pass","Fail"))</f>
        <v/>
      </c>
      <c r="V96" s="31" t="str" cm="1">
        <f t="array" ref="V96">IF(ISBLANK($I96),"",IF(SUMPRODUCT(--EXACT(EW96:GT96,NameCharacters[Accepted Characters For Names]))=50,"Pass","Fail"))</f>
        <v/>
      </c>
      <c r="W96" s="31" t="str" cm="1">
        <f t="array" ref="W96">IF(ISBLANK($J96),"",IF(SUMPRODUCT(--EXACT($J96,ISO3List[ISO3 List]))=1,"Pass","Fail"))</f>
        <v/>
      </c>
      <c r="X96" s="31" t="str">
        <f t="shared" ca="1" si="344"/>
        <v/>
      </c>
      <c r="Y96" s="31" t="str" cm="1">
        <f t="array" ref="Y96">IF(ISBLANK($L96),"",IF(SUMPRODUCT(--EXACT($L96,Sex[Sex]))=1,"Pass","Fail"))</f>
        <v/>
      </c>
      <c r="Z96" s="31" t="str">
        <f t="shared" ca="1" si="346"/>
        <v/>
      </c>
      <c r="AA96" s="51" t="str">
        <f t="shared" ca="1" si="345"/>
        <v/>
      </c>
      <c r="AB96" s="9"/>
      <c r="AC96" s="76"/>
      <c r="AD96" s="9"/>
      <c r="AE96" s="9"/>
      <c r="AF96" s="9"/>
      <c r="AG96" s="44" t="str">
        <f t="shared" si="347"/>
        <v/>
      </c>
      <c r="AH96" s="39" t="str">
        <f t="shared" si="348"/>
        <v/>
      </c>
      <c r="AI96" s="39" t="str">
        <f t="shared" si="349"/>
        <v/>
      </c>
      <c r="AJ96" s="39" t="str">
        <f t="shared" si="350"/>
        <v/>
      </c>
      <c r="AK96" s="39" t="str">
        <f t="shared" si="351"/>
        <v/>
      </c>
      <c r="AL96" s="39" t="str">
        <f t="shared" si="352"/>
        <v/>
      </c>
      <c r="AM96" s="39" t="str">
        <f t="shared" si="353"/>
        <v/>
      </c>
      <c r="AN96" s="39" t="str">
        <f t="shared" si="354"/>
        <v/>
      </c>
      <c r="AO96" s="39" t="str">
        <f t="shared" si="355"/>
        <v/>
      </c>
      <c r="AP96" s="39" t="str">
        <f t="shared" si="356"/>
        <v/>
      </c>
      <c r="AQ96" s="39" t="str">
        <f t="shared" si="357"/>
        <v/>
      </c>
      <c r="AR96" s="39" t="str">
        <f t="shared" si="358"/>
        <v/>
      </c>
      <c r="AS96" s="39" t="str">
        <f t="shared" si="359"/>
        <v/>
      </c>
      <c r="AT96" s="39" t="str">
        <f t="shared" si="360"/>
        <v/>
      </c>
      <c r="AU96" s="39" t="str">
        <f t="shared" si="361"/>
        <v/>
      </c>
      <c r="AV96" s="39" t="str">
        <f t="shared" si="362"/>
        <v/>
      </c>
      <c r="AW96" s="39" t="str">
        <f t="shared" si="363"/>
        <v/>
      </c>
      <c r="AX96" s="39" t="str">
        <f t="shared" si="364"/>
        <v/>
      </c>
      <c r="AY96" s="39" t="str">
        <f t="shared" si="365"/>
        <v/>
      </c>
      <c r="AZ96" s="40" t="str">
        <f t="shared" si="366"/>
        <v/>
      </c>
      <c r="BA96" s="44" t="str">
        <f t="shared" si="367"/>
        <v/>
      </c>
      <c r="BB96" s="39" t="str">
        <f t="shared" si="368"/>
        <v/>
      </c>
      <c r="BC96" s="39" t="str">
        <f t="shared" si="369"/>
        <v/>
      </c>
      <c r="BD96" s="39" t="str">
        <f t="shared" si="370"/>
        <v/>
      </c>
      <c r="BE96" s="39" t="str">
        <f t="shared" si="371"/>
        <v/>
      </c>
      <c r="BF96" s="39" t="str">
        <f t="shared" si="372"/>
        <v/>
      </c>
      <c r="BG96" s="39" t="str">
        <f t="shared" si="373"/>
        <v/>
      </c>
      <c r="BH96" s="39" t="str">
        <f t="shared" si="374"/>
        <v/>
      </c>
      <c r="BI96" s="39" t="str">
        <f t="shared" si="375"/>
        <v/>
      </c>
      <c r="BJ96" s="39" t="str">
        <f t="shared" si="376"/>
        <v/>
      </c>
      <c r="BK96" s="39" t="str">
        <f t="shared" si="377"/>
        <v/>
      </c>
      <c r="BL96" s="39" t="str">
        <f t="shared" si="378"/>
        <v/>
      </c>
      <c r="BM96" s="39" t="str">
        <f t="shared" si="379"/>
        <v/>
      </c>
      <c r="BN96" s="39" t="str">
        <f t="shared" si="380"/>
        <v/>
      </c>
      <c r="BO96" s="39" t="str">
        <f t="shared" si="381"/>
        <v/>
      </c>
      <c r="BP96" s="39" t="str">
        <f t="shared" si="382"/>
        <v/>
      </c>
      <c r="BQ96" s="39" t="str">
        <f t="shared" si="383"/>
        <v/>
      </c>
      <c r="BR96" s="39" t="str">
        <f t="shared" si="384"/>
        <v/>
      </c>
      <c r="BS96" s="39" t="str">
        <f t="shared" si="385"/>
        <v/>
      </c>
      <c r="BT96" s="39" t="str">
        <f t="shared" si="386"/>
        <v/>
      </c>
      <c r="BU96" s="39" t="str">
        <f t="shared" si="387"/>
        <v/>
      </c>
      <c r="BV96" s="39" t="str">
        <f t="shared" si="388"/>
        <v/>
      </c>
      <c r="BW96" s="39" t="str">
        <f t="shared" si="389"/>
        <v/>
      </c>
      <c r="BX96" s="39" t="str">
        <f t="shared" si="390"/>
        <v/>
      </c>
      <c r="BY96" s="39" t="str">
        <f t="shared" si="391"/>
        <v/>
      </c>
      <c r="BZ96" s="39" t="str">
        <f t="shared" si="392"/>
        <v/>
      </c>
      <c r="CA96" s="39" t="str">
        <f t="shared" si="393"/>
        <v/>
      </c>
      <c r="CB96" s="39" t="str">
        <f t="shared" si="394"/>
        <v/>
      </c>
      <c r="CC96" s="39" t="str">
        <f t="shared" si="395"/>
        <v/>
      </c>
      <c r="CD96" s="39" t="str">
        <f t="shared" si="396"/>
        <v/>
      </c>
      <c r="CE96" s="39" t="str">
        <f t="shared" si="397"/>
        <v/>
      </c>
      <c r="CF96" s="39" t="str">
        <f t="shared" si="398"/>
        <v/>
      </c>
      <c r="CG96" s="39" t="str">
        <f t="shared" si="399"/>
        <v/>
      </c>
      <c r="CH96" s="39" t="str">
        <f t="shared" si="400"/>
        <v/>
      </c>
      <c r="CI96" s="39" t="str">
        <f t="shared" si="401"/>
        <v/>
      </c>
      <c r="CJ96" s="39" t="str">
        <f t="shared" si="402"/>
        <v/>
      </c>
      <c r="CK96" s="39" t="str">
        <f t="shared" si="403"/>
        <v/>
      </c>
      <c r="CL96" s="39" t="str">
        <f t="shared" si="404"/>
        <v/>
      </c>
      <c r="CM96" s="39" t="str">
        <f t="shared" si="405"/>
        <v/>
      </c>
      <c r="CN96" s="39" t="str">
        <f t="shared" si="406"/>
        <v/>
      </c>
      <c r="CO96" s="39" t="str">
        <f t="shared" si="407"/>
        <v/>
      </c>
      <c r="CP96" s="39" t="str">
        <f t="shared" si="408"/>
        <v/>
      </c>
      <c r="CQ96" s="39" t="str">
        <f t="shared" si="409"/>
        <v/>
      </c>
      <c r="CR96" s="39" t="str">
        <f t="shared" si="410"/>
        <v/>
      </c>
      <c r="CS96" s="39" t="str">
        <f t="shared" si="411"/>
        <v/>
      </c>
      <c r="CT96" s="39" t="str">
        <f t="shared" si="412"/>
        <v/>
      </c>
      <c r="CU96" s="39" t="str">
        <f t="shared" si="413"/>
        <v/>
      </c>
      <c r="CV96" s="39" t="str">
        <f t="shared" si="414"/>
        <v/>
      </c>
      <c r="CW96" s="39" t="str">
        <f t="shared" si="415"/>
        <v/>
      </c>
      <c r="CX96" s="40" t="str">
        <f t="shared" si="416"/>
        <v/>
      </c>
      <c r="CY96" s="44" t="str">
        <f t="shared" si="417"/>
        <v/>
      </c>
      <c r="CZ96" s="39" t="str">
        <f t="shared" si="418"/>
        <v/>
      </c>
      <c r="DA96" s="39" t="str">
        <f t="shared" si="419"/>
        <v/>
      </c>
      <c r="DB96" s="39" t="str">
        <f t="shared" si="420"/>
        <v/>
      </c>
      <c r="DC96" s="39" t="str">
        <f t="shared" si="421"/>
        <v/>
      </c>
      <c r="DD96" s="39" t="str">
        <f t="shared" si="422"/>
        <v/>
      </c>
      <c r="DE96" s="39" t="str">
        <f t="shared" si="423"/>
        <v/>
      </c>
      <c r="DF96" s="39" t="str">
        <f t="shared" si="424"/>
        <v/>
      </c>
      <c r="DG96" s="39" t="str">
        <f t="shared" si="425"/>
        <v/>
      </c>
      <c r="DH96" s="39" t="str">
        <f t="shared" si="426"/>
        <v/>
      </c>
      <c r="DI96" s="39" t="str">
        <f t="shared" si="427"/>
        <v/>
      </c>
      <c r="DJ96" s="39" t="str">
        <f t="shared" si="428"/>
        <v/>
      </c>
      <c r="DK96" s="39" t="str">
        <f t="shared" si="429"/>
        <v/>
      </c>
      <c r="DL96" s="39" t="str">
        <f t="shared" si="430"/>
        <v/>
      </c>
      <c r="DM96" s="39" t="str">
        <f t="shared" si="431"/>
        <v/>
      </c>
      <c r="DN96" s="39" t="str">
        <f t="shared" si="432"/>
        <v/>
      </c>
      <c r="DO96" s="39" t="str">
        <f t="shared" si="433"/>
        <v/>
      </c>
      <c r="DP96" s="39" t="str">
        <f t="shared" si="434"/>
        <v/>
      </c>
      <c r="DQ96" s="39" t="str">
        <f t="shared" si="435"/>
        <v/>
      </c>
      <c r="DR96" s="39" t="str">
        <f t="shared" si="436"/>
        <v/>
      </c>
      <c r="DS96" s="39" t="str">
        <f t="shared" si="437"/>
        <v/>
      </c>
      <c r="DT96" s="39" t="str">
        <f t="shared" si="438"/>
        <v/>
      </c>
      <c r="DU96" s="39" t="str">
        <f t="shared" si="439"/>
        <v/>
      </c>
      <c r="DV96" s="39" t="str">
        <f t="shared" si="440"/>
        <v/>
      </c>
      <c r="DW96" s="39" t="str">
        <f t="shared" si="441"/>
        <v/>
      </c>
      <c r="DX96" s="39" t="str">
        <f t="shared" si="442"/>
        <v/>
      </c>
      <c r="DY96" s="39" t="str">
        <f t="shared" si="443"/>
        <v/>
      </c>
      <c r="DZ96" s="39" t="str">
        <f t="shared" si="444"/>
        <v/>
      </c>
      <c r="EA96" s="39" t="str">
        <f t="shared" si="445"/>
        <v/>
      </c>
      <c r="EB96" s="39" t="str">
        <f t="shared" si="446"/>
        <v/>
      </c>
      <c r="EC96" s="39" t="str">
        <f t="shared" si="447"/>
        <v/>
      </c>
      <c r="ED96" s="39" t="str">
        <f t="shared" si="448"/>
        <v/>
      </c>
      <c r="EE96" s="39" t="str">
        <f t="shared" si="449"/>
        <v/>
      </c>
      <c r="EF96" s="39" t="str">
        <f t="shared" si="450"/>
        <v/>
      </c>
      <c r="EG96" s="39" t="str">
        <f t="shared" si="451"/>
        <v/>
      </c>
      <c r="EH96" s="39" t="str">
        <f t="shared" si="452"/>
        <v/>
      </c>
      <c r="EI96" s="39" t="str">
        <f t="shared" si="453"/>
        <v/>
      </c>
      <c r="EJ96" s="39" t="str">
        <f t="shared" si="454"/>
        <v/>
      </c>
      <c r="EK96" s="39" t="str">
        <f t="shared" si="455"/>
        <v/>
      </c>
      <c r="EL96" s="39" t="str">
        <f t="shared" si="456"/>
        <v/>
      </c>
      <c r="EM96" s="39" t="str">
        <f t="shared" si="457"/>
        <v/>
      </c>
      <c r="EN96" s="39" t="str">
        <f t="shared" si="458"/>
        <v/>
      </c>
      <c r="EO96" s="39" t="str">
        <f t="shared" si="459"/>
        <v/>
      </c>
      <c r="EP96" s="39" t="str">
        <f t="shared" si="460"/>
        <v/>
      </c>
      <c r="EQ96" s="39" t="str">
        <f t="shared" si="461"/>
        <v/>
      </c>
      <c r="ER96" s="39" t="str">
        <f t="shared" si="462"/>
        <v/>
      </c>
      <c r="ES96" s="39" t="str">
        <f t="shared" si="463"/>
        <v/>
      </c>
      <c r="ET96" s="39" t="str">
        <f t="shared" si="464"/>
        <v/>
      </c>
      <c r="EU96" s="39" t="str">
        <f t="shared" si="465"/>
        <v/>
      </c>
      <c r="EV96" s="40" t="str">
        <f t="shared" si="466"/>
        <v/>
      </c>
      <c r="EW96" s="44" t="str">
        <f t="shared" si="467"/>
        <v/>
      </c>
      <c r="EX96" s="39" t="str">
        <f t="shared" si="468"/>
        <v/>
      </c>
      <c r="EY96" s="39" t="str">
        <f t="shared" si="469"/>
        <v/>
      </c>
      <c r="EZ96" s="39" t="str">
        <f t="shared" si="470"/>
        <v/>
      </c>
      <c r="FA96" s="39" t="str">
        <f t="shared" si="471"/>
        <v/>
      </c>
      <c r="FB96" s="39" t="str">
        <f t="shared" si="472"/>
        <v/>
      </c>
      <c r="FC96" s="39" t="str">
        <f t="shared" si="473"/>
        <v/>
      </c>
      <c r="FD96" s="39" t="str">
        <f t="shared" si="474"/>
        <v/>
      </c>
      <c r="FE96" s="39" t="str">
        <f t="shared" si="475"/>
        <v/>
      </c>
      <c r="FF96" s="39" t="str">
        <f t="shared" si="476"/>
        <v/>
      </c>
      <c r="FG96" s="39" t="str">
        <f t="shared" si="477"/>
        <v/>
      </c>
      <c r="FH96" s="39" t="str">
        <f t="shared" si="478"/>
        <v/>
      </c>
      <c r="FI96" s="39" t="str">
        <f t="shared" si="479"/>
        <v/>
      </c>
      <c r="FJ96" s="39" t="str">
        <f t="shared" si="480"/>
        <v/>
      </c>
      <c r="FK96" s="39" t="str">
        <f t="shared" si="481"/>
        <v/>
      </c>
      <c r="FL96" s="39" t="str">
        <f t="shared" si="482"/>
        <v/>
      </c>
      <c r="FM96" s="39" t="str">
        <f t="shared" si="483"/>
        <v/>
      </c>
      <c r="FN96" s="39" t="str">
        <f t="shared" si="484"/>
        <v/>
      </c>
      <c r="FO96" s="39" t="str">
        <f t="shared" si="485"/>
        <v/>
      </c>
      <c r="FP96" s="39" t="str">
        <f t="shared" si="486"/>
        <v/>
      </c>
      <c r="FQ96" s="39" t="str">
        <f t="shared" si="487"/>
        <v/>
      </c>
      <c r="FR96" s="39" t="str">
        <f t="shared" si="488"/>
        <v/>
      </c>
      <c r="FS96" s="39" t="str">
        <f t="shared" si="489"/>
        <v/>
      </c>
      <c r="FT96" s="39" t="str">
        <f t="shared" si="490"/>
        <v/>
      </c>
      <c r="FU96" s="39" t="str">
        <f t="shared" si="491"/>
        <v/>
      </c>
      <c r="FV96" s="39" t="str">
        <f t="shared" si="492"/>
        <v/>
      </c>
      <c r="FW96" s="39" t="str">
        <f t="shared" si="493"/>
        <v/>
      </c>
      <c r="FX96" s="39" t="str">
        <f t="shared" si="494"/>
        <v/>
      </c>
      <c r="FY96" s="39" t="str">
        <f t="shared" si="495"/>
        <v/>
      </c>
      <c r="FZ96" s="39" t="str">
        <f t="shared" si="496"/>
        <v/>
      </c>
      <c r="GA96" s="39" t="str">
        <f t="shared" si="497"/>
        <v/>
      </c>
      <c r="GB96" s="39" t="str">
        <f t="shared" si="498"/>
        <v/>
      </c>
      <c r="GC96" s="39" t="str">
        <f t="shared" si="499"/>
        <v/>
      </c>
      <c r="GD96" s="39" t="str">
        <f t="shared" si="500"/>
        <v/>
      </c>
      <c r="GE96" s="39" t="str">
        <f t="shared" si="501"/>
        <v/>
      </c>
      <c r="GF96" s="39" t="str">
        <f t="shared" si="502"/>
        <v/>
      </c>
      <c r="GG96" s="39" t="str">
        <f t="shared" si="503"/>
        <v/>
      </c>
      <c r="GH96" s="39" t="str">
        <f t="shared" si="504"/>
        <v/>
      </c>
      <c r="GI96" s="39" t="str">
        <f t="shared" si="505"/>
        <v/>
      </c>
      <c r="GJ96" s="39" t="str">
        <f t="shared" si="506"/>
        <v/>
      </c>
      <c r="GK96" s="39" t="str">
        <f t="shared" si="507"/>
        <v/>
      </c>
      <c r="GL96" s="39" t="str">
        <f t="shared" si="508"/>
        <v/>
      </c>
      <c r="GM96" s="39" t="str">
        <f t="shared" si="509"/>
        <v/>
      </c>
      <c r="GN96" s="39" t="str">
        <f t="shared" si="510"/>
        <v/>
      </c>
      <c r="GO96" s="39" t="str">
        <f t="shared" si="511"/>
        <v/>
      </c>
      <c r="GP96" s="39" t="str">
        <f t="shared" si="512"/>
        <v/>
      </c>
      <c r="GQ96" s="39" t="str">
        <f t="shared" si="513"/>
        <v/>
      </c>
      <c r="GR96" s="39" t="str">
        <f t="shared" si="514"/>
        <v/>
      </c>
      <c r="GS96" s="39" t="str">
        <f t="shared" si="515"/>
        <v/>
      </c>
      <c r="GT96" s="40" t="str">
        <f t="shared" si="516"/>
        <v/>
      </c>
      <c r="GU96" s="9"/>
    </row>
    <row r="97" spans="1:203" s="5" customFormat="1" x14ac:dyDescent="0.2">
      <c r="A97" s="1"/>
      <c r="B97" s="4"/>
      <c r="C97" s="18"/>
      <c r="D97" s="19"/>
      <c r="E97" s="19"/>
      <c r="F97" s="20"/>
      <c r="G97" s="19"/>
      <c r="H97" s="19"/>
      <c r="I97" s="19"/>
      <c r="J97" s="19"/>
      <c r="K97" s="21"/>
      <c r="L97" s="19"/>
      <c r="M97" s="22"/>
      <c r="N97" s="9"/>
      <c r="O97" s="67"/>
      <c r="P97" s="34" t="str" cm="1">
        <f t="array" ref="P97">IF(ISBLANK($C97),"",IF(SUMPRODUCT(--EXACT($C97,CrewOrPassenger[Crew or Passenger]))=1,"Pass","Fail"))</f>
        <v/>
      </c>
      <c r="Q97" s="31" t="str" cm="1">
        <f t="array" ref="Q97">IF(ISBLANK($D97),"",IF(SUMPRODUCT(--EXACT($D97,TravelDocumentType[Travel Document Type]))=1,"Pass","Fail"))</f>
        <v/>
      </c>
      <c r="R97" s="31" t="str" cm="1">
        <f t="array" ref="R97">IF(ISBLANK($E97),"",IF(SUMPRODUCT(--EXACT($E97,ISO3List[ISO3 List]))=1,"Pass","Fail"))</f>
        <v/>
      </c>
      <c r="S97" s="31" t="str" cm="1">
        <f t="array" ref="S97">IF(ISBLANK($F97),"",IF(SUMPRODUCT(--EXACT(AG97:AZ97,DocCharacters[Accepted Characters For Documents]))=20,"Pass","Fail"))</f>
        <v/>
      </c>
      <c r="T97" s="31" t="str" cm="1">
        <f t="array" ref="T97">IF(ISBLANK($G97),"",IF(SUMPRODUCT(--EXACT(BA97:CX97,NameCharacters[Accepted Characters For Names]))=50,"Pass","Fail"))</f>
        <v/>
      </c>
      <c r="U97" s="31" t="str" cm="1">
        <f t="array" ref="U97">IF(ISBLANK($H97),"",IF(SUMPRODUCT(--EXACT(CY97:EV97,NameCharacters[Accepted Characters For Names]))=50,"Pass","Fail"))</f>
        <v/>
      </c>
      <c r="V97" s="31" t="str" cm="1">
        <f t="array" ref="V97">IF(ISBLANK($I97),"",IF(SUMPRODUCT(--EXACT(EW97:GT97,NameCharacters[Accepted Characters For Names]))=50,"Pass","Fail"))</f>
        <v/>
      </c>
      <c r="W97" s="31" t="str" cm="1">
        <f t="array" ref="W97">IF(ISBLANK($J97),"",IF(SUMPRODUCT(--EXACT($J97,ISO3List[ISO3 List]))=1,"Pass","Fail"))</f>
        <v/>
      </c>
      <c r="X97" s="31" t="str">
        <f t="shared" ca="1" si="344"/>
        <v/>
      </c>
      <c r="Y97" s="31" t="str" cm="1">
        <f t="array" ref="Y97">IF(ISBLANK($L97),"",IF(SUMPRODUCT(--EXACT($L97,Sex[Sex]))=1,"Pass","Fail"))</f>
        <v/>
      </c>
      <c r="Z97" s="31" t="str">
        <f t="shared" ca="1" si="346"/>
        <v/>
      </c>
      <c r="AA97" s="51" t="str">
        <f t="shared" ca="1" si="345"/>
        <v/>
      </c>
      <c r="AB97" s="9"/>
      <c r="AC97" s="76"/>
      <c r="AD97" s="9"/>
      <c r="AE97" s="9"/>
      <c r="AF97" s="9"/>
      <c r="AG97" s="44" t="str">
        <f t="shared" si="347"/>
        <v/>
      </c>
      <c r="AH97" s="39" t="str">
        <f t="shared" si="348"/>
        <v/>
      </c>
      <c r="AI97" s="39" t="str">
        <f t="shared" si="349"/>
        <v/>
      </c>
      <c r="AJ97" s="39" t="str">
        <f t="shared" si="350"/>
        <v/>
      </c>
      <c r="AK97" s="39" t="str">
        <f t="shared" si="351"/>
        <v/>
      </c>
      <c r="AL97" s="39" t="str">
        <f t="shared" si="352"/>
        <v/>
      </c>
      <c r="AM97" s="39" t="str">
        <f t="shared" si="353"/>
        <v/>
      </c>
      <c r="AN97" s="39" t="str">
        <f t="shared" si="354"/>
        <v/>
      </c>
      <c r="AO97" s="39" t="str">
        <f t="shared" si="355"/>
        <v/>
      </c>
      <c r="AP97" s="39" t="str">
        <f t="shared" si="356"/>
        <v/>
      </c>
      <c r="AQ97" s="39" t="str">
        <f t="shared" si="357"/>
        <v/>
      </c>
      <c r="AR97" s="39" t="str">
        <f t="shared" si="358"/>
        <v/>
      </c>
      <c r="AS97" s="39" t="str">
        <f t="shared" si="359"/>
        <v/>
      </c>
      <c r="AT97" s="39" t="str">
        <f t="shared" si="360"/>
        <v/>
      </c>
      <c r="AU97" s="39" t="str">
        <f t="shared" si="361"/>
        <v/>
      </c>
      <c r="AV97" s="39" t="str">
        <f t="shared" si="362"/>
        <v/>
      </c>
      <c r="AW97" s="39" t="str">
        <f t="shared" si="363"/>
        <v/>
      </c>
      <c r="AX97" s="39" t="str">
        <f t="shared" si="364"/>
        <v/>
      </c>
      <c r="AY97" s="39" t="str">
        <f t="shared" si="365"/>
        <v/>
      </c>
      <c r="AZ97" s="40" t="str">
        <f t="shared" si="366"/>
        <v/>
      </c>
      <c r="BA97" s="44" t="str">
        <f t="shared" si="367"/>
        <v/>
      </c>
      <c r="BB97" s="39" t="str">
        <f t="shared" si="368"/>
        <v/>
      </c>
      <c r="BC97" s="39" t="str">
        <f t="shared" si="369"/>
        <v/>
      </c>
      <c r="BD97" s="39" t="str">
        <f t="shared" si="370"/>
        <v/>
      </c>
      <c r="BE97" s="39" t="str">
        <f t="shared" si="371"/>
        <v/>
      </c>
      <c r="BF97" s="39" t="str">
        <f t="shared" si="372"/>
        <v/>
      </c>
      <c r="BG97" s="39" t="str">
        <f t="shared" si="373"/>
        <v/>
      </c>
      <c r="BH97" s="39" t="str">
        <f t="shared" si="374"/>
        <v/>
      </c>
      <c r="BI97" s="39" t="str">
        <f t="shared" si="375"/>
        <v/>
      </c>
      <c r="BJ97" s="39" t="str">
        <f t="shared" si="376"/>
        <v/>
      </c>
      <c r="BK97" s="39" t="str">
        <f t="shared" si="377"/>
        <v/>
      </c>
      <c r="BL97" s="39" t="str">
        <f t="shared" si="378"/>
        <v/>
      </c>
      <c r="BM97" s="39" t="str">
        <f t="shared" si="379"/>
        <v/>
      </c>
      <c r="BN97" s="39" t="str">
        <f t="shared" si="380"/>
        <v/>
      </c>
      <c r="BO97" s="39" t="str">
        <f t="shared" si="381"/>
        <v/>
      </c>
      <c r="BP97" s="39" t="str">
        <f t="shared" si="382"/>
        <v/>
      </c>
      <c r="BQ97" s="39" t="str">
        <f t="shared" si="383"/>
        <v/>
      </c>
      <c r="BR97" s="39" t="str">
        <f t="shared" si="384"/>
        <v/>
      </c>
      <c r="BS97" s="39" t="str">
        <f t="shared" si="385"/>
        <v/>
      </c>
      <c r="BT97" s="39" t="str">
        <f t="shared" si="386"/>
        <v/>
      </c>
      <c r="BU97" s="39" t="str">
        <f t="shared" si="387"/>
        <v/>
      </c>
      <c r="BV97" s="39" t="str">
        <f t="shared" si="388"/>
        <v/>
      </c>
      <c r="BW97" s="39" t="str">
        <f t="shared" si="389"/>
        <v/>
      </c>
      <c r="BX97" s="39" t="str">
        <f t="shared" si="390"/>
        <v/>
      </c>
      <c r="BY97" s="39" t="str">
        <f t="shared" si="391"/>
        <v/>
      </c>
      <c r="BZ97" s="39" t="str">
        <f t="shared" si="392"/>
        <v/>
      </c>
      <c r="CA97" s="39" t="str">
        <f t="shared" si="393"/>
        <v/>
      </c>
      <c r="CB97" s="39" t="str">
        <f t="shared" si="394"/>
        <v/>
      </c>
      <c r="CC97" s="39" t="str">
        <f t="shared" si="395"/>
        <v/>
      </c>
      <c r="CD97" s="39" t="str">
        <f t="shared" si="396"/>
        <v/>
      </c>
      <c r="CE97" s="39" t="str">
        <f t="shared" si="397"/>
        <v/>
      </c>
      <c r="CF97" s="39" t="str">
        <f t="shared" si="398"/>
        <v/>
      </c>
      <c r="CG97" s="39" t="str">
        <f t="shared" si="399"/>
        <v/>
      </c>
      <c r="CH97" s="39" t="str">
        <f t="shared" si="400"/>
        <v/>
      </c>
      <c r="CI97" s="39" t="str">
        <f t="shared" si="401"/>
        <v/>
      </c>
      <c r="CJ97" s="39" t="str">
        <f t="shared" si="402"/>
        <v/>
      </c>
      <c r="CK97" s="39" t="str">
        <f t="shared" si="403"/>
        <v/>
      </c>
      <c r="CL97" s="39" t="str">
        <f t="shared" si="404"/>
        <v/>
      </c>
      <c r="CM97" s="39" t="str">
        <f t="shared" si="405"/>
        <v/>
      </c>
      <c r="CN97" s="39" t="str">
        <f t="shared" si="406"/>
        <v/>
      </c>
      <c r="CO97" s="39" t="str">
        <f t="shared" si="407"/>
        <v/>
      </c>
      <c r="CP97" s="39" t="str">
        <f t="shared" si="408"/>
        <v/>
      </c>
      <c r="CQ97" s="39" t="str">
        <f t="shared" si="409"/>
        <v/>
      </c>
      <c r="CR97" s="39" t="str">
        <f t="shared" si="410"/>
        <v/>
      </c>
      <c r="CS97" s="39" t="str">
        <f t="shared" si="411"/>
        <v/>
      </c>
      <c r="CT97" s="39" t="str">
        <f t="shared" si="412"/>
        <v/>
      </c>
      <c r="CU97" s="39" t="str">
        <f t="shared" si="413"/>
        <v/>
      </c>
      <c r="CV97" s="39" t="str">
        <f t="shared" si="414"/>
        <v/>
      </c>
      <c r="CW97" s="39" t="str">
        <f t="shared" si="415"/>
        <v/>
      </c>
      <c r="CX97" s="40" t="str">
        <f t="shared" si="416"/>
        <v/>
      </c>
      <c r="CY97" s="44" t="str">
        <f t="shared" si="417"/>
        <v/>
      </c>
      <c r="CZ97" s="39" t="str">
        <f t="shared" si="418"/>
        <v/>
      </c>
      <c r="DA97" s="39" t="str">
        <f t="shared" si="419"/>
        <v/>
      </c>
      <c r="DB97" s="39" t="str">
        <f t="shared" si="420"/>
        <v/>
      </c>
      <c r="DC97" s="39" t="str">
        <f t="shared" si="421"/>
        <v/>
      </c>
      <c r="DD97" s="39" t="str">
        <f t="shared" si="422"/>
        <v/>
      </c>
      <c r="DE97" s="39" t="str">
        <f t="shared" si="423"/>
        <v/>
      </c>
      <c r="DF97" s="39" t="str">
        <f t="shared" si="424"/>
        <v/>
      </c>
      <c r="DG97" s="39" t="str">
        <f t="shared" si="425"/>
        <v/>
      </c>
      <c r="DH97" s="39" t="str">
        <f t="shared" si="426"/>
        <v/>
      </c>
      <c r="DI97" s="39" t="str">
        <f t="shared" si="427"/>
        <v/>
      </c>
      <c r="DJ97" s="39" t="str">
        <f t="shared" si="428"/>
        <v/>
      </c>
      <c r="DK97" s="39" t="str">
        <f t="shared" si="429"/>
        <v/>
      </c>
      <c r="DL97" s="39" t="str">
        <f t="shared" si="430"/>
        <v/>
      </c>
      <c r="DM97" s="39" t="str">
        <f t="shared" si="431"/>
        <v/>
      </c>
      <c r="DN97" s="39" t="str">
        <f t="shared" si="432"/>
        <v/>
      </c>
      <c r="DO97" s="39" t="str">
        <f t="shared" si="433"/>
        <v/>
      </c>
      <c r="DP97" s="39" t="str">
        <f t="shared" si="434"/>
        <v/>
      </c>
      <c r="DQ97" s="39" t="str">
        <f t="shared" si="435"/>
        <v/>
      </c>
      <c r="DR97" s="39" t="str">
        <f t="shared" si="436"/>
        <v/>
      </c>
      <c r="DS97" s="39" t="str">
        <f t="shared" si="437"/>
        <v/>
      </c>
      <c r="DT97" s="39" t="str">
        <f t="shared" si="438"/>
        <v/>
      </c>
      <c r="DU97" s="39" t="str">
        <f t="shared" si="439"/>
        <v/>
      </c>
      <c r="DV97" s="39" t="str">
        <f t="shared" si="440"/>
        <v/>
      </c>
      <c r="DW97" s="39" t="str">
        <f t="shared" si="441"/>
        <v/>
      </c>
      <c r="DX97" s="39" t="str">
        <f t="shared" si="442"/>
        <v/>
      </c>
      <c r="DY97" s="39" t="str">
        <f t="shared" si="443"/>
        <v/>
      </c>
      <c r="DZ97" s="39" t="str">
        <f t="shared" si="444"/>
        <v/>
      </c>
      <c r="EA97" s="39" t="str">
        <f t="shared" si="445"/>
        <v/>
      </c>
      <c r="EB97" s="39" t="str">
        <f t="shared" si="446"/>
        <v/>
      </c>
      <c r="EC97" s="39" t="str">
        <f t="shared" si="447"/>
        <v/>
      </c>
      <c r="ED97" s="39" t="str">
        <f t="shared" si="448"/>
        <v/>
      </c>
      <c r="EE97" s="39" t="str">
        <f t="shared" si="449"/>
        <v/>
      </c>
      <c r="EF97" s="39" t="str">
        <f t="shared" si="450"/>
        <v/>
      </c>
      <c r="EG97" s="39" t="str">
        <f t="shared" si="451"/>
        <v/>
      </c>
      <c r="EH97" s="39" t="str">
        <f t="shared" si="452"/>
        <v/>
      </c>
      <c r="EI97" s="39" t="str">
        <f t="shared" si="453"/>
        <v/>
      </c>
      <c r="EJ97" s="39" t="str">
        <f t="shared" si="454"/>
        <v/>
      </c>
      <c r="EK97" s="39" t="str">
        <f t="shared" si="455"/>
        <v/>
      </c>
      <c r="EL97" s="39" t="str">
        <f t="shared" si="456"/>
        <v/>
      </c>
      <c r="EM97" s="39" t="str">
        <f t="shared" si="457"/>
        <v/>
      </c>
      <c r="EN97" s="39" t="str">
        <f t="shared" si="458"/>
        <v/>
      </c>
      <c r="EO97" s="39" t="str">
        <f t="shared" si="459"/>
        <v/>
      </c>
      <c r="EP97" s="39" t="str">
        <f t="shared" si="460"/>
        <v/>
      </c>
      <c r="EQ97" s="39" t="str">
        <f t="shared" si="461"/>
        <v/>
      </c>
      <c r="ER97" s="39" t="str">
        <f t="shared" si="462"/>
        <v/>
      </c>
      <c r="ES97" s="39" t="str">
        <f t="shared" si="463"/>
        <v/>
      </c>
      <c r="ET97" s="39" t="str">
        <f t="shared" si="464"/>
        <v/>
      </c>
      <c r="EU97" s="39" t="str">
        <f t="shared" si="465"/>
        <v/>
      </c>
      <c r="EV97" s="40" t="str">
        <f t="shared" si="466"/>
        <v/>
      </c>
      <c r="EW97" s="44" t="str">
        <f t="shared" si="467"/>
        <v/>
      </c>
      <c r="EX97" s="39" t="str">
        <f t="shared" si="468"/>
        <v/>
      </c>
      <c r="EY97" s="39" t="str">
        <f t="shared" si="469"/>
        <v/>
      </c>
      <c r="EZ97" s="39" t="str">
        <f t="shared" si="470"/>
        <v/>
      </c>
      <c r="FA97" s="39" t="str">
        <f t="shared" si="471"/>
        <v/>
      </c>
      <c r="FB97" s="39" t="str">
        <f t="shared" si="472"/>
        <v/>
      </c>
      <c r="FC97" s="39" t="str">
        <f t="shared" si="473"/>
        <v/>
      </c>
      <c r="FD97" s="39" t="str">
        <f t="shared" si="474"/>
        <v/>
      </c>
      <c r="FE97" s="39" t="str">
        <f t="shared" si="475"/>
        <v/>
      </c>
      <c r="FF97" s="39" t="str">
        <f t="shared" si="476"/>
        <v/>
      </c>
      <c r="FG97" s="39" t="str">
        <f t="shared" si="477"/>
        <v/>
      </c>
      <c r="FH97" s="39" t="str">
        <f t="shared" si="478"/>
        <v/>
      </c>
      <c r="FI97" s="39" t="str">
        <f t="shared" si="479"/>
        <v/>
      </c>
      <c r="FJ97" s="39" t="str">
        <f t="shared" si="480"/>
        <v/>
      </c>
      <c r="FK97" s="39" t="str">
        <f t="shared" si="481"/>
        <v/>
      </c>
      <c r="FL97" s="39" t="str">
        <f t="shared" si="482"/>
        <v/>
      </c>
      <c r="FM97" s="39" t="str">
        <f t="shared" si="483"/>
        <v/>
      </c>
      <c r="FN97" s="39" t="str">
        <f t="shared" si="484"/>
        <v/>
      </c>
      <c r="FO97" s="39" t="str">
        <f t="shared" si="485"/>
        <v/>
      </c>
      <c r="FP97" s="39" t="str">
        <f t="shared" si="486"/>
        <v/>
      </c>
      <c r="FQ97" s="39" t="str">
        <f t="shared" si="487"/>
        <v/>
      </c>
      <c r="FR97" s="39" t="str">
        <f t="shared" si="488"/>
        <v/>
      </c>
      <c r="FS97" s="39" t="str">
        <f t="shared" si="489"/>
        <v/>
      </c>
      <c r="FT97" s="39" t="str">
        <f t="shared" si="490"/>
        <v/>
      </c>
      <c r="FU97" s="39" t="str">
        <f t="shared" si="491"/>
        <v/>
      </c>
      <c r="FV97" s="39" t="str">
        <f t="shared" si="492"/>
        <v/>
      </c>
      <c r="FW97" s="39" t="str">
        <f t="shared" si="493"/>
        <v/>
      </c>
      <c r="FX97" s="39" t="str">
        <f t="shared" si="494"/>
        <v/>
      </c>
      <c r="FY97" s="39" t="str">
        <f t="shared" si="495"/>
        <v/>
      </c>
      <c r="FZ97" s="39" t="str">
        <f t="shared" si="496"/>
        <v/>
      </c>
      <c r="GA97" s="39" t="str">
        <f t="shared" si="497"/>
        <v/>
      </c>
      <c r="GB97" s="39" t="str">
        <f t="shared" si="498"/>
        <v/>
      </c>
      <c r="GC97" s="39" t="str">
        <f t="shared" si="499"/>
        <v/>
      </c>
      <c r="GD97" s="39" t="str">
        <f t="shared" si="500"/>
        <v/>
      </c>
      <c r="GE97" s="39" t="str">
        <f t="shared" si="501"/>
        <v/>
      </c>
      <c r="GF97" s="39" t="str">
        <f t="shared" si="502"/>
        <v/>
      </c>
      <c r="GG97" s="39" t="str">
        <f t="shared" si="503"/>
        <v/>
      </c>
      <c r="GH97" s="39" t="str">
        <f t="shared" si="504"/>
        <v/>
      </c>
      <c r="GI97" s="39" t="str">
        <f t="shared" si="505"/>
        <v/>
      </c>
      <c r="GJ97" s="39" t="str">
        <f t="shared" si="506"/>
        <v/>
      </c>
      <c r="GK97" s="39" t="str">
        <f t="shared" si="507"/>
        <v/>
      </c>
      <c r="GL97" s="39" t="str">
        <f t="shared" si="508"/>
        <v/>
      </c>
      <c r="GM97" s="39" t="str">
        <f t="shared" si="509"/>
        <v/>
      </c>
      <c r="GN97" s="39" t="str">
        <f t="shared" si="510"/>
        <v/>
      </c>
      <c r="GO97" s="39" t="str">
        <f t="shared" si="511"/>
        <v/>
      </c>
      <c r="GP97" s="39" t="str">
        <f t="shared" si="512"/>
        <v/>
      </c>
      <c r="GQ97" s="39" t="str">
        <f t="shared" si="513"/>
        <v/>
      </c>
      <c r="GR97" s="39" t="str">
        <f t="shared" si="514"/>
        <v/>
      </c>
      <c r="GS97" s="39" t="str">
        <f t="shared" si="515"/>
        <v/>
      </c>
      <c r="GT97" s="40" t="str">
        <f t="shared" si="516"/>
        <v/>
      </c>
      <c r="GU97" s="9"/>
    </row>
    <row r="98" spans="1:203" s="5" customFormat="1" x14ac:dyDescent="0.2">
      <c r="A98" s="1"/>
      <c r="B98" s="4"/>
      <c r="C98" s="18"/>
      <c r="D98" s="19"/>
      <c r="E98" s="19"/>
      <c r="F98" s="20"/>
      <c r="G98" s="19"/>
      <c r="H98" s="19"/>
      <c r="I98" s="19"/>
      <c r="J98" s="19"/>
      <c r="K98" s="21"/>
      <c r="L98" s="19"/>
      <c r="M98" s="22"/>
      <c r="N98" s="9"/>
      <c r="O98" s="67"/>
      <c r="P98" s="34" t="str" cm="1">
        <f t="array" ref="P98">IF(ISBLANK($C98),"",IF(SUMPRODUCT(--EXACT($C98,CrewOrPassenger[Crew or Passenger]))=1,"Pass","Fail"))</f>
        <v/>
      </c>
      <c r="Q98" s="31" t="str" cm="1">
        <f t="array" ref="Q98">IF(ISBLANK($D98),"",IF(SUMPRODUCT(--EXACT($D98,TravelDocumentType[Travel Document Type]))=1,"Pass","Fail"))</f>
        <v/>
      </c>
      <c r="R98" s="31" t="str" cm="1">
        <f t="array" ref="R98">IF(ISBLANK($E98),"",IF(SUMPRODUCT(--EXACT($E98,ISO3List[ISO3 List]))=1,"Pass","Fail"))</f>
        <v/>
      </c>
      <c r="S98" s="31" t="str" cm="1">
        <f t="array" ref="S98">IF(ISBLANK($F98),"",IF(SUMPRODUCT(--EXACT(AG98:AZ98,DocCharacters[Accepted Characters For Documents]))=20,"Pass","Fail"))</f>
        <v/>
      </c>
      <c r="T98" s="31" t="str" cm="1">
        <f t="array" ref="T98">IF(ISBLANK($G98),"",IF(SUMPRODUCT(--EXACT(BA98:CX98,NameCharacters[Accepted Characters For Names]))=50,"Pass","Fail"))</f>
        <v/>
      </c>
      <c r="U98" s="31" t="str" cm="1">
        <f t="array" ref="U98">IF(ISBLANK($H98),"",IF(SUMPRODUCT(--EXACT(CY98:EV98,NameCharacters[Accepted Characters For Names]))=50,"Pass","Fail"))</f>
        <v/>
      </c>
      <c r="V98" s="31" t="str" cm="1">
        <f t="array" ref="V98">IF(ISBLANK($I98),"",IF(SUMPRODUCT(--EXACT(EW98:GT98,NameCharacters[Accepted Characters For Names]))=50,"Pass","Fail"))</f>
        <v/>
      </c>
      <c r="W98" s="31" t="str" cm="1">
        <f t="array" ref="W98">IF(ISBLANK($J98),"",IF(SUMPRODUCT(--EXACT($J98,ISO3List[ISO3 List]))=1,"Pass","Fail"))</f>
        <v/>
      </c>
      <c r="X98" s="31" t="str">
        <f t="shared" ca="1" si="344"/>
        <v/>
      </c>
      <c r="Y98" s="31" t="str" cm="1">
        <f t="array" ref="Y98">IF(ISBLANK($L98),"",IF(SUMPRODUCT(--EXACT($L98,Sex[Sex]))=1,"Pass","Fail"))</f>
        <v/>
      </c>
      <c r="Z98" s="31" t="str">
        <f t="shared" ca="1" si="346"/>
        <v/>
      </c>
      <c r="AA98" s="51" t="str">
        <f t="shared" ca="1" si="345"/>
        <v/>
      </c>
      <c r="AB98" s="9"/>
      <c r="AC98" s="76"/>
      <c r="AD98" s="9"/>
      <c r="AE98" s="9"/>
      <c r="AF98" s="9"/>
      <c r="AG98" s="44" t="str">
        <f t="shared" si="347"/>
        <v/>
      </c>
      <c r="AH98" s="39" t="str">
        <f t="shared" si="348"/>
        <v/>
      </c>
      <c r="AI98" s="39" t="str">
        <f t="shared" si="349"/>
        <v/>
      </c>
      <c r="AJ98" s="39" t="str">
        <f t="shared" si="350"/>
        <v/>
      </c>
      <c r="AK98" s="39" t="str">
        <f t="shared" si="351"/>
        <v/>
      </c>
      <c r="AL98" s="39" t="str">
        <f t="shared" si="352"/>
        <v/>
      </c>
      <c r="AM98" s="39" t="str">
        <f t="shared" si="353"/>
        <v/>
      </c>
      <c r="AN98" s="39" t="str">
        <f t="shared" si="354"/>
        <v/>
      </c>
      <c r="AO98" s="39" t="str">
        <f t="shared" si="355"/>
        <v/>
      </c>
      <c r="AP98" s="39" t="str">
        <f t="shared" si="356"/>
        <v/>
      </c>
      <c r="AQ98" s="39" t="str">
        <f t="shared" si="357"/>
        <v/>
      </c>
      <c r="AR98" s="39" t="str">
        <f t="shared" si="358"/>
        <v/>
      </c>
      <c r="AS98" s="39" t="str">
        <f t="shared" si="359"/>
        <v/>
      </c>
      <c r="AT98" s="39" t="str">
        <f t="shared" si="360"/>
        <v/>
      </c>
      <c r="AU98" s="39" t="str">
        <f t="shared" si="361"/>
        <v/>
      </c>
      <c r="AV98" s="39" t="str">
        <f t="shared" si="362"/>
        <v/>
      </c>
      <c r="AW98" s="39" t="str">
        <f t="shared" si="363"/>
        <v/>
      </c>
      <c r="AX98" s="39" t="str">
        <f t="shared" si="364"/>
        <v/>
      </c>
      <c r="AY98" s="39" t="str">
        <f t="shared" si="365"/>
        <v/>
      </c>
      <c r="AZ98" s="40" t="str">
        <f t="shared" si="366"/>
        <v/>
      </c>
      <c r="BA98" s="44" t="str">
        <f t="shared" si="367"/>
        <v/>
      </c>
      <c r="BB98" s="39" t="str">
        <f t="shared" si="368"/>
        <v/>
      </c>
      <c r="BC98" s="39" t="str">
        <f t="shared" si="369"/>
        <v/>
      </c>
      <c r="BD98" s="39" t="str">
        <f t="shared" si="370"/>
        <v/>
      </c>
      <c r="BE98" s="39" t="str">
        <f t="shared" si="371"/>
        <v/>
      </c>
      <c r="BF98" s="39" t="str">
        <f t="shared" si="372"/>
        <v/>
      </c>
      <c r="BG98" s="39" t="str">
        <f t="shared" si="373"/>
        <v/>
      </c>
      <c r="BH98" s="39" t="str">
        <f t="shared" si="374"/>
        <v/>
      </c>
      <c r="BI98" s="39" t="str">
        <f t="shared" si="375"/>
        <v/>
      </c>
      <c r="BJ98" s="39" t="str">
        <f t="shared" si="376"/>
        <v/>
      </c>
      <c r="BK98" s="39" t="str">
        <f t="shared" si="377"/>
        <v/>
      </c>
      <c r="BL98" s="39" t="str">
        <f t="shared" si="378"/>
        <v/>
      </c>
      <c r="BM98" s="39" t="str">
        <f t="shared" si="379"/>
        <v/>
      </c>
      <c r="BN98" s="39" t="str">
        <f t="shared" si="380"/>
        <v/>
      </c>
      <c r="BO98" s="39" t="str">
        <f t="shared" si="381"/>
        <v/>
      </c>
      <c r="BP98" s="39" t="str">
        <f t="shared" si="382"/>
        <v/>
      </c>
      <c r="BQ98" s="39" t="str">
        <f t="shared" si="383"/>
        <v/>
      </c>
      <c r="BR98" s="39" t="str">
        <f t="shared" si="384"/>
        <v/>
      </c>
      <c r="BS98" s="39" t="str">
        <f t="shared" si="385"/>
        <v/>
      </c>
      <c r="BT98" s="39" t="str">
        <f t="shared" si="386"/>
        <v/>
      </c>
      <c r="BU98" s="39" t="str">
        <f t="shared" si="387"/>
        <v/>
      </c>
      <c r="BV98" s="39" t="str">
        <f t="shared" si="388"/>
        <v/>
      </c>
      <c r="BW98" s="39" t="str">
        <f t="shared" si="389"/>
        <v/>
      </c>
      <c r="BX98" s="39" t="str">
        <f t="shared" si="390"/>
        <v/>
      </c>
      <c r="BY98" s="39" t="str">
        <f t="shared" si="391"/>
        <v/>
      </c>
      <c r="BZ98" s="39" t="str">
        <f t="shared" si="392"/>
        <v/>
      </c>
      <c r="CA98" s="39" t="str">
        <f t="shared" si="393"/>
        <v/>
      </c>
      <c r="CB98" s="39" t="str">
        <f t="shared" si="394"/>
        <v/>
      </c>
      <c r="CC98" s="39" t="str">
        <f t="shared" si="395"/>
        <v/>
      </c>
      <c r="CD98" s="39" t="str">
        <f t="shared" si="396"/>
        <v/>
      </c>
      <c r="CE98" s="39" t="str">
        <f t="shared" si="397"/>
        <v/>
      </c>
      <c r="CF98" s="39" t="str">
        <f t="shared" si="398"/>
        <v/>
      </c>
      <c r="CG98" s="39" t="str">
        <f t="shared" si="399"/>
        <v/>
      </c>
      <c r="CH98" s="39" t="str">
        <f t="shared" si="400"/>
        <v/>
      </c>
      <c r="CI98" s="39" t="str">
        <f t="shared" si="401"/>
        <v/>
      </c>
      <c r="CJ98" s="39" t="str">
        <f t="shared" si="402"/>
        <v/>
      </c>
      <c r="CK98" s="39" t="str">
        <f t="shared" si="403"/>
        <v/>
      </c>
      <c r="CL98" s="39" t="str">
        <f t="shared" si="404"/>
        <v/>
      </c>
      <c r="CM98" s="39" t="str">
        <f t="shared" si="405"/>
        <v/>
      </c>
      <c r="CN98" s="39" t="str">
        <f t="shared" si="406"/>
        <v/>
      </c>
      <c r="CO98" s="39" t="str">
        <f t="shared" si="407"/>
        <v/>
      </c>
      <c r="CP98" s="39" t="str">
        <f t="shared" si="408"/>
        <v/>
      </c>
      <c r="CQ98" s="39" t="str">
        <f t="shared" si="409"/>
        <v/>
      </c>
      <c r="CR98" s="39" t="str">
        <f t="shared" si="410"/>
        <v/>
      </c>
      <c r="CS98" s="39" t="str">
        <f t="shared" si="411"/>
        <v/>
      </c>
      <c r="CT98" s="39" t="str">
        <f t="shared" si="412"/>
        <v/>
      </c>
      <c r="CU98" s="39" t="str">
        <f t="shared" si="413"/>
        <v/>
      </c>
      <c r="CV98" s="39" t="str">
        <f t="shared" si="414"/>
        <v/>
      </c>
      <c r="CW98" s="39" t="str">
        <f t="shared" si="415"/>
        <v/>
      </c>
      <c r="CX98" s="40" t="str">
        <f t="shared" si="416"/>
        <v/>
      </c>
      <c r="CY98" s="44" t="str">
        <f t="shared" si="417"/>
        <v/>
      </c>
      <c r="CZ98" s="39" t="str">
        <f t="shared" si="418"/>
        <v/>
      </c>
      <c r="DA98" s="39" t="str">
        <f t="shared" si="419"/>
        <v/>
      </c>
      <c r="DB98" s="39" t="str">
        <f t="shared" si="420"/>
        <v/>
      </c>
      <c r="DC98" s="39" t="str">
        <f t="shared" si="421"/>
        <v/>
      </c>
      <c r="DD98" s="39" t="str">
        <f t="shared" si="422"/>
        <v/>
      </c>
      <c r="DE98" s="39" t="str">
        <f t="shared" si="423"/>
        <v/>
      </c>
      <c r="DF98" s="39" t="str">
        <f t="shared" si="424"/>
        <v/>
      </c>
      <c r="DG98" s="39" t="str">
        <f t="shared" si="425"/>
        <v/>
      </c>
      <c r="DH98" s="39" t="str">
        <f t="shared" si="426"/>
        <v/>
      </c>
      <c r="DI98" s="39" t="str">
        <f t="shared" si="427"/>
        <v/>
      </c>
      <c r="DJ98" s="39" t="str">
        <f t="shared" si="428"/>
        <v/>
      </c>
      <c r="DK98" s="39" t="str">
        <f t="shared" si="429"/>
        <v/>
      </c>
      <c r="DL98" s="39" t="str">
        <f t="shared" si="430"/>
        <v/>
      </c>
      <c r="DM98" s="39" t="str">
        <f t="shared" si="431"/>
        <v/>
      </c>
      <c r="DN98" s="39" t="str">
        <f t="shared" si="432"/>
        <v/>
      </c>
      <c r="DO98" s="39" t="str">
        <f t="shared" si="433"/>
        <v/>
      </c>
      <c r="DP98" s="39" t="str">
        <f t="shared" si="434"/>
        <v/>
      </c>
      <c r="DQ98" s="39" t="str">
        <f t="shared" si="435"/>
        <v/>
      </c>
      <c r="DR98" s="39" t="str">
        <f t="shared" si="436"/>
        <v/>
      </c>
      <c r="DS98" s="39" t="str">
        <f t="shared" si="437"/>
        <v/>
      </c>
      <c r="DT98" s="39" t="str">
        <f t="shared" si="438"/>
        <v/>
      </c>
      <c r="DU98" s="39" t="str">
        <f t="shared" si="439"/>
        <v/>
      </c>
      <c r="DV98" s="39" t="str">
        <f t="shared" si="440"/>
        <v/>
      </c>
      <c r="DW98" s="39" t="str">
        <f t="shared" si="441"/>
        <v/>
      </c>
      <c r="DX98" s="39" t="str">
        <f t="shared" si="442"/>
        <v/>
      </c>
      <c r="DY98" s="39" t="str">
        <f t="shared" si="443"/>
        <v/>
      </c>
      <c r="DZ98" s="39" t="str">
        <f t="shared" si="444"/>
        <v/>
      </c>
      <c r="EA98" s="39" t="str">
        <f t="shared" si="445"/>
        <v/>
      </c>
      <c r="EB98" s="39" t="str">
        <f t="shared" si="446"/>
        <v/>
      </c>
      <c r="EC98" s="39" t="str">
        <f t="shared" si="447"/>
        <v/>
      </c>
      <c r="ED98" s="39" t="str">
        <f t="shared" si="448"/>
        <v/>
      </c>
      <c r="EE98" s="39" t="str">
        <f t="shared" si="449"/>
        <v/>
      </c>
      <c r="EF98" s="39" t="str">
        <f t="shared" si="450"/>
        <v/>
      </c>
      <c r="EG98" s="39" t="str">
        <f t="shared" si="451"/>
        <v/>
      </c>
      <c r="EH98" s="39" t="str">
        <f t="shared" si="452"/>
        <v/>
      </c>
      <c r="EI98" s="39" t="str">
        <f t="shared" si="453"/>
        <v/>
      </c>
      <c r="EJ98" s="39" t="str">
        <f t="shared" si="454"/>
        <v/>
      </c>
      <c r="EK98" s="39" t="str">
        <f t="shared" si="455"/>
        <v/>
      </c>
      <c r="EL98" s="39" t="str">
        <f t="shared" si="456"/>
        <v/>
      </c>
      <c r="EM98" s="39" t="str">
        <f t="shared" si="457"/>
        <v/>
      </c>
      <c r="EN98" s="39" t="str">
        <f t="shared" si="458"/>
        <v/>
      </c>
      <c r="EO98" s="39" t="str">
        <f t="shared" si="459"/>
        <v/>
      </c>
      <c r="EP98" s="39" t="str">
        <f t="shared" si="460"/>
        <v/>
      </c>
      <c r="EQ98" s="39" t="str">
        <f t="shared" si="461"/>
        <v/>
      </c>
      <c r="ER98" s="39" t="str">
        <f t="shared" si="462"/>
        <v/>
      </c>
      <c r="ES98" s="39" t="str">
        <f t="shared" si="463"/>
        <v/>
      </c>
      <c r="ET98" s="39" t="str">
        <f t="shared" si="464"/>
        <v/>
      </c>
      <c r="EU98" s="39" t="str">
        <f t="shared" si="465"/>
        <v/>
      </c>
      <c r="EV98" s="40" t="str">
        <f t="shared" si="466"/>
        <v/>
      </c>
      <c r="EW98" s="44" t="str">
        <f t="shared" si="467"/>
        <v/>
      </c>
      <c r="EX98" s="39" t="str">
        <f t="shared" si="468"/>
        <v/>
      </c>
      <c r="EY98" s="39" t="str">
        <f t="shared" si="469"/>
        <v/>
      </c>
      <c r="EZ98" s="39" t="str">
        <f t="shared" si="470"/>
        <v/>
      </c>
      <c r="FA98" s="39" t="str">
        <f t="shared" si="471"/>
        <v/>
      </c>
      <c r="FB98" s="39" t="str">
        <f t="shared" si="472"/>
        <v/>
      </c>
      <c r="FC98" s="39" t="str">
        <f t="shared" si="473"/>
        <v/>
      </c>
      <c r="FD98" s="39" t="str">
        <f t="shared" si="474"/>
        <v/>
      </c>
      <c r="FE98" s="39" t="str">
        <f t="shared" si="475"/>
        <v/>
      </c>
      <c r="FF98" s="39" t="str">
        <f t="shared" si="476"/>
        <v/>
      </c>
      <c r="FG98" s="39" t="str">
        <f t="shared" si="477"/>
        <v/>
      </c>
      <c r="FH98" s="39" t="str">
        <f t="shared" si="478"/>
        <v/>
      </c>
      <c r="FI98" s="39" t="str">
        <f t="shared" si="479"/>
        <v/>
      </c>
      <c r="FJ98" s="39" t="str">
        <f t="shared" si="480"/>
        <v/>
      </c>
      <c r="FK98" s="39" t="str">
        <f t="shared" si="481"/>
        <v/>
      </c>
      <c r="FL98" s="39" t="str">
        <f t="shared" si="482"/>
        <v/>
      </c>
      <c r="FM98" s="39" t="str">
        <f t="shared" si="483"/>
        <v/>
      </c>
      <c r="FN98" s="39" t="str">
        <f t="shared" si="484"/>
        <v/>
      </c>
      <c r="FO98" s="39" t="str">
        <f t="shared" si="485"/>
        <v/>
      </c>
      <c r="FP98" s="39" t="str">
        <f t="shared" si="486"/>
        <v/>
      </c>
      <c r="FQ98" s="39" t="str">
        <f t="shared" si="487"/>
        <v/>
      </c>
      <c r="FR98" s="39" t="str">
        <f t="shared" si="488"/>
        <v/>
      </c>
      <c r="FS98" s="39" t="str">
        <f t="shared" si="489"/>
        <v/>
      </c>
      <c r="FT98" s="39" t="str">
        <f t="shared" si="490"/>
        <v/>
      </c>
      <c r="FU98" s="39" t="str">
        <f t="shared" si="491"/>
        <v/>
      </c>
      <c r="FV98" s="39" t="str">
        <f t="shared" si="492"/>
        <v/>
      </c>
      <c r="FW98" s="39" t="str">
        <f t="shared" si="493"/>
        <v/>
      </c>
      <c r="FX98" s="39" t="str">
        <f t="shared" si="494"/>
        <v/>
      </c>
      <c r="FY98" s="39" t="str">
        <f t="shared" si="495"/>
        <v/>
      </c>
      <c r="FZ98" s="39" t="str">
        <f t="shared" si="496"/>
        <v/>
      </c>
      <c r="GA98" s="39" t="str">
        <f t="shared" si="497"/>
        <v/>
      </c>
      <c r="GB98" s="39" t="str">
        <f t="shared" si="498"/>
        <v/>
      </c>
      <c r="GC98" s="39" t="str">
        <f t="shared" si="499"/>
        <v/>
      </c>
      <c r="GD98" s="39" t="str">
        <f t="shared" si="500"/>
        <v/>
      </c>
      <c r="GE98" s="39" t="str">
        <f t="shared" si="501"/>
        <v/>
      </c>
      <c r="GF98" s="39" t="str">
        <f t="shared" si="502"/>
        <v/>
      </c>
      <c r="GG98" s="39" t="str">
        <f t="shared" si="503"/>
        <v/>
      </c>
      <c r="GH98" s="39" t="str">
        <f t="shared" si="504"/>
        <v/>
      </c>
      <c r="GI98" s="39" t="str">
        <f t="shared" si="505"/>
        <v/>
      </c>
      <c r="GJ98" s="39" t="str">
        <f t="shared" si="506"/>
        <v/>
      </c>
      <c r="GK98" s="39" t="str">
        <f t="shared" si="507"/>
        <v/>
      </c>
      <c r="GL98" s="39" t="str">
        <f t="shared" si="508"/>
        <v/>
      </c>
      <c r="GM98" s="39" t="str">
        <f t="shared" si="509"/>
        <v/>
      </c>
      <c r="GN98" s="39" t="str">
        <f t="shared" si="510"/>
        <v/>
      </c>
      <c r="GO98" s="39" t="str">
        <f t="shared" si="511"/>
        <v/>
      </c>
      <c r="GP98" s="39" t="str">
        <f t="shared" si="512"/>
        <v/>
      </c>
      <c r="GQ98" s="39" t="str">
        <f t="shared" si="513"/>
        <v/>
      </c>
      <c r="GR98" s="39" t="str">
        <f t="shared" si="514"/>
        <v/>
      </c>
      <c r="GS98" s="39" t="str">
        <f t="shared" si="515"/>
        <v/>
      </c>
      <c r="GT98" s="40" t="str">
        <f t="shared" si="516"/>
        <v/>
      </c>
      <c r="GU98" s="9"/>
    </row>
    <row r="99" spans="1:203" s="5" customFormat="1" x14ac:dyDescent="0.2">
      <c r="A99" s="1"/>
      <c r="B99" s="4"/>
      <c r="C99" s="18"/>
      <c r="D99" s="19"/>
      <c r="E99" s="19"/>
      <c r="F99" s="20"/>
      <c r="G99" s="19"/>
      <c r="H99" s="19"/>
      <c r="I99" s="19"/>
      <c r="J99" s="19"/>
      <c r="K99" s="21"/>
      <c r="L99" s="19"/>
      <c r="M99" s="22"/>
      <c r="N99" s="9"/>
      <c r="O99" s="67"/>
      <c r="P99" s="34" t="str" cm="1">
        <f t="array" ref="P99">IF(ISBLANK($C99),"",IF(SUMPRODUCT(--EXACT($C99,CrewOrPassenger[Crew or Passenger]))=1,"Pass","Fail"))</f>
        <v/>
      </c>
      <c r="Q99" s="31" t="str" cm="1">
        <f t="array" ref="Q99">IF(ISBLANK($D99),"",IF(SUMPRODUCT(--EXACT($D99,TravelDocumentType[Travel Document Type]))=1,"Pass","Fail"))</f>
        <v/>
      </c>
      <c r="R99" s="31" t="str" cm="1">
        <f t="array" ref="R99">IF(ISBLANK($E99),"",IF(SUMPRODUCT(--EXACT($E99,ISO3List[ISO3 List]))=1,"Pass","Fail"))</f>
        <v/>
      </c>
      <c r="S99" s="31" t="str" cm="1">
        <f t="array" ref="S99">IF(ISBLANK($F99),"",IF(SUMPRODUCT(--EXACT(AG99:AZ99,DocCharacters[Accepted Characters For Documents]))=20,"Pass","Fail"))</f>
        <v/>
      </c>
      <c r="T99" s="31" t="str" cm="1">
        <f t="array" ref="T99">IF(ISBLANK($G99),"",IF(SUMPRODUCT(--EXACT(BA99:CX99,NameCharacters[Accepted Characters For Names]))=50,"Pass","Fail"))</f>
        <v/>
      </c>
      <c r="U99" s="31" t="str" cm="1">
        <f t="array" ref="U99">IF(ISBLANK($H99),"",IF(SUMPRODUCT(--EXACT(CY99:EV99,NameCharacters[Accepted Characters For Names]))=50,"Pass","Fail"))</f>
        <v/>
      </c>
      <c r="V99" s="31" t="str" cm="1">
        <f t="array" ref="V99">IF(ISBLANK($I99),"",IF(SUMPRODUCT(--EXACT(EW99:GT99,NameCharacters[Accepted Characters For Names]))=50,"Pass","Fail"))</f>
        <v/>
      </c>
      <c r="W99" s="31" t="str" cm="1">
        <f t="array" ref="W99">IF(ISBLANK($J99),"",IF(SUMPRODUCT(--EXACT($J99,ISO3List[ISO3 List]))=1,"Pass","Fail"))</f>
        <v/>
      </c>
      <c r="X99" s="31" t="str">
        <f t="shared" ca="1" si="344"/>
        <v/>
      </c>
      <c r="Y99" s="31" t="str" cm="1">
        <f t="array" ref="Y99">IF(ISBLANK($L99),"",IF(SUMPRODUCT(--EXACT($L99,Sex[Sex]))=1,"Pass","Fail"))</f>
        <v/>
      </c>
      <c r="Z99" s="31" t="str">
        <f t="shared" ca="1" si="346"/>
        <v/>
      </c>
      <c r="AA99" s="51" t="str">
        <f t="shared" ca="1" si="345"/>
        <v/>
      </c>
      <c r="AB99" s="9"/>
      <c r="AC99" s="76"/>
      <c r="AD99" s="9"/>
      <c r="AE99" s="9"/>
      <c r="AF99" s="9"/>
      <c r="AG99" s="44" t="str">
        <f t="shared" si="347"/>
        <v/>
      </c>
      <c r="AH99" s="39" t="str">
        <f t="shared" si="348"/>
        <v/>
      </c>
      <c r="AI99" s="39" t="str">
        <f t="shared" si="349"/>
        <v/>
      </c>
      <c r="AJ99" s="39" t="str">
        <f t="shared" si="350"/>
        <v/>
      </c>
      <c r="AK99" s="39" t="str">
        <f t="shared" si="351"/>
        <v/>
      </c>
      <c r="AL99" s="39" t="str">
        <f t="shared" si="352"/>
        <v/>
      </c>
      <c r="AM99" s="39" t="str">
        <f t="shared" si="353"/>
        <v/>
      </c>
      <c r="AN99" s="39" t="str">
        <f t="shared" si="354"/>
        <v/>
      </c>
      <c r="AO99" s="39" t="str">
        <f t="shared" si="355"/>
        <v/>
      </c>
      <c r="AP99" s="39" t="str">
        <f t="shared" si="356"/>
        <v/>
      </c>
      <c r="AQ99" s="39" t="str">
        <f t="shared" si="357"/>
        <v/>
      </c>
      <c r="AR99" s="39" t="str">
        <f t="shared" si="358"/>
        <v/>
      </c>
      <c r="AS99" s="39" t="str">
        <f t="shared" si="359"/>
        <v/>
      </c>
      <c r="AT99" s="39" t="str">
        <f t="shared" si="360"/>
        <v/>
      </c>
      <c r="AU99" s="39" t="str">
        <f t="shared" si="361"/>
        <v/>
      </c>
      <c r="AV99" s="39" t="str">
        <f t="shared" si="362"/>
        <v/>
      </c>
      <c r="AW99" s="39" t="str">
        <f t="shared" si="363"/>
        <v/>
      </c>
      <c r="AX99" s="39" t="str">
        <f t="shared" si="364"/>
        <v/>
      </c>
      <c r="AY99" s="39" t="str">
        <f t="shared" si="365"/>
        <v/>
      </c>
      <c r="AZ99" s="40" t="str">
        <f t="shared" si="366"/>
        <v/>
      </c>
      <c r="BA99" s="44" t="str">
        <f t="shared" si="367"/>
        <v/>
      </c>
      <c r="BB99" s="39" t="str">
        <f t="shared" si="368"/>
        <v/>
      </c>
      <c r="BC99" s="39" t="str">
        <f t="shared" si="369"/>
        <v/>
      </c>
      <c r="BD99" s="39" t="str">
        <f t="shared" si="370"/>
        <v/>
      </c>
      <c r="BE99" s="39" t="str">
        <f t="shared" si="371"/>
        <v/>
      </c>
      <c r="BF99" s="39" t="str">
        <f t="shared" si="372"/>
        <v/>
      </c>
      <c r="BG99" s="39" t="str">
        <f t="shared" si="373"/>
        <v/>
      </c>
      <c r="BH99" s="39" t="str">
        <f t="shared" si="374"/>
        <v/>
      </c>
      <c r="BI99" s="39" t="str">
        <f t="shared" si="375"/>
        <v/>
      </c>
      <c r="BJ99" s="39" t="str">
        <f t="shared" si="376"/>
        <v/>
      </c>
      <c r="BK99" s="39" t="str">
        <f t="shared" si="377"/>
        <v/>
      </c>
      <c r="BL99" s="39" t="str">
        <f t="shared" si="378"/>
        <v/>
      </c>
      <c r="BM99" s="39" t="str">
        <f t="shared" si="379"/>
        <v/>
      </c>
      <c r="BN99" s="39" t="str">
        <f t="shared" si="380"/>
        <v/>
      </c>
      <c r="BO99" s="39" t="str">
        <f t="shared" si="381"/>
        <v/>
      </c>
      <c r="BP99" s="39" t="str">
        <f t="shared" si="382"/>
        <v/>
      </c>
      <c r="BQ99" s="39" t="str">
        <f t="shared" si="383"/>
        <v/>
      </c>
      <c r="BR99" s="39" t="str">
        <f t="shared" si="384"/>
        <v/>
      </c>
      <c r="BS99" s="39" t="str">
        <f t="shared" si="385"/>
        <v/>
      </c>
      <c r="BT99" s="39" t="str">
        <f t="shared" si="386"/>
        <v/>
      </c>
      <c r="BU99" s="39" t="str">
        <f t="shared" si="387"/>
        <v/>
      </c>
      <c r="BV99" s="39" t="str">
        <f t="shared" si="388"/>
        <v/>
      </c>
      <c r="BW99" s="39" t="str">
        <f t="shared" si="389"/>
        <v/>
      </c>
      <c r="BX99" s="39" t="str">
        <f t="shared" si="390"/>
        <v/>
      </c>
      <c r="BY99" s="39" t="str">
        <f t="shared" si="391"/>
        <v/>
      </c>
      <c r="BZ99" s="39" t="str">
        <f t="shared" si="392"/>
        <v/>
      </c>
      <c r="CA99" s="39" t="str">
        <f t="shared" si="393"/>
        <v/>
      </c>
      <c r="CB99" s="39" t="str">
        <f t="shared" si="394"/>
        <v/>
      </c>
      <c r="CC99" s="39" t="str">
        <f t="shared" si="395"/>
        <v/>
      </c>
      <c r="CD99" s="39" t="str">
        <f t="shared" si="396"/>
        <v/>
      </c>
      <c r="CE99" s="39" t="str">
        <f t="shared" si="397"/>
        <v/>
      </c>
      <c r="CF99" s="39" t="str">
        <f t="shared" si="398"/>
        <v/>
      </c>
      <c r="CG99" s="39" t="str">
        <f t="shared" si="399"/>
        <v/>
      </c>
      <c r="CH99" s="39" t="str">
        <f t="shared" si="400"/>
        <v/>
      </c>
      <c r="CI99" s="39" t="str">
        <f t="shared" si="401"/>
        <v/>
      </c>
      <c r="CJ99" s="39" t="str">
        <f t="shared" si="402"/>
        <v/>
      </c>
      <c r="CK99" s="39" t="str">
        <f t="shared" si="403"/>
        <v/>
      </c>
      <c r="CL99" s="39" t="str">
        <f t="shared" si="404"/>
        <v/>
      </c>
      <c r="CM99" s="39" t="str">
        <f t="shared" si="405"/>
        <v/>
      </c>
      <c r="CN99" s="39" t="str">
        <f t="shared" si="406"/>
        <v/>
      </c>
      <c r="CO99" s="39" t="str">
        <f t="shared" si="407"/>
        <v/>
      </c>
      <c r="CP99" s="39" t="str">
        <f t="shared" si="408"/>
        <v/>
      </c>
      <c r="CQ99" s="39" t="str">
        <f t="shared" si="409"/>
        <v/>
      </c>
      <c r="CR99" s="39" t="str">
        <f t="shared" si="410"/>
        <v/>
      </c>
      <c r="CS99" s="39" t="str">
        <f t="shared" si="411"/>
        <v/>
      </c>
      <c r="CT99" s="39" t="str">
        <f t="shared" si="412"/>
        <v/>
      </c>
      <c r="CU99" s="39" t="str">
        <f t="shared" si="413"/>
        <v/>
      </c>
      <c r="CV99" s="39" t="str">
        <f t="shared" si="414"/>
        <v/>
      </c>
      <c r="CW99" s="39" t="str">
        <f t="shared" si="415"/>
        <v/>
      </c>
      <c r="CX99" s="40" t="str">
        <f t="shared" si="416"/>
        <v/>
      </c>
      <c r="CY99" s="44" t="str">
        <f t="shared" si="417"/>
        <v/>
      </c>
      <c r="CZ99" s="39" t="str">
        <f t="shared" si="418"/>
        <v/>
      </c>
      <c r="DA99" s="39" t="str">
        <f t="shared" si="419"/>
        <v/>
      </c>
      <c r="DB99" s="39" t="str">
        <f t="shared" si="420"/>
        <v/>
      </c>
      <c r="DC99" s="39" t="str">
        <f t="shared" si="421"/>
        <v/>
      </c>
      <c r="DD99" s="39" t="str">
        <f t="shared" si="422"/>
        <v/>
      </c>
      <c r="DE99" s="39" t="str">
        <f t="shared" si="423"/>
        <v/>
      </c>
      <c r="DF99" s="39" t="str">
        <f t="shared" si="424"/>
        <v/>
      </c>
      <c r="DG99" s="39" t="str">
        <f t="shared" si="425"/>
        <v/>
      </c>
      <c r="DH99" s="39" t="str">
        <f t="shared" si="426"/>
        <v/>
      </c>
      <c r="DI99" s="39" t="str">
        <f t="shared" si="427"/>
        <v/>
      </c>
      <c r="DJ99" s="39" t="str">
        <f t="shared" si="428"/>
        <v/>
      </c>
      <c r="DK99" s="39" t="str">
        <f t="shared" si="429"/>
        <v/>
      </c>
      <c r="DL99" s="39" t="str">
        <f t="shared" si="430"/>
        <v/>
      </c>
      <c r="DM99" s="39" t="str">
        <f t="shared" si="431"/>
        <v/>
      </c>
      <c r="DN99" s="39" t="str">
        <f t="shared" si="432"/>
        <v/>
      </c>
      <c r="DO99" s="39" t="str">
        <f t="shared" si="433"/>
        <v/>
      </c>
      <c r="DP99" s="39" t="str">
        <f t="shared" si="434"/>
        <v/>
      </c>
      <c r="DQ99" s="39" t="str">
        <f t="shared" si="435"/>
        <v/>
      </c>
      <c r="DR99" s="39" t="str">
        <f t="shared" si="436"/>
        <v/>
      </c>
      <c r="DS99" s="39" t="str">
        <f t="shared" si="437"/>
        <v/>
      </c>
      <c r="DT99" s="39" t="str">
        <f t="shared" si="438"/>
        <v/>
      </c>
      <c r="DU99" s="39" t="str">
        <f t="shared" si="439"/>
        <v/>
      </c>
      <c r="DV99" s="39" t="str">
        <f t="shared" si="440"/>
        <v/>
      </c>
      <c r="DW99" s="39" t="str">
        <f t="shared" si="441"/>
        <v/>
      </c>
      <c r="DX99" s="39" t="str">
        <f t="shared" si="442"/>
        <v/>
      </c>
      <c r="DY99" s="39" t="str">
        <f t="shared" si="443"/>
        <v/>
      </c>
      <c r="DZ99" s="39" t="str">
        <f t="shared" si="444"/>
        <v/>
      </c>
      <c r="EA99" s="39" t="str">
        <f t="shared" si="445"/>
        <v/>
      </c>
      <c r="EB99" s="39" t="str">
        <f t="shared" si="446"/>
        <v/>
      </c>
      <c r="EC99" s="39" t="str">
        <f t="shared" si="447"/>
        <v/>
      </c>
      <c r="ED99" s="39" t="str">
        <f t="shared" si="448"/>
        <v/>
      </c>
      <c r="EE99" s="39" t="str">
        <f t="shared" si="449"/>
        <v/>
      </c>
      <c r="EF99" s="39" t="str">
        <f t="shared" si="450"/>
        <v/>
      </c>
      <c r="EG99" s="39" t="str">
        <f t="shared" si="451"/>
        <v/>
      </c>
      <c r="EH99" s="39" t="str">
        <f t="shared" si="452"/>
        <v/>
      </c>
      <c r="EI99" s="39" t="str">
        <f t="shared" si="453"/>
        <v/>
      </c>
      <c r="EJ99" s="39" t="str">
        <f t="shared" si="454"/>
        <v/>
      </c>
      <c r="EK99" s="39" t="str">
        <f t="shared" si="455"/>
        <v/>
      </c>
      <c r="EL99" s="39" t="str">
        <f t="shared" si="456"/>
        <v/>
      </c>
      <c r="EM99" s="39" t="str">
        <f t="shared" si="457"/>
        <v/>
      </c>
      <c r="EN99" s="39" t="str">
        <f t="shared" si="458"/>
        <v/>
      </c>
      <c r="EO99" s="39" t="str">
        <f t="shared" si="459"/>
        <v/>
      </c>
      <c r="EP99" s="39" t="str">
        <f t="shared" si="460"/>
        <v/>
      </c>
      <c r="EQ99" s="39" t="str">
        <f t="shared" si="461"/>
        <v/>
      </c>
      <c r="ER99" s="39" t="str">
        <f t="shared" si="462"/>
        <v/>
      </c>
      <c r="ES99" s="39" t="str">
        <f t="shared" si="463"/>
        <v/>
      </c>
      <c r="ET99" s="39" t="str">
        <f t="shared" si="464"/>
        <v/>
      </c>
      <c r="EU99" s="39" t="str">
        <f t="shared" si="465"/>
        <v/>
      </c>
      <c r="EV99" s="40" t="str">
        <f t="shared" si="466"/>
        <v/>
      </c>
      <c r="EW99" s="44" t="str">
        <f t="shared" si="467"/>
        <v/>
      </c>
      <c r="EX99" s="39" t="str">
        <f t="shared" si="468"/>
        <v/>
      </c>
      <c r="EY99" s="39" t="str">
        <f t="shared" si="469"/>
        <v/>
      </c>
      <c r="EZ99" s="39" t="str">
        <f t="shared" si="470"/>
        <v/>
      </c>
      <c r="FA99" s="39" t="str">
        <f t="shared" si="471"/>
        <v/>
      </c>
      <c r="FB99" s="39" t="str">
        <f t="shared" si="472"/>
        <v/>
      </c>
      <c r="FC99" s="39" t="str">
        <f t="shared" si="473"/>
        <v/>
      </c>
      <c r="FD99" s="39" t="str">
        <f t="shared" si="474"/>
        <v/>
      </c>
      <c r="FE99" s="39" t="str">
        <f t="shared" si="475"/>
        <v/>
      </c>
      <c r="FF99" s="39" t="str">
        <f t="shared" si="476"/>
        <v/>
      </c>
      <c r="FG99" s="39" t="str">
        <f t="shared" si="477"/>
        <v/>
      </c>
      <c r="FH99" s="39" t="str">
        <f t="shared" si="478"/>
        <v/>
      </c>
      <c r="FI99" s="39" t="str">
        <f t="shared" si="479"/>
        <v/>
      </c>
      <c r="FJ99" s="39" t="str">
        <f t="shared" si="480"/>
        <v/>
      </c>
      <c r="FK99" s="39" t="str">
        <f t="shared" si="481"/>
        <v/>
      </c>
      <c r="FL99" s="39" t="str">
        <f t="shared" si="482"/>
        <v/>
      </c>
      <c r="FM99" s="39" t="str">
        <f t="shared" si="483"/>
        <v/>
      </c>
      <c r="FN99" s="39" t="str">
        <f t="shared" si="484"/>
        <v/>
      </c>
      <c r="FO99" s="39" t="str">
        <f t="shared" si="485"/>
        <v/>
      </c>
      <c r="FP99" s="39" t="str">
        <f t="shared" si="486"/>
        <v/>
      </c>
      <c r="FQ99" s="39" t="str">
        <f t="shared" si="487"/>
        <v/>
      </c>
      <c r="FR99" s="39" t="str">
        <f t="shared" si="488"/>
        <v/>
      </c>
      <c r="FS99" s="39" t="str">
        <f t="shared" si="489"/>
        <v/>
      </c>
      <c r="FT99" s="39" t="str">
        <f t="shared" si="490"/>
        <v/>
      </c>
      <c r="FU99" s="39" t="str">
        <f t="shared" si="491"/>
        <v/>
      </c>
      <c r="FV99" s="39" t="str">
        <f t="shared" si="492"/>
        <v/>
      </c>
      <c r="FW99" s="39" t="str">
        <f t="shared" si="493"/>
        <v/>
      </c>
      <c r="FX99" s="39" t="str">
        <f t="shared" si="494"/>
        <v/>
      </c>
      <c r="FY99" s="39" t="str">
        <f t="shared" si="495"/>
        <v/>
      </c>
      <c r="FZ99" s="39" t="str">
        <f t="shared" si="496"/>
        <v/>
      </c>
      <c r="GA99" s="39" t="str">
        <f t="shared" si="497"/>
        <v/>
      </c>
      <c r="GB99" s="39" t="str">
        <f t="shared" si="498"/>
        <v/>
      </c>
      <c r="GC99" s="39" t="str">
        <f t="shared" si="499"/>
        <v/>
      </c>
      <c r="GD99" s="39" t="str">
        <f t="shared" si="500"/>
        <v/>
      </c>
      <c r="GE99" s="39" t="str">
        <f t="shared" si="501"/>
        <v/>
      </c>
      <c r="GF99" s="39" t="str">
        <f t="shared" si="502"/>
        <v/>
      </c>
      <c r="GG99" s="39" t="str">
        <f t="shared" si="503"/>
        <v/>
      </c>
      <c r="GH99" s="39" t="str">
        <f t="shared" si="504"/>
        <v/>
      </c>
      <c r="GI99" s="39" t="str">
        <f t="shared" si="505"/>
        <v/>
      </c>
      <c r="GJ99" s="39" t="str">
        <f t="shared" si="506"/>
        <v/>
      </c>
      <c r="GK99" s="39" t="str">
        <f t="shared" si="507"/>
        <v/>
      </c>
      <c r="GL99" s="39" t="str">
        <f t="shared" si="508"/>
        <v/>
      </c>
      <c r="GM99" s="39" t="str">
        <f t="shared" si="509"/>
        <v/>
      </c>
      <c r="GN99" s="39" t="str">
        <f t="shared" si="510"/>
        <v/>
      </c>
      <c r="GO99" s="39" t="str">
        <f t="shared" si="511"/>
        <v/>
      </c>
      <c r="GP99" s="39" t="str">
        <f t="shared" si="512"/>
        <v/>
      </c>
      <c r="GQ99" s="39" t="str">
        <f t="shared" si="513"/>
        <v/>
      </c>
      <c r="GR99" s="39" t="str">
        <f t="shared" si="514"/>
        <v/>
      </c>
      <c r="GS99" s="39" t="str">
        <f t="shared" si="515"/>
        <v/>
      </c>
      <c r="GT99" s="40" t="str">
        <f t="shared" si="516"/>
        <v/>
      </c>
      <c r="GU99" s="9"/>
    </row>
    <row r="100" spans="1:203" s="5" customFormat="1" x14ac:dyDescent="0.2">
      <c r="A100" s="1"/>
      <c r="B100" s="4"/>
      <c r="C100" s="18"/>
      <c r="D100" s="19"/>
      <c r="E100" s="19"/>
      <c r="F100" s="20"/>
      <c r="G100" s="19"/>
      <c r="H100" s="19"/>
      <c r="I100" s="19"/>
      <c r="J100" s="19"/>
      <c r="K100" s="21"/>
      <c r="L100" s="19"/>
      <c r="M100" s="22"/>
      <c r="N100" s="9"/>
      <c r="O100" s="67"/>
      <c r="P100" s="34" t="str" cm="1">
        <f t="array" ref="P100">IF(ISBLANK($C100),"",IF(SUMPRODUCT(--EXACT($C100,CrewOrPassenger[Crew or Passenger]))=1,"Pass","Fail"))</f>
        <v/>
      </c>
      <c r="Q100" s="31" t="str" cm="1">
        <f t="array" ref="Q100">IF(ISBLANK($D100),"",IF(SUMPRODUCT(--EXACT($D100,TravelDocumentType[Travel Document Type]))=1,"Pass","Fail"))</f>
        <v/>
      </c>
      <c r="R100" s="31" t="str" cm="1">
        <f t="array" ref="R100">IF(ISBLANK($E100),"",IF(SUMPRODUCT(--EXACT($E100,ISO3List[ISO3 List]))=1,"Pass","Fail"))</f>
        <v/>
      </c>
      <c r="S100" s="31" t="str" cm="1">
        <f t="array" ref="S100">IF(ISBLANK($F100),"",IF(SUMPRODUCT(--EXACT(AG100:AZ100,DocCharacters[Accepted Characters For Documents]))=20,"Pass","Fail"))</f>
        <v/>
      </c>
      <c r="T100" s="31" t="str" cm="1">
        <f t="array" ref="T100">IF(ISBLANK($G100),"",IF(SUMPRODUCT(--EXACT(BA100:CX100,NameCharacters[Accepted Characters For Names]))=50,"Pass","Fail"))</f>
        <v/>
      </c>
      <c r="U100" s="31" t="str" cm="1">
        <f t="array" ref="U100">IF(ISBLANK($H100),"",IF(SUMPRODUCT(--EXACT(CY100:EV100,NameCharacters[Accepted Characters For Names]))=50,"Pass","Fail"))</f>
        <v/>
      </c>
      <c r="V100" s="31" t="str" cm="1">
        <f t="array" ref="V100">IF(ISBLANK($I100),"",IF(SUMPRODUCT(--EXACT(EW100:GT100,NameCharacters[Accepted Characters For Names]))=50,"Pass","Fail"))</f>
        <v/>
      </c>
      <c r="W100" s="31" t="str" cm="1">
        <f t="array" ref="W100">IF(ISBLANK($J100),"",IF(SUMPRODUCT(--EXACT($J100,ISO3List[ISO3 List]))=1,"Pass","Fail"))</f>
        <v/>
      </c>
      <c r="X100" s="31" t="str">
        <f t="shared" ca="1" si="344"/>
        <v/>
      </c>
      <c r="Y100" s="31" t="str" cm="1">
        <f t="array" ref="Y100">IF(ISBLANK($L100),"",IF(SUMPRODUCT(--EXACT($L100,Sex[Sex]))=1,"Pass","Fail"))</f>
        <v/>
      </c>
      <c r="Z100" s="31" t="str">
        <f t="shared" ca="1" si="346"/>
        <v/>
      </c>
      <c r="AA100" s="51" t="str">
        <f t="shared" ca="1" si="345"/>
        <v/>
      </c>
      <c r="AB100" s="9"/>
      <c r="AC100" s="76"/>
      <c r="AD100" s="9"/>
      <c r="AE100" s="9"/>
      <c r="AF100" s="9"/>
      <c r="AG100" s="44" t="str">
        <f t="shared" si="347"/>
        <v/>
      </c>
      <c r="AH100" s="39" t="str">
        <f t="shared" si="348"/>
        <v/>
      </c>
      <c r="AI100" s="39" t="str">
        <f t="shared" si="349"/>
        <v/>
      </c>
      <c r="AJ100" s="39" t="str">
        <f t="shared" si="350"/>
        <v/>
      </c>
      <c r="AK100" s="39" t="str">
        <f t="shared" si="351"/>
        <v/>
      </c>
      <c r="AL100" s="39" t="str">
        <f t="shared" si="352"/>
        <v/>
      </c>
      <c r="AM100" s="39" t="str">
        <f t="shared" si="353"/>
        <v/>
      </c>
      <c r="AN100" s="39" t="str">
        <f t="shared" si="354"/>
        <v/>
      </c>
      <c r="AO100" s="39" t="str">
        <f t="shared" si="355"/>
        <v/>
      </c>
      <c r="AP100" s="39" t="str">
        <f t="shared" si="356"/>
        <v/>
      </c>
      <c r="AQ100" s="39" t="str">
        <f t="shared" si="357"/>
        <v/>
      </c>
      <c r="AR100" s="39" t="str">
        <f t="shared" si="358"/>
        <v/>
      </c>
      <c r="AS100" s="39" t="str">
        <f t="shared" si="359"/>
        <v/>
      </c>
      <c r="AT100" s="39" t="str">
        <f t="shared" si="360"/>
        <v/>
      </c>
      <c r="AU100" s="39" t="str">
        <f t="shared" si="361"/>
        <v/>
      </c>
      <c r="AV100" s="39" t="str">
        <f t="shared" si="362"/>
        <v/>
      </c>
      <c r="AW100" s="39" t="str">
        <f t="shared" si="363"/>
        <v/>
      </c>
      <c r="AX100" s="39" t="str">
        <f t="shared" si="364"/>
        <v/>
      </c>
      <c r="AY100" s="39" t="str">
        <f t="shared" si="365"/>
        <v/>
      </c>
      <c r="AZ100" s="40" t="str">
        <f t="shared" si="366"/>
        <v/>
      </c>
      <c r="BA100" s="44" t="str">
        <f t="shared" si="367"/>
        <v/>
      </c>
      <c r="BB100" s="39" t="str">
        <f t="shared" si="368"/>
        <v/>
      </c>
      <c r="BC100" s="39" t="str">
        <f t="shared" si="369"/>
        <v/>
      </c>
      <c r="BD100" s="39" t="str">
        <f t="shared" si="370"/>
        <v/>
      </c>
      <c r="BE100" s="39" t="str">
        <f t="shared" si="371"/>
        <v/>
      </c>
      <c r="BF100" s="39" t="str">
        <f t="shared" si="372"/>
        <v/>
      </c>
      <c r="BG100" s="39" t="str">
        <f t="shared" si="373"/>
        <v/>
      </c>
      <c r="BH100" s="39" t="str">
        <f t="shared" si="374"/>
        <v/>
      </c>
      <c r="BI100" s="39" t="str">
        <f t="shared" si="375"/>
        <v/>
      </c>
      <c r="BJ100" s="39" t="str">
        <f t="shared" si="376"/>
        <v/>
      </c>
      <c r="BK100" s="39" t="str">
        <f t="shared" si="377"/>
        <v/>
      </c>
      <c r="BL100" s="39" t="str">
        <f t="shared" si="378"/>
        <v/>
      </c>
      <c r="BM100" s="39" t="str">
        <f t="shared" si="379"/>
        <v/>
      </c>
      <c r="BN100" s="39" t="str">
        <f t="shared" si="380"/>
        <v/>
      </c>
      <c r="BO100" s="39" t="str">
        <f t="shared" si="381"/>
        <v/>
      </c>
      <c r="BP100" s="39" t="str">
        <f t="shared" si="382"/>
        <v/>
      </c>
      <c r="BQ100" s="39" t="str">
        <f t="shared" si="383"/>
        <v/>
      </c>
      <c r="BR100" s="39" t="str">
        <f t="shared" si="384"/>
        <v/>
      </c>
      <c r="BS100" s="39" t="str">
        <f t="shared" si="385"/>
        <v/>
      </c>
      <c r="BT100" s="39" t="str">
        <f t="shared" si="386"/>
        <v/>
      </c>
      <c r="BU100" s="39" t="str">
        <f t="shared" si="387"/>
        <v/>
      </c>
      <c r="BV100" s="39" t="str">
        <f t="shared" si="388"/>
        <v/>
      </c>
      <c r="BW100" s="39" t="str">
        <f t="shared" si="389"/>
        <v/>
      </c>
      <c r="BX100" s="39" t="str">
        <f t="shared" si="390"/>
        <v/>
      </c>
      <c r="BY100" s="39" t="str">
        <f t="shared" si="391"/>
        <v/>
      </c>
      <c r="BZ100" s="39" t="str">
        <f t="shared" si="392"/>
        <v/>
      </c>
      <c r="CA100" s="39" t="str">
        <f t="shared" si="393"/>
        <v/>
      </c>
      <c r="CB100" s="39" t="str">
        <f t="shared" si="394"/>
        <v/>
      </c>
      <c r="CC100" s="39" t="str">
        <f t="shared" si="395"/>
        <v/>
      </c>
      <c r="CD100" s="39" t="str">
        <f t="shared" si="396"/>
        <v/>
      </c>
      <c r="CE100" s="39" t="str">
        <f t="shared" si="397"/>
        <v/>
      </c>
      <c r="CF100" s="39" t="str">
        <f t="shared" si="398"/>
        <v/>
      </c>
      <c r="CG100" s="39" t="str">
        <f t="shared" si="399"/>
        <v/>
      </c>
      <c r="CH100" s="39" t="str">
        <f t="shared" si="400"/>
        <v/>
      </c>
      <c r="CI100" s="39" t="str">
        <f t="shared" si="401"/>
        <v/>
      </c>
      <c r="CJ100" s="39" t="str">
        <f t="shared" si="402"/>
        <v/>
      </c>
      <c r="CK100" s="39" t="str">
        <f t="shared" si="403"/>
        <v/>
      </c>
      <c r="CL100" s="39" t="str">
        <f t="shared" si="404"/>
        <v/>
      </c>
      <c r="CM100" s="39" t="str">
        <f t="shared" si="405"/>
        <v/>
      </c>
      <c r="CN100" s="39" t="str">
        <f t="shared" si="406"/>
        <v/>
      </c>
      <c r="CO100" s="39" t="str">
        <f t="shared" si="407"/>
        <v/>
      </c>
      <c r="CP100" s="39" t="str">
        <f t="shared" si="408"/>
        <v/>
      </c>
      <c r="CQ100" s="39" t="str">
        <f t="shared" si="409"/>
        <v/>
      </c>
      <c r="CR100" s="39" t="str">
        <f t="shared" si="410"/>
        <v/>
      </c>
      <c r="CS100" s="39" t="str">
        <f t="shared" si="411"/>
        <v/>
      </c>
      <c r="CT100" s="39" t="str">
        <f t="shared" si="412"/>
        <v/>
      </c>
      <c r="CU100" s="39" t="str">
        <f t="shared" si="413"/>
        <v/>
      </c>
      <c r="CV100" s="39" t="str">
        <f t="shared" si="414"/>
        <v/>
      </c>
      <c r="CW100" s="39" t="str">
        <f t="shared" si="415"/>
        <v/>
      </c>
      <c r="CX100" s="40" t="str">
        <f t="shared" si="416"/>
        <v/>
      </c>
      <c r="CY100" s="44" t="str">
        <f t="shared" si="417"/>
        <v/>
      </c>
      <c r="CZ100" s="39" t="str">
        <f t="shared" si="418"/>
        <v/>
      </c>
      <c r="DA100" s="39" t="str">
        <f t="shared" si="419"/>
        <v/>
      </c>
      <c r="DB100" s="39" t="str">
        <f t="shared" si="420"/>
        <v/>
      </c>
      <c r="DC100" s="39" t="str">
        <f t="shared" si="421"/>
        <v/>
      </c>
      <c r="DD100" s="39" t="str">
        <f t="shared" si="422"/>
        <v/>
      </c>
      <c r="DE100" s="39" t="str">
        <f t="shared" si="423"/>
        <v/>
      </c>
      <c r="DF100" s="39" t="str">
        <f t="shared" si="424"/>
        <v/>
      </c>
      <c r="DG100" s="39" t="str">
        <f t="shared" si="425"/>
        <v/>
      </c>
      <c r="DH100" s="39" t="str">
        <f t="shared" si="426"/>
        <v/>
      </c>
      <c r="DI100" s="39" t="str">
        <f t="shared" si="427"/>
        <v/>
      </c>
      <c r="DJ100" s="39" t="str">
        <f t="shared" si="428"/>
        <v/>
      </c>
      <c r="DK100" s="39" t="str">
        <f t="shared" si="429"/>
        <v/>
      </c>
      <c r="DL100" s="39" t="str">
        <f t="shared" si="430"/>
        <v/>
      </c>
      <c r="DM100" s="39" t="str">
        <f t="shared" si="431"/>
        <v/>
      </c>
      <c r="DN100" s="39" t="str">
        <f t="shared" si="432"/>
        <v/>
      </c>
      <c r="DO100" s="39" t="str">
        <f t="shared" si="433"/>
        <v/>
      </c>
      <c r="DP100" s="39" t="str">
        <f t="shared" si="434"/>
        <v/>
      </c>
      <c r="DQ100" s="39" t="str">
        <f t="shared" si="435"/>
        <v/>
      </c>
      <c r="DR100" s="39" t="str">
        <f t="shared" si="436"/>
        <v/>
      </c>
      <c r="DS100" s="39" t="str">
        <f t="shared" si="437"/>
        <v/>
      </c>
      <c r="DT100" s="39" t="str">
        <f t="shared" si="438"/>
        <v/>
      </c>
      <c r="DU100" s="39" t="str">
        <f t="shared" si="439"/>
        <v/>
      </c>
      <c r="DV100" s="39" t="str">
        <f t="shared" si="440"/>
        <v/>
      </c>
      <c r="DW100" s="39" t="str">
        <f t="shared" si="441"/>
        <v/>
      </c>
      <c r="DX100" s="39" t="str">
        <f t="shared" si="442"/>
        <v/>
      </c>
      <c r="DY100" s="39" t="str">
        <f t="shared" si="443"/>
        <v/>
      </c>
      <c r="DZ100" s="39" t="str">
        <f t="shared" si="444"/>
        <v/>
      </c>
      <c r="EA100" s="39" t="str">
        <f t="shared" si="445"/>
        <v/>
      </c>
      <c r="EB100" s="39" t="str">
        <f t="shared" si="446"/>
        <v/>
      </c>
      <c r="EC100" s="39" t="str">
        <f t="shared" si="447"/>
        <v/>
      </c>
      <c r="ED100" s="39" t="str">
        <f t="shared" si="448"/>
        <v/>
      </c>
      <c r="EE100" s="39" t="str">
        <f t="shared" si="449"/>
        <v/>
      </c>
      <c r="EF100" s="39" t="str">
        <f t="shared" si="450"/>
        <v/>
      </c>
      <c r="EG100" s="39" t="str">
        <f t="shared" si="451"/>
        <v/>
      </c>
      <c r="EH100" s="39" t="str">
        <f t="shared" si="452"/>
        <v/>
      </c>
      <c r="EI100" s="39" t="str">
        <f t="shared" si="453"/>
        <v/>
      </c>
      <c r="EJ100" s="39" t="str">
        <f t="shared" si="454"/>
        <v/>
      </c>
      <c r="EK100" s="39" t="str">
        <f t="shared" si="455"/>
        <v/>
      </c>
      <c r="EL100" s="39" t="str">
        <f t="shared" si="456"/>
        <v/>
      </c>
      <c r="EM100" s="39" t="str">
        <f t="shared" si="457"/>
        <v/>
      </c>
      <c r="EN100" s="39" t="str">
        <f t="shared" si="458"/>
        <v/>
      </c>
      <c r="EO100" s="39" t="str">
        <f t="shared" si="459"/>
        <v/>
      </c>
      <c r="EP100" s="39" t="str">
        <f t="shared" si="460"/>
        <v/>
      </c>
      <c r="EQ100" s="39" t="str">
        <f t="shared" si="461"/>
        <v/>
      </c>
      <c r="ER100" s="39" t="str">
        <f t="shared" si="462"/>
        <v/>
      </c>
      <c r="ES100" s="39" t="str">
        <f t="shared" si="463"/>
        <v/>
      </c>
      <c r="ET100" s="39" t="str">
        <f t="shared" si="464"/>
        <v/>
      </c>
      <c r="EU100" s="39" t="str">
        <f t="shared" si="465"/>
        <v/>
      </c>
      <c r="EV100" s="40" t="str">
        <f t="shared" si="466"/>
        <v/>
      </c>
      <c r="EW100" s="44" t="str">
        <f t="shared" si="467"/>
        <v/>
      </c>
      <c r="EX100" s="39" t="str">
        <f t="shared" si="468"/>
        <v/>
      </c>
      <c r="EY100" s="39" t="str">
        <f t="shared" si="469"/>
        <v/>
      </c>
      <c r="EZ100" s="39" t="str">
        <f t="shared" si="470"/>
        <v/>
      </c>
      <c r="FA100" s="39" t="str">
        <f t="shared" si="471"/>
        <v/>
      </c>
      <c r="FB100" s="39" t="str">
        <f t="shared" si="472"/>
        <v/>
      </c>
      <c r="FC100" s="39" t="str">
        <f t="shared" si="473"/>
        <v/>
      </c>
      <c r="FD100" s="39" t="str">
        <f t="shared" si="474"/>
        <v/>
      </c>
      <c r="FE100" s="39" t="str">
        <f t="shared" si="475"/>
        <v/>
      </c>
      <c r="FF100" s="39" t="str">
        <f t="shared" si="476"/>
        <v/>
      </c>
      <c r="FG100" s="39" t="str">
        <f t="shared" si="477"/>
        <v/>
      </c>
      <c r="FH100" s="39" t="str">
        <f t="shared" si="478"/>
        <v/>
      </c>
      <c r="FI100" s="39" t="str">
        <f t="shared" si="479"/>
        <v/>
      </c>
      <c r="FJ100" s="39" t="str">
        <f t="shared" si="480"/>
        <v/>
      </c>
      <c r="FK100" s="39" t="str">
        <f t="shared" si="481"/>
        <v/>
      </c>
      <c r="FL100" s="39" t="str">
        <f t="shared" si="482"/>
        <v/>
      </c>
      <c r="FM100" s="39" t="str">
        <f t="shared" si="483"/>
        <v/>
      </c>
      <c r="FN100" s="39" t="str">
        <f t="shared" si="484"/>
        <v/>
      </c>
      <c r="FO100" s="39" t="str">
        <f t="shared" si="485"/>
        <v/>
      </c>
      <c r="FP100" s="39" t="str">
        <f t="shared" si="486"/>
        <v/>
      </c>
      <c r="FQ100" s="39" t="str">
        <f t="shared" si="487"/>
        <v/>
      </c>
      <c r="FR100" s="39" t="str">
        <f t="shared" si="488"/>
        <v/>
      </c>
      <c r="FS100" s="39" t="str">
        <f t="shared" si="489"/>
        <v/>
      </c>
      <c r="FT100" s="39" t="str">
        <f t="shared" si="490"/>
        <v/>
      </c>
      <c r="FU100" s="39" t="str">
        <f t="shared" si="491"/>
        <v/>
      </c>
      <c r="FV100" s="39" t="str">
        <f t="shared" si="492"/>
        <v/>
      </c>
      <c r="FW100" s="39" t="str">
        <f t="shared" si="493"/>
        <v/>
      </c>
      <c r="FX100" s="39" t="str">
        <f t="shared" si="494"/>
        <v/>
      </c>
      <c r="FY100" s="39" t="str">
        <f t="shared" si="495"/>
        <v/>
      </c>
      <c r="FZ100" s="39" t="str">
        <f t="shared" si="496"/>
        <v/>
      </c>
      <c r="GA100" s="39" t="str">
        <f t="shared" si="497"/>
        <v/>
      </c>
      <c r="GB100" s="39" t="str">
        <f t="shared" si="498"/>
        <v/>
      </c>
      <c r="GC100" s="39" t="str">
        <f t="shared" si="499"/>
        <v/>
      </c>
      <c r="GD100" s="39" t="str">
        <f t="shared" si="500"/>
        <v/>
      </c>
      <c r="GE100" s="39" t="str">
        <f t="shared" si="501"/>
        <v/>
      </c>
      <c r="GF100" s="39" t="str">
        <f t="shared" si="502"/>
        <v/>
      </c>
      <c r="GG100" s="39" t="str">
        <f t="shared" si="503"/>
        <v/>
      </c>
      <c r="GH100" s="39" t="str">
        <f t="shared" si="504"/>
        <v/>
      </c>
      <c r="GI100" s="39" t="str">
        <f t="shared" si="505"/>
        <v/>
      </c>
      <c r="GJ100" s="39" t="str">
        <f t="shared" si="506"/>
        <v/>
      </c>
      <c r="GK100" s="39" t="str">
        <f t="shared" si="507"/>
        <v/>
      </c>
      <c r="GL100" s="39" t="str">
        <f t="shared" si="508"/>
        <v/>
      </c>
      <c r="GM100" s="39" t="str">
        <f t="shared" si="509"/>
        <v/>
      </c>
      <c r="GN100" s="39" t="str">
        <f t="shared" si="510"/>
        <v/>
      </c>
      <c r="GO100" s="39" t="str">
        <f t="shared" si="511"/>
        <v/>
      </c>
      <c r="GP100" s="39" t="str">
        <f t="shared" si="512"/>
        <v/>
      </c>
      <c r="GQ100" s="39" t="str">
        <f t="shared" si="513"/>
        <v/>
      </c>
      <c r="GR100" s="39" t="str">
        <f t="shared" si="514"/>
        <v/>
      </c>
      <c r="GS100" s="39" t="str">
        <f t="shared" si="515"/>
        <v/>
      </c>
      <c r="GT100" s="40" t="str">
        <f t="shared" si="516"/>
        <v/>
      </c>
      <c r="GU100" s="9"/>
    </row>
    <row r="101" spans="1:203" s="5" customFormat="1" x14ac:dyDescent="0.2">
      <c r="A101" s="1"/>
      <c r="B101" s="4"/>
      <c r="C101" s="18"/>
      <c r="D101" s="19"/>
      <c r="E101" s="19"/>
      <c r="F101" s="20"/>
      <c r="G101" s="19"/>
      <c r="H101" s="19"/>
      <c r="I101" s="19"/>
      <c r="J101" s="19"/>
      <c r="K101" s="21"/>
      <c r="L101" s="19"/>
      <c r="M101" s="22"/>
      <c r="N101" s="9"/>
      <c r="O101" s="67"/>
      <c r="P101" s="34" t="str" cm="1">
        <f t="array" ref="P101">IF(ISBLANK($C101),"",IF(SUMPRODUCT(--EXACT($C101,CrewOrPassenger[Crew or Passenger]))=1,"Pass","Fail"))</f>
        <v/>
      </c>
      <c r="Q101" s="31" t="str" cm="1">
        <f t="array" ref="Q101">IF(ISBLANK($D101),"",IF(SUMPRODUCT(--EXACT($D101,TravelDocumentType[Travel Document Type]))=1,"Pass","Fail"))</f>
        <v/>
      </c>
      <c r="R101" s="31" t="str" cm="1">
        <f t="array" ref="R101">IF(ISBLANK($E101),"",IF(SUMPRODUCT(--EXACT($E101,ISO3List[ISO3 List]))=1,"Pass","Fail"))</f>
        <v/>
      </c>
      <c r="S101" s="31" t="str" cm="1">
        <f t="array" ref="S101">IF(ISBLANK($F101),"",IF(SUMPRODUCT(--EXACT(AG101:AZ101,DocCharacters[Accepted Characters For Documents]))=20,"Pass","Fail"))</f>
        <v/>
      </c>
      <c r="T101" s="31" t="str" cm="1">
        <f t="array" ref="T101">IF(ISBLANK($G101),"",IF(SUMPRODUCT(--EXACT(BA101:CX101,NameCharacters[Accepted Characters For Names]))=50,"Pass","Fail"))</f>
        <v/>
      </c>
      <c r="U101" s="31" t="str" cm="1">
        <f t="array" ref="U101">IF(ISBLANK($H101),"",IF(SUMPRODUCT(--EXACT(CY101:EV101,NameCharacters[Accepted Characters For Names]))=50,"Pass","Fail"))</f>
        <v/>
      </c>
      <c r="V101" s="31" t="str" cm="1">
        <f t="array" ref="V101">IF(ISBLANK($I101),"",IF(SUMPRODUCT(--EXACT(EW101:GT101,NameCharacters[Accepted Characters For Names]))=50,"Pass","Fail"))</f>
        <v/>
      </c>
      <c r="W101" s="31" t="str" cm="1">
        <f t="array" ref="W101">IF(ISBLANK($J101),"",IF(SUMPRODUCT(--EXACT($J101,ISO3List[ISO3 List]))=1,"Pass","Fail"))</f>
        <v/>
      </c>
      <c r="X101" s="31" t="str">
        <f t="shared" ca="1" si="344"/>
        <v/>
      </c>
      <c r="Y101" s="31" t="str" cm="1">
        <f t="array" ref="Y101">IF(ISBLANK($L101),"",IF(SUMPRODUCT(--EXACT($L101,Sex[Sex]))=1,"Pass","Fail"))</f>
        <v/>
      </c>
      <c r="Z101" s="31" t="str">
        <f t="shared" ca="1" si="346"/>
        <v/>
      </c>
      <c r="AA101" s="51" t="str">
        <f t="shared" ca="1" si="345"/>
        <v/>
      </c>
      <c r="AB101" s="9"/>
      <c r="AC101" s="76"/>
      <c r="AD101" s="9"/>
      <c r="AE101" s="9"/>
      <c r="AF101" s="9"/>
      <c r="AG101" s="44" t="str">
        <f t="shared" si="347"/>
        <v/>
      </c>
      <c r="AH101" s="39" t="str">
        <f t="shared" si="348"/>
        <v/>
      </c>
      <c r="AI101" s="39" t="str">
        <f t="shared" si="349"/>
        <v/>
      </c>
      <c r="AJ101" s="39" t="str">
        <f t="shared" si="350"/>
        <v/>
      </c>
      <c r="AK101" s="39" t="str">
        <f t="shared" si="351"/>
        <v/>
      </c>
      <c r="AL101" s="39" t="str">
        <f t="shared" si="352"/>
        <v/>
      </c>
      <c r="AM101" s="39" t="str">
        <f t="shared" si="353"/>
        <v/>
      </c>
      <c r="AN101" s="39" t="str">
        <f t="shared" si="354"/>
        <v/>
      </c>
      <c r="AO101" s="39" t="str">
        <f t="shared" si="355"/>
        <v/>
      </c>
      <c r="AP101" s="39" t="str">
        <f t="shared" si="356"/>
        <v/>
      </c>
      <c r="AQ101" s="39" t="str">
        <f t="shared" si="357"/>
        <v/>
      </c>
      <c r="AR101" s="39" t="str">
        <f t="shared" si="358"/>
        <v/>
      </c>
      <c r="AS101" s="39" t="str">
        <f t="shared" si="359"/>
        <v/>
      </c>
      <c r="AT101" s="39" t="str">
        <f t="shared" si="360"/>
        <v/>
      </c>
      <c r="AU101" s="39" t="str">
        <f t="shared" si="361"/>
        <v/>
      </c>
      <c r="AV101" s="39" t="str">
        <f t="shared" si="362"/>
        <v/>
      </c>
      <c r="AW101" s="39" t="str">
        <f t="shared" si="363"/>
        <v/>
      </c>
      <c r="AX101" s="39" t="str">
        <f t="shared" si="364"/>
        <v/>
      </c>
      <c r="AY101" s="39" t="str">
        <f t="shared" si="365"/>
        <v/>
      </c>
      <c r="AZ101" s="40" t="str">
        <f t="shared" si="366"/>
        <v/>
      </c>
      <c r="BA101" s="44" t="str">
        <f t="shared" si="367"/>
        <v/>
      </c>
      <c r="BB101" s="39" t="str">
        <f t="shared" si="368"/>
        <v/>
      </c>
      <c r="BC101" s="39" t="str">
        <f t="shared" si="369"/>
        <v/>
      </c>
      <c r="BD101" s="39" t="str">
        <f t="shared" si="370"/>
        <v/>
      </c>
      <c r="BE101" s="39" t="str">
        <f t="shared" si="371"/>
        <v/>
      </c>
      <c r="BF101" s="39" t="str">
        <f t="shared" si="372"/>
        <v/>
      </c>
      <c r="BG101" s="39" t="str">
        <f t="shared" si="373"/>
        <v/>
      </c>
      <c r="BH101" s="39" t="str">
        <f t="shared" si="374"/>
        <v/>
      </c>
      <c r="BI101" s="39" t="str">
        <f t="shared" si="375"/>
        <v/>
      </c>
      <c r="BJ101" s="39" t="str">
        <f t="shared" si="376"/>
        <v/>
      </c>
      <c r="BK101" s="39" t="str">
        <f t="shared" si="377"/>
        <v/>
      </c>
      <c r="BL101" s="39" t="str">
        <f t="shared" si="378"/>
        <v/>
      </c>
      <c r="BM101" s="39" t="str">
        <f t="shared" si="379"/>
        <v/>
      </c>
      <c r="BN101" s="39" t="str">
        <f t="shared" si="380"/>
        <v/>
      </c>
      <c r="BO101" s="39" t="str">
        <f t="shared" si="381"/>
        <v/>
      </c>
      <c r="BP101" s="39" t="str">
        <f t="shared" si="382"/>
        <v/>
      </c>
      <c r="BQ101" s="39" t="str">
        <f t="shared" si="383"/>
        <v/>
      </c>
      <c r="BR101" s="39" t="str">
        <f t="shared" si="384"/>
        <v/>
      </c>
      <c r="BS101" s="39" t="str">
        <f t="shared" si="385"/>
        <v/>
      </c>
      <c r="BT101" s="39" t="str">
        <f t="shared" si="386"/>
        <v/>
      </c>
      <c r="BU101" s="39" t="str">
        <f t="shared" si="387"/>
        <v/>
      </c>
      <c r="BV101" s="39" t="str">
        <f t="shared" si="388"/>
        <v/>
      </c>
      <c r="BW101" s="39" t="str">
        <f t="shared" si="389"/>
        <v/>
      </c>
      <c r="BX101" s="39" t="str">
        <f t="shared" si="390"/>
        <v/>
      </c>
      <c r="BY101" s="39" t="str">
        <f t="shared" si="391"/>
        <v/>
      </c>
      <c r="BZ101" s="39" t="str">
        <f t="shared" si="392"/>
        <v/>
      </c>
      <c r="CA101" s="39" t="str">
        <f t="shared" si="393"/>
        <v/>
      </c>
      <c r="CB101" s="39" t="str">
        <f t="shared" si="394"/>
        <v/>
      </c>
      <c r="CC101" s="39" t="str">
        <f t="shared" si="395"/>
        <v/>
      </c>
      <c r="CD101" s="39" t="str">
        <f t="shared" si="396"/>
        <v/>
      </c>
      <c r="CE101" s="39" t="str">
        <f t="shared" si="397"/>
        <v/>
      </c>
      <c r="CF101" s="39" t="str">
        <f t="shared" si="398"/>
        <v/>
      </c>
      <c r="CG101" s="39" t="str">
        <f t="shared" si="399"/>
        <v/>
      </c>
      <c r="CH101" s="39" t="str">
        <f t="shared" si="400"/>
        <v/>
      </c>
      <c r="CI101" s="39" t="str">
        <f t="shared" si="401"/>
        <v/>
      </c>
      <c r="CJ101" s="39" t="str">
        <f t="shared" si="402"/>
        <v/>
      </c>
      <c r="CK101" s="39" t="str">
        <f t="shared" si="403"/>
        <v/>
      </c>
      <c r="CL101" s="39" t="str">
        <f t="shared" si="404"/>
        <v/>
      </c>
      <c r="CM101" s="39" t="str">
        <f t="shared" si="405"/>
        <v/>
      </c>
      <c r="CN101" s="39" t="str">
        <f t="shared" si="406"/>
        <v/>
      </c>
      <c r="CO101" s="39" t="str">
        <f t="shared" si="407"/>
        <v/>
      </c>
      <c r="CP101" s="39" t="str">
        <f t="shared" si="408"/>
        <v/>
      </c>
      <c r="CQ101" s="39" t="str">
        <f t="shared" si="409"/>
        <v/>
      </c>
      <c r="CR101" s="39" t="str">
        <f t="shared" si="410"/>
        <v/>
      </c>
      <c r="CS101" s="39" t="str">
        <f t="shared" si="411"/>
        <v/>
      </c>
      <c r="CT101" s="39" t="str">
        <f t="shared" si="412"/>
        <v/>
      </c>
      <c r="CU101" s="39" t="str">
        <f t="shared" si="413"/>
        <v/>
      </c>
      <c r="CV101" s="39" t="str">
        <f t="shared" si="414"/>
        <v/>
      </c>
      <c r="CW101" s="39" t="str">
        <f t="shared" si="415"/>
        <v/>
      </c>
      <c r="CX101" s="40" t="str">
        <f t="shared" si="416"/>
        <v/>
      </c>
      <c r="CY101" s="44" t="str">
        <f t="shared" si="417"/>
        <v/>
      </c>
      <c r="CZ101" s="39" t="str">
        <f t="shared" si="418"/>
        <v/>
      </c>
      <c r="DA101" s="39" t="str">
        <f t="shared" si="419"/>
        <v/>
      </c>
      <c r="DB101" s="39" t="str">
        <f t="shared" si="420"/>
        <v/>
      </c>
      <c r="DC101" s="39" t="str">
        <f t="shared" si="421"/>
        <v/>
      </c>
      <c r="DD101" s="39" t="str">
        <f t="shared" si="422"/>
        <v/>
      </c>
      <c r="DE101" s="39" t="str">
        <f t="shared" si="423"/>
        <v/>
      </c>
      <c r="DF101" s="39" t="str">
        <f t="shared" si="424"/>
        <v/>
      </c>
      <c r="DG101" s="39" t="str">
        <f t="shared" si="425"/>
        <v/>
      </c>
      <c r="DH101" s="39" t="str">
        <f t="shared" si="426"/>
        <v/>
      </c>
      <c r="DI101" s="39" t="str">
        <f t="shared" si="427"/>
        <v/>
      </c>
      <c r="DJ101" s="39" t="str">
        <f t="shared" si="428"/>
        <v/>
      </c>
      <c r="DK101" s="39" t="str">
        <f t="shared" si="429"/>
        <v/>
      </c>
      <c r="DL101" s="39" t="str">
        <f t="shared" si="430"/>
        <v/>
      </c>
      <c r="DM101" s="39" t="str">
        <f t="shared" si="431"/>
        <v/>
      </c>
      <c r="DN101" s="39" t="str">
        <f t="shared" si="432"/>
        <v/>
      </c>
      <c r="DO101" s="39" t="str">
        <f t="shared" si="433"/>
        <v/>
      </c>
      <c r="DP101" s="39" t="str">
        <f t="shared" si="434"/>
        <v/>
      </c>
      <c r="DQ101" s="39" t="str">
        <f t="shared" si="435"/>
        <v/>
      </c>
      <c r="DR101" s="39" t="str">
        <f t="shared" si="436"/>
        <v/>
      </c>
      <c r="DS101" s="39" t="str">
        <f t="shared" si="437"/>
        <v/>
      </c>
      <c r="DT101" s="39" t="str">
        <f t="shared" si="438"/>
        <v/>
      </c>
      <c r="DU101" s="39" t="str">
        <f t="shared" si="439"/>
        <v/>
      </c>
      <c r="DV101" s="39" t="str">
        <f t="shared" si="440"/>
        <v/>
      </c>
      <c r="DW101" s="39" t="str">
        <f t="shared" si="441"/>
        <v/>
      </c>
      <c r="DX101" s="39" t="str">
        <f t="shared" si="442"/>
        <v/>
      </c>
      <c r="DY101" s="39" t="str">
        <f t="shared" si="443"/>
        <v/>
      </c>
      <c r="DZ101" s="39" t="str">
        <f t="shared" si="444"/>
        <v/>
      </c>
      <c r="EA101" s="39" t="str">
        <f t="shared" si="445"/>
        <v/>
      </c>
      <c r="EB101" s="39" t="str">
        <f t="shared" si="446"/>
        <v/>
      </c>
      <c r="EC101" s="39" t="str">
        <f t="shared" si="447"/>
        <v/>
      </c>
      <c r="ED101" s="39" t="str">
        <f t="shared" si="448"/>
        <v/>
      </c>
      <c r="EE101" s="39" t="str">
        <f t="shared" si="449"/>
        <v/>
      </c>
      <c r="EF101" s="39" t="str">
        <f t="shared" si="450"/>
        <v/>
      </c>
      <c r="EG101" s="39" t="str">
        <f t="shared" si="451"/>
        <v/>
      </c>
      <c r="EH101" s="39" t="str">
        <f t="shared" si="452"/>
        <v/>
      </c>
      <c r="EI101" s="39" t="str">
        <f t="shared" si="453"/>
        <v/>
      </c>
      <c r="EJ101" s="39" t="str">
        <f t="shared" si="454"/>
        <v/>
      </c>
      <c r="EK101" s="39" t="str">
        <f t="shared" si="455"/>
        <v/>
      </c>
      <c r="EL101" s="39" t="str">
        <f t="shared" si="456"/>
        <v/>
      </c>
      <c r="EM101" s="39" t="str">
        <f t="shared" si="457"/>
        <v/>
      </c>
      <c r="EN101" s="39" t="str">
        <f t="shared" si="458"/>
        <v/>
      </c>
      <c r="EO101" s="39" t="str">
        <f t="shared" si="459"/>
        <v/>
      </c>
      <c r="EP101" s="39" t="str">
        <f t="shared" si="460"/>
        <v/>
      </c>
      <c r="EQ101" s="39" t="str">
        <f t="shared" si="461"/>
        <v/>
      </c>
      <c r="ER101" s="39" t="str">
        <f t="shared" si="462"/>
        <v/>
      </c>
      <c r="ES101" s="39" t="str">
        <f t="shared" si="463"/>
        <v/>
      </c>
      <c r="ET101" s="39" t="str">
        <f t="shared" si="464"/>
        <v/>
      </c>
      <c r="EU101" s="39" t="str">
        <f t="shared" si="465"/>
        <v/>
      </c>
      <c r="EV101" s="40" t="str">
        <f t="shared" si="466"/>
        <v/>
      </c>
      <c r="EW101" s="44" t="str">
        <f t="shared" si="467"/>
        <v/>
      </c>
      <c r="EX101" s="39" t="str">
        <f t="shared" si="468"/>
        <v/>
      </c>
      <c r="EY101" s="39" t="str">
        <f t="shared" si="469"/>
        <v/>
      </c>
      <c r="EZ101" s="39" t="str">
        <f t="shared" si="470"/>
        <v/>
      </c>
      <c r="FA101" s="39" t="str">
        <f t="shared" si="471"/>
        <v/>
      </c>
      <c r="FB101" s="39" t="str">
        <f t="shared" si="472"/>
        <v/>
      </c>
      <c r="FC101" s="39" t="str">
        <f t="shared" si="473"/>
        <v/>
      </c>
      <c r="FD101" s="39" t="str">
        <f t="shared" si="474"/>
        <v/>
      </c>
      <c r="FE101" s="39" t="str">
        <f t="shared" si="475"/>
        <v/>
      </c>
      <c r="FF101" s="39" t="str">
        <f t="shared" si="476"/>
        <v/>
      </c>
      <c r="FG101" s="39" t="str">
        <f t="shared" si="477"/>
        <v/>
      </c>
      <c r="FH101" s="39" t="str">
        <f t="shared" si="478"/>
        <v/>
      </c>
      <c r="FI101" s="39" t="str">
        <f t="shared" si="479"/>
        <v/>
      </c>
      <c r="FJ101" s="39" t="str">
        <f t="shared" si="480"/>
        <v/>
      </c>
      <c r="FK101" s="39" t="str">
        <f t="shared" si="481"/>
        <v/>
      </c>
      <c r="FL101" s="39" t="str">
        <f t="shared" si="482"/>
        <v/>
      </c>
      <c r="FM101" s="39" t="str">
        <f t="shared" si="483"/>
        <v/>
      </c>
      <c r="FN101" s="39" t="str">
        <f t="shared" si="484"/>
        <v/>
      </c>
      <c r="FO101" s="39" t="str">
        <f t="shared" si="485"/>
        <v/>
      </c>
      <c r="FP101" s="39" t="str">
        <f t="shared" si="486"/>
        <v/>
      </c>
      <c r="FQ101" s="39" t="str">
        <f t="shared" si="487"/>
        <v/>
      </c>
      <c r="FR101" s="39" t="str">
        <f t="shared" si="488"/>
        <v/>
      </c>
      <c r="FS101" s="39" t="str">
        <f t="shared" si="489"/>
        <v/>
      </c>
      <c r="FT101" s="39" t="str">
        <f t="shared" si="490"/>
        <v/>
      </c>
      <c r="FU101" s="39" t="str">
        <f t="shared" si="491"/>
        <v/>
      </c>
      <c r="FV101" s="39" t="str">
        <f t="shared" si="492"/>
        <v/>
      </c>
      <c r="FW101" s="39" t="str">
        <f t="shared" si="493"/>
        <v/>
      </c>
      <c r="FX101" s="39" t="str">
        <f t="shared" si="494"/>
        <v/>
      </c>
      <c r="FY101" s="39" t="str">
        <f t="shared" si="495"/>
        <v/>
      </c>
      <c r="FZ101" s="39" t="str">
        <f t="shared" si="496"/>
        <v/>
      </c>
      <c r="GA101" s="39" t="str">
        <f t="shared" si="497"/>
        <v/>
      </c>
      <c r="GB101" s="39" t="str">
        <f t="shared" si="498"/>
        <v/>
      </c>
      <c r="GC101" s="39" t="str">
        <f t="shared" si="499"/>
        <v/>
      </c>
      <c r="GD101" s="39" t="str">
        <f t="shared" si="500"/>
        <v/>
      </c>
      <c r="GE101" s="39" t="str">
        <f t="shared" si="501"/>
        <v/>
      </c>
      <c r="GF101" s="39" t="str">
        <f t="shared" si="502"/>
        <v/>
      </c>
      <c r="GG101" s="39" t="str">
        <f t="shared" si="503"/>
        <v/>
      </c>
      <c r="GH101" s="39" t="str">
        <f t="shared" si="504"/>
        <v/>
      </c>
      <c r="GI101" s="39" t="str">
        <f t="shared" si="505"/>
        <v/>
      </c>
      <c r="GJ101" s="39" t="str">
        <f t="shared" si="506"/>
        <v/>
      </c>
      <c r="GK101" s="39" t="str">
        <f t="shared" si="507"/>
        <v/>
      </c>
      <c r="GL101" s="39" t="str">
        <f t="shared" si="508"/>
        <v/>
      </c>
      <c r="GM101" s="39" t="str">
        <f t="shared" si="509"/>
        <v/>
      </c>
      <c r="GN101" s="39" t="str">
        <f t="shared" si="510"/>
        <v/>
      </c>
      <c r="GO101" s="39" t="str">
        <f t="shared" si="511"/>
        <v/>
      </c>
      <c r="GP101" s="39" t="str">
        <f t="shared" si="512"/>
        <v/>
      </c>
      <c r="GQ101" s="39" t="str">
        <f t="shared" si="513"/>
        <v/>
      </c>
      <c r="GR101" s="39" t="str">
        <f t="shared" si="514"/>
        <v/>
      </c>
      <c r="GS101" s="39" t="str">
        <f t="shared" si="515"/>
        <v/>
      </c>
      <c r="GT101" s="40" t="str">
        <f t="shared" si="516"/>
        <v/>
      </c>
      <c r="GU101" s="9"/>
    </row>
    <row r="102" spans="1:203" s="5" customFormat="1" x14ac:dyDescent="0.2">
      <c r="A102" s="1"/>
      <c r="B102" s="4"/>
      <c r="C102" s="18"/>
      <c r="D102" s="19"/>
      <c r="E102" s="19"/>
      <c r="F102" s="20"/>
      <c r="G102" s="19"/>
      <c r="H102" s="19"/>
      <c r="I102" s="19"/>
      <c r="J102" s="19"/>
      <c r="K102" s="21"/>
      <c r="L102" s="19"/>
      <c r="M102" s="22"/>
      <c r="N102" s="9"/>
      <c r="O102" s="67"/>
      <c r="P102" s="34" t="str" cm="1">
        <f t="array" ref="P102">IF(ISBLANK($C102),"",IF(SUMPRODUCT(--EXACT($C102,CrewOrPassenger[Crew or Passenger]))=1,"Pass","Fail"))</f>
        <v/>
      </c>
      <c r="Q102" s="31" t="str" cm="1">
        <f t="array" ref="Q102">IF(ISBLANK($D102),"",IF(SUMPRODUCT(--EXACT($D102,TravelDocumentType[Travel Document Type]))=1,"Pass","Fail"))</f>
        <v/>
      </c>
      <c r="R102" s="31" t="str" cm="1">
        <f t="array" ref="R102">IF(ISBLANK($E102),"",IF(SUMPRODUCT(--EXACT($E102,ISO3List[ISO3 List]))=1,"Pass","Fail"))</f>
        <v/>
      </c>
      <c r="S102" s="31" t="str" cm="1">
        <f t="array" ref="S102">IF(ISBLANK($F102),"",IF(SUMPRODUCT(--EXACT(AG102:AZ102,DocCharacters[Accepted Characters For Documents]))=20,"Pass","Fail"))</f>
        <v/>
      </c>
      <c r="T102" s="31" t="str" cm="1">
        <f t="array" ref="T102">IF(ISBLANK($G102),"",IF(SUMPRODUCT(--EXACT(BA102:CX102,NameCharacters[Accepted Characters For Names]))=50,"Pass","Fail"))</f>
        <v/>
      </c>
      <c r="U102" s="31" t="str" cm="1">
        <f t="array" ref="U102">IF(ISBLANK($H102),"",IF(SUMPRODUCT(--EXACT(CY102:EV102,NameCharacters[Accepted Characters For Names]))=50,"Pass","Fail"))</f>
        <v/>
      </c>
      <c r="V102" s="31" t="str" cm="1">
        <f t="array" ref="V102">IF(ISBLANK($I102),"",IF(SUMPRODUCT(--EXACT(EW102:GT102,NameCharacters[Accepted Characters For Names]))=50,"Pass","Fail"))</f>
        <v/>
      </c>
      <c r="W102" s="31" t="str" cm="1">
        <f t="array" ref="W102">IF(ISBLANK($J102),"",IF(SUMPRODUCT(--EXACT($J102,ISO3List[ISO3 List]))=1,"Pass","Fail"))</f>
        <v/>
      </c>
      <c r="X102" s="31" t="str">
        <f t="shared" ca="1" si="344"/>
        <v/>
      </c>
      <c r="Y102" s="31" t="str" cm="1">
        <f t="array" ref="Y102">IF(ISBLANK($L102),"",IF(SUMPRODUCT(--EXACT($L102,Sex[Sex]))=1,"Pass","Fail"))</f>
        <v/>
      </c>
      <c r="Z102" s="31" t="str">
        <f t="shared" ca="1" si="346"/>
        <v/>
      </c>
      <c r="AA102" s="51" t="str">
        <f t="shared" ca="1" si="345"/>
        <v/>
      </c>
      <c r="AB102" s="9"/>
      <c r="AC102" s="76"/>
      <c r="AD102" s="9"/>
      <c r="AE102" s="9"/>
      <c r="AF102" s="9"/>
      <c r="AG102" s="44" t="str">
        <f t="shared" si="347"/>
        <v/>
      </c>
      <c r="AH102" s="39" t="str">
        <f t="shared" si="348"/>
        <v/>
      </c>
      <c r="AI102" s="39" t="str">
        <f t="shared" si="349"/>
        <v/>
      </c>
      <c r="AJ102" s="39" t="str">
        <f t="shared" si="350"/>
        <v/>
      </c>
      <c r="AK102" s="39" t="str">
        <f t="shared" si="351"/>
        <v/>
      </c>
      <c r="AL102" s="39" t="str">
        <f t="shared" si="352"/>
        <v/>
      </c>
      <c r="AM102" s="39" t="str">
        <f t="shared" si="353"/>
        <v/>
      </c>
      <c r="AN102" s="39" t="str">
        <f t="shared" si="354"/>
        <v/>
      </c>
      <c r="AO102" s="39" t="str">
        <f t="shared" si="355"/>
        <v/>
      </c>
      <c r="AP102" s="39" t="str">
        <f t="shared" si="356"/>
        <v/>
      </c>
      <c r="AQ102" s="39" t="str">
        <f t="shared" si="357"/>
        <v/>
      </c>
      <c r="AR102" s="39" t="str">
        <f t="shared" si="358"/>
        <v/>
      </c>
      <c r="AS102" s="39" t="str">
        <f t="shared" si="359"/>
        <v/>
      </c>
      <c r="AT102" s="39" t="str">
        <f t="shared" si="360"/>
        <v/>
      </c>
      <c r="AU102" s="39" t="str">
        <f t="shared" si="361"/>
        <v/>
      </c>
      <c r="AV102" s="39" t="str">
        <f t="shared" si="362"/>
        <v/>
      </c>
      <c r="AW102" s="39" t="str">
        <f t="shared" si="363"/>
        <v/>
      </c>
      <c r="AX102" s="39" t="str">
        <f t="shared" si="364"/>
        <v/>
      </c>
      <c r="AY102" s="39" t="str">
        <f t="shared" si="365"/>
        <v/>
      </c>
      <c r="AZ102" s="40" t="str">
        <f t="shared" si="366"/>
        <v/>
      </c>
      <c r="BA102" s="44" t="str">
        <f t="shared" si="367"/>
        <v/>
      </c>
      <c r="BB102" s="39" t="str">
        <f t="shared" si="368"/>
        <v/>
      </c>
      <c r="BC102" s="39" t="str">
        <f t="shared" si="369"/>
        <v/>
      </c>
      <c r="BD102" s="39" t="str">
        <f t="shared" si="370"/>
        <v/>
      </c>
      <c r="BE102" s="39" t="str">
        <f t="shared" si="371"/>
        <v/>
      </c>
      <c r="BF102" s="39" t="str">
        <f t="shared" si="372"/>
        <v/>
      </c>
      <c r="BG102" s="39" t="str">
        <f t="shared" si="373"/>
        <v/>
      </c>
      <c r="BH102" s="39" t="str">
        <f t="shared" si="374"/>
        <v/>
      </c>
      <c r="BI102" s="39" t="str">
        <f t="shared" si="375"/>
        <v/>
      </c>
      <c r="BJ102" s="39" t="str">
        <f t="shared" si="376"/>
        <v/>
      </c>
      <c r="BK102" s="39" t="str">
        <f t="shared" si="377"/>
        <v/>
      </c>
      <c r="BL102" s="39" t="str">
        <f t="shared" si="378"/>
        <v/>
      </c>
      <c r="BM102" s="39" t="str">
        <f t="shared" si="379"/>
        <v/>
      </c>
      <c r="BN102" s="39" t="str">
        <f t="shared" si="380"/>
        <v/>
      </c>
      <c r="BO102" s="39" t="str">
        <f t="shared" si="381"/>
        <v/>
      </c>
      <c r="BP102" s="39" t="str">
        <f t="shared" si="382"/>
        <v/>
      </c>
      <c r="BQ102" s="39" t="str">
        <f t="shared" si="383"/>
        <v/>
      </c>
      <c r="BR102" s="39" t="str">
        <f t="shared" si="384"/>
        <v/>
      </c>
      <c r="BS102" s="39" t="str">
        <f t="shared" si="385"/>
        <v/>
      </c>
      <c r="BT102" s="39" t="str">
        <f t="shared" si="386"/>
        <v/>
      </c>
      <c r="BU102" s="39" t="str">
        <f t="shared" si="387"/>
        <v/>
      </c>
      <c r="BV102" s="39" t="str">
        <f t="shared" si="388"/>
        <v/>
      </c>
      <c r="BW102" s="39" t="str">
        <f t="shared" si="389"/>
        <v/>
      </c>
      <c r="BX102" s="39" t="str">
        <f t="shared" si="390"/>
        <v/>
      </c>
      <c r="BY102" s="39" t="str">
        <f t="shared" si="391"/>
        <v/>
      </c>
      <c r="BZ102" s="39" t="str">
        <f t="shared" si="392"/>
        <v/>
      </c>
      <c r="CA102" s="39" t="str">
        <f t="shared" si="393"/>
        <v/>
      </c>
      <c r="CB102" s="39" t="str">
        <f t="shared" si="394"/>
        <v/>
      </c>
      <c r="CC102" s="39" t="str">
        <f t="shared" si="395"/>
        <v/>
      </c>
      <c r="CD102" s="39" t="str">
        <f t="shared" si="396"/>
        <v/>
      </c>
      <c r="CE102" s="39" t="str">
        <f t="shared" si="397"/>
        <v/>
      </c>
      <c r="CF102" s="39" t="str">
        <f t="shared" si="398"/>
        <v/>
      </c>
      <c r="CG102" s="39" t="str">
        <f t="shared" si="399"/>
        <v/>
      </c>
      <c r="CH102" s="39" t="str">
        <f t="shared" si="400"/>
        <v/>
      </c>
      <c r="CI102" s="39" t="str">
        <f t="shared" si="401"/>
        <v/>
      </c>
      <c r="CJ102" s="39" t="str">
        <f t="shared" si="402"/>
        <v/>
      </c>
      <c r="CK102" s="39" t="str">
        <f t="shared" si="403"/>
        <v/>
      </c>
      <c r="CL102" s="39" t="str">
        <f t="shared" si="404"/>
        <v/>
      </c>
      <c r="CM102" s="39" t="str">
        <f t="shared" si="405"/>
        <v/>
      </c>
      <c r="CN102" s="39" t="str">
        <f t="shared" si="406"/>
        <v/>
      </c>
      <c r="CO102" s="39" t="str">
        <f t="shared" si="407"/>
        <v/>
      </c>
      <c r="CP102" s="39" t="str">
        <f t="shared" si="408"/>
        <v/>
      </c>
      <c r="CQ102" s="39" t="str">
        <f t="shared" si="409"/>
        <v/>
      </c>
      <c r="CR102" s="39" t="str">
        <f t="shared" si="410"/>
        <v/>
      </c>
      <c r="CS102" s="39" t="str">
        <f t="shared" si="411"/>
        <v/>
      </c>
      <c r="CT102" s="39" t="str">
        <f t="shared" si="412"/>
        <v/>
      </c>
      <c r="CU102" s="39" t="str">
        <f t="shared" si="413"/>
        <v/>
      </c>
      <c r="CV102" s="39" t="str">
        <f t="shared" si="414"/>
        <v/>
      </c>
      <c r="CW102" s="39" t="str">
        <f t="shared" si="415"/>
        <v/>
      </c>
      <c r="CX102" s="40" t="str">
        <f t="shared" si="416"/>
        <v/>
      </c>
      <c r="CY102" s="44" t="str">
        <f t="shared" si="417"/>
        <v/>
      </c>
      <c r="CZ102" s="39" t="str">
        <f t="shared" si="418"/>
        <v/>
      </c>
      <c r="DA102" s="39" t="str">
        <f t="shared" si="419"/>
        <v/>
      </c>
      <c r="DB102" s="39" t="str">
        <f t="shared" si="420"/>
        <v/>
      </c>
      <c r="DC102" s="39" t="str">
        <f t="shared" si="421"/>
        <v/>
      </c>
      <c r="DD102" s="39" t="str">
        <f t="shared" si="422"/>
        <v/>
      </c>
      <c r="DE102" s="39" t="str">
        <f t="shared" si="423"/>
        <v/>
      </c>
      <c r="DF102" s="39" t="str">
        <f t="shared" si="424"/>
        <v/>
      </c>
      <c r="DG102" s="39" t="str">
        <f t="shared" si="425"/>
        <v/>
      </c>
      <c r="DH102" s="39" t="str">
        <f t="shared" si="426"/>
        <v/>
      </c>
      <c r="DI102" s="39" t="str">
        <f t="shared" si="427"/>
        <v/>
      </c>
      <c r="DJ102" s="39" t="str">
        <f t="shared" si="428"/>
        <v/>
      </c>
      <c r="DK102" s="39" t="str">
        <f t="shared" si="429"/>
        <v/>
      </c>
      <c r="DL102" s="39" t="str">
        <f t="shared" si="430"/>
        <v/>
      </c>
      <c r="DM102" s="39" t="str">
        <f t="shared" si="431"/>
        <v/>
      </c>
      <c r="DN102" s="39" t="str">
        <f t="shared" si="432"/>
        <v/>
      </c>
      <c r="DO102" s="39" t="str">
        <f t="shared" si="433"/>
        <v/>
      </c>
      <c r="DP102" s="39" t="str">
        <f t="shared" si="434"/>
        <v/>
      </c>
      <c r="DQ102" s="39" t="str">
        <f t="shared" si="435"/>
        <v/>
      </c>
      <c r="DR102" s="39" t="str">
        <f t="shared" si="436"/>
        <v/>
      </c>
      <c r="DS102" s="39" t="str">
        <f t="shared" si="437"/>
        <v/>
      </c>
      <c r="DT102" s="39" t="str">
        <f t="shared" si="438"/>
        <v/>
      </c>
      <c r="DU102" s="39" t="str">
        <f t="shared" si="439"/>
        <v/>
      </c>
      <c r="DV102" s="39" t="str">
        <f t="shared" si="440"/>
        <v/>
      </c>
      <c r="DW102" s="39" t="str">
        <f t="shared" si="441"/>
        <v/>
      </c>
      <c r="DX102" s="39" t="str">
        <f t="shared" si="442"/>
        <v/>
      </c>
      <c r="DY102" s="39" t="str">
        <f t="shared" si="443"/>
        <v/>
      </c>
      <c r="DZ102" s="39" t="str">
        <f t="shared" si="444"/>
        <v/>
      </c>
      <c r="EA102" s="39" t="str">
        <f t="shared" si="445"/>
        <v/>
      </c>
      <c r="EB102" s="39" t="str">
        <f t="shared" si="446"/>
        <v/>
      </c>
      <c r="EC102" s="39" t="str">
        <f t="shared" si="447"/>
        <v/>
      </c>
      <c r="ED102" s="39" t="str">
        <f t="shared" si="448"/>
        <v/>
      </c>
      <c r="EE102" s="39" t="str">
        <f t="shared" si="449"/>
        <v/>
      </c>
      <c r="EF102" s="39" t="str">
        <f t="shared" si="450"/>
        <v/>
      </c>
      <c r="EG102" s="39" t="str">
        <f t="shared" si="451"/>
        <v/>
      </c>
      <c r="EH102" s="39" t="str">
        <f t="shared" si="452"/>
        <v/>
      </c>
      <c r="EI102" s="39" t="str">
        <f t="shared" si="453"/>
        <v/>
      </c>
      <c r="EJ102" s="39" t="str">
        <f t="shared" si="454"/>
        <v/>
      </c>
      <c r="EK102" s="39" t="str">
        <f t="shared" si="455"/>
        <v/>
      </c>
      <c r="EL102" s="39" t="str">
        <f t="shared" si="456"/>
        <v/>
      </c>
      <c r="EM102" s="39" t="str">
        <f t="shared" si="457"/>
        <v/>
      </c>
      <c r="EN102" s="39" t="str">
        <f t="shared" si="458"/>
        <v/>
      </c>
      <c r="EO102" s="39" t="str">
        <f t="shared" si="459"/>
        <v/>
      </c>
      <c r="EP102" s="39" t="str">
        <f t="shared" si="460"/>
        <v/>
      </c>
      <c r="EQ102" s="39" t="str">
        <f t="shared" si="461"/>
        <v/>
      </c>
      <c r="ER102" s="39" t="str">
        <f t="shared" si="462"/>
        <v/>
      </c>
      <c r="ES102" s="39" t="str">
        <f t="shared" si="463"/>
        <v/>
      </c>
      <c r="ET102" s="39" t="str">
        <f t="shared" si="464"/>
        <v/>
      </c>
      <c r="EU102" s="39" t="str">
        <f t="shared" si="465"/>
        <v/>
      </c>
      <c r="EV102" s="40" t="str">
        <f t="shared" si="466"/>
        <v/>
      </c>
      <c r="EW102" s="44" t="str">
        <f t="shared" si="467"/>
        <v/>
      </c>
      <c r="EX102" s="39" t="str">
        <f t="shared" si="468"/>
        <v/>
      </c>
      <c r="EY102" s="39" t="str">
        <f t="shared" si="469"/>
        <v/>
      </c>
      <c r="EZ102" s="39" t="str">
        <f t="shared" si="470"/>
        <v/>
      </c>
      <c r="FA102" s="39" t="str">
        <f t="shared" si="471"/>
        <v/>
      </c>
      <c r="FB102" s="39" t="str">
        <f t="shared" si="472"/>
        <v/>
      </c>
      <c r="FC102" s="39" t="str">
        <f t="shared" si="473"/>
        <v/>
      </c>
      <c r="FD102" s="39" t="str">
        <f t="shared" si="474"/>
        <v/>
      </c>
      <c r="FE102" s="39" t="str">
        <f t="shared" si="475"/>
        <v/>
      </c>
      <c r="FF102" s="39" t="str">
        <f t="shared" si="476"/>
        <v/>
      </c>
      <c r="FG102" s="39" t="str">
        <f t="shared" si="477"/>
        <v/>
      </c>
      <c r="FH102" s="39" t="str">
        <f t="shared" si="478"/>
        <v/>
      </c>
      <c r="FI102" s="39" t="str">
        <f t="shared" si="479"/>
        <v/>
      </c>
      <c r="FJ102" s="39" t="str">
        <f t="shared" si="480"/>
        <v/>
      </c>
      <c r="FK102" s="39" t="str">
        <f t="shared" si="481"/>
        <v/>
      </c>
      <c r="FL102" s="39" t="str">
        <f t="shared" si="482"/>
        <v/>
      </c>
      <c r="FM102" s="39" t="str">
        <f t="shared" si="483"/>
        <v/>
      </c>
      <c r="FN102" s="39" t="str">
        <f t="shared" si="484"/>
        <v/>
      </c>
      <c r="FO102" s="39" t="str">
        <f t="shared" si="485"/>
        <v/>
      </c>
      <c r="FP102" s="39" t="str">
        <f t="shared" si="486"/>
        <v/>
      </c>
      <c r="FQ102" s="39" t="str">
        <f t="shared" si="487"/>
        <v/>
      </c>
      <c r="FR102" s="39" t="str">
        <f t="shared" si="488"/>
        <v/>
      </c>
      <c r="FS102" s="39" t="str">
        <f t="shared" si="489"/>
        <v/>
      </c>
      <c r="FT102" s="39" t="str">
        <f t="shared" si="490"/>
        <v/>
      </c>
      <c r="FU102" s="39" t="str">
        <f t="shared" si="491"/>
        <v/>
      </c>
      <c r="FV102" s="39" t="str">
        <f t="shared" si="492"/>
        <v/>
      </c>
      <c r="FW102" s="39" t="str">
        <f t="shared" si="493"/>
        <v/>
      </c>
      <c r="FX102" s="39" t="str">
        <f t="shared" si="494"/>
        <v/>
      </c>
      <c r="FY102" s="39" t="str">
        <f t="shared" si="495"/>
        <v/>
      </c>
      <c r="FZ102" s="39" t="str">
        <f t="shared" si="496"/>
        <v/>
      </c>
      <c r="GA102" s="39" t="str">
        <f t="shared" si="497"/>
        <v/>
      </c>
      <c r="GB102" s="39" t="str">
        <f t="shared" si="498"/>
        <v/>
      </c>
      <c r="GC102" s="39" t="str">
        <f t="shared" si="499"/>
        <v/>
      </c>
      <c r="GD102" s="39" t="str">
        <f t="shared" si="500"/>
        <v/>
      </c>
      <c r="GE102" s="39" t="str">
        <f t="shared" si="501"/>
        <v/>
      </c>
      <c r="GF102" s="39" t="str">
        <f t="shared" si="502"/>
        <v/>
      </c>
      <c r="GG102" s="39" t="str">
        <f t="shared" si="503"/>
        <v/>
      </c>
      <c r="GH102" s="39" t="str">
        <f t="shared" si="504"/>
        <v/>
      </c>
      <c r="GI102" s="39" t="str">
        <f t="shared" si="505"/>
        <v/>
      </c>
      <c r="GJ102" s="39" t="str">
        <f t="shared" si="506"/>
        <v/>
      </c>
      <c r="GK102" s="39" t="str">
        <f t="shared" si="507"/>
        <v/>
      </c>
      <c r="GL102" s="39" t="str">
        <f t="shared" si="508"/>
        <v/>
      </c>
      <c r="GM102" s="39" t="str">
        <f t="shared" si="509"/>
        <v/>
      </c>
      <c r="GN102" s="39" t="str">
        <f t="shared" si="510"/>
        <v/>
      </c>
      <c r="GO102" s="39" t="str">
        <f t="shared" si="511"/>
        <v/>
      </c>
      <c r="GP102" s="39" t="str">
        <f t="shared" si="512"/>
        <v/>
      </c>
      <c r="GQ102" s="39" t="str">
        <f t="shared" si="513"/>
        <v/>
      </c>
      <c r="GR102" s="39" t="str">
        <f t="shared" si="514"/>
        <v/>
      </c>
      <c r="GS102" s="39" t="str">
        <f t="shared" si="515"/>
        <v/>
      </c>
      <c r="GT102" s="40" t="str">
        <f t="shared" si="516"/>
        <v/>
      </c>
      <c r="GU102" s="9"/>
    </row>
    <row r="103" spans="1:203" s="5" customFormat="1" x14ac:dyDescent="0.2">
      <c r="A103" s="1"/>
      <c r="B103" s="4"/>
      <c r="C103" s="18"/>
      <c r="D103" s="19"/>
      <c r="E103" s="19"/>
      <c r="F103" s="20"/>
      <c r="G103" s="19"/>
      <c r="H103" s="19"/>
      <c r="I103" s="19"/>
      <c r="J103" s="19"/>
      <c r="K103" s="21"/>
      <c r="L103" s="19"/>
      <c r="M103" s="22"/>
      <c r="N103" s="9"/>
      <c r="O103" s="67"/>
      <c r="P103" s="34" t="str" cm="1">
        <f t="array" ref="P103">IF(ISBLANK($C103),"",IF(SUMPRODUCT(--EXACT($C103,CrewOrPassenger[Crew or Passenger]))=1,"Pass","Fail"))</f>
        <v/>
      </c>
      <c r="Q103" s="31" t="str" cm="1">
        <f t="array" ref="Q103">IF(ISBLANK($D103),"",IF(SUMPRODUCT(--EXACT($D103,TravelDocumentType[Travel Document Type]))=1,"Pass","Fail"))</f>
        <v/>
      </c>
      <c r="R103" s="31" t="str" cm="1">
        <f t="array" ref="R103">IF(ISBLANK($E103),"",IF(SUMPRODUCT(--EXACT($E103,ISO3List[ISO3 List]))=1,"Pass","Fail"))</f>
        <v/>
      </c>
      <c r="S103" s="31" t="str" cm="1">
        <f t="array" ref="S103">IF(ISBLANK($F103),"",IF(SUMPRODUCT(--EXACT(AG103:AZ103,DocCharacters[Accepted Characters For Documents]))=20,"Pass","Fail"))</f>
        <v/>
      </c>
      <c r="T103" s="31" t="str" cm="1">
        <f t="array" ref="T103">IF(ISBLANK($G103),"",IF(SUMPRODUCT(--EXACT(BA103:CX103,NameCharacters[Accepted Characters For Names]))=50,"Pass","Fail"))</f>
        <v/>
      </c>
      <c r="U103" s="31" t="str" cm="1">
        <f t="array" ref="U103">IF(ISBLANK($H103),"",IF(SUMPRODUCT(--EXACT(CY103:EV103,NameCharacters[Accepted Characters For Names]))=50,"Pass","Fail"))</f>
        <v/>
      </c>
      <c r="V103" s="31" t="str" cm="1">
        <f t="array" ref="V103">IF(ISBLANK($I103),"",IF(SUMPRODUCT(--EXACT(EW103:GT103,NameCharacters[Accepted Characters For Names]))=50,"Pass","Fail"))</f>
        <v/>
      </c>
      <c r="W103" s="31" t="str" cm="1">
        <f t="array" ref="W103">IF(ISBLANK($J103),"",IF(SUMPRODUCT(--EXACT($J103,ISO3List[ISO3 List]))=1,"Pass","Fail"))</f>
        <v/>
      </c>
      <c r="X103" s="31" t="str">
        <f t="shared" ca="1" si="344"/>
        <v/>
      </c>
      <c r="Y103" s="31" t="str" cm="1">
        <f t="array" ref="Y103">IF(ISBLANK($L103),"",IF(SUMPRODUCT(--EXACT($L103,Sex[Sex]))=1,"Pass","Fail"))</f>
        <v/>
      </c>
      <c r="Z103" s="31" t="str">
        <f t="shared" ca="1" si="346"/>
        <v/>
      </c>
      <c r="AA103" s="51" t="str">
        <f t="shared" ca="1" si="345"/>
        <v/>
      </c>
      <c r="AB103" s="9"/>
      <c r="AC103" s="76"/>
      <c r="AD103" s="9"/>
      <c r="AE103" s="9"/>
      <c r="AF103" s="9"/>
      <c r="AG103" s="44" t="str">
        <f t="shared" si="347"/>
        <v/>
      </c>
      <c r="AH103" s="39" t="str">
        <f t="shared" si="348"/>
        <v/>
      </c>
      <c r="AI103" s="39" t="str">
        <f t="shared" si="349"/>
        <v/>
      </c>
      <c r="AJ103" s="39" t="str">
        <f t="shared" si="350"/>
        <v/>
      </c>
      <c r="AK103" s="39" t="str">
        <f t="shared" si="351"/>
        <v/>
      </c>
      <c r="AL103" s="39" t="str">
        <f t="shared" si="352"/>
        <v/>
      </c>
      <c r="AM103" s="39" t="str">
        <f t="shared" si="353"/>
        <v/>
      </c>
      <c r="AN103" s="39" t="str">
        <f t="shared" si="354"/>
        <v/>
      </c>
      <c r="AO103" s="39" t="str">
        <f t="shared" si="355"/>
        <v/>
      </c>
      <c r="AP103" s="39" t="str">
        <f t="shared" si="356"/>
        <v/>
      </c>
      <c r="AQ103" s="39" t="str">
        <f t="shared" si="357"/>
        <v/>
      </c>
      <c r="AR103" s="39" t="str">
        <f t="shared" si="358"/>
        <v/>
      </c>
      <c r="AS103" s="39" t="str">
        <f t="shared" si="359"/>
        <v/>
      </c>
      <c r="AT103" s="39" t="str">
        <f t="shared" si="360"/>
        <v/>
      </c>
      <c r="AU103" s="39" t="str">
        <f t="shared" si="361"/>
        <v/>
      </c>
      <c r="AV103" s="39" t="str">
        <f t="shared" si="362"/>
        <v/>
      </c>
      <c r="AW103" s="39" t="str">
        <f t="shared" si="363"/>
        <v/>
      </c>
      <c r="AX103" s="39" t="str">
        <f t="shared" si="364"/>
        <v/>
      </c>
      <c r="AY103" s="39" t="str">
        <f t="shared" si="365"/>
        <v/>
      </c>
      <c r="AZ103" s="40" t="str">
        <f t="shared" si="366"/>
        <v/>
      </c>
      <c r="BA103" s="44" t="str">
        <f t="shared" si="367"/>
        <v/>
      </c>
      <c r="BB103" s="39" t="str">
        <f t="shared" si="368"/>
        <v/>
      </c>
      <c r="BC103" s="39" t="str">
        <f t="shared" si="369"/>
        <v/>
      </c>
      <c r="BD103" s="39" t="str">
        <f t="shared" si="370"/>
        <v/>
      </c>
      <c r="BE103" s="39" t="str">
        <f t="shared" si="371"/>
        <v/>
      </c>
      <c r="BF103" s="39" t="str">
        <f t="shared" si="372"/>
        <v/>
      </c>
      <c r="BG103" s="39" t="str">
        <f t="shared" si="373"/>
        <v/>
      </c>
      <c r="BH103" s="39" t="str">
        <f t="shared" si="374"/>
        <v/>
      </c>
      <c r="BI103" s="39" t="str">
        <f t="shared" si="375"/>
        <v/>
      </c>
      <c r="BJ103" s="39" t="str">
        <f t="shared" si="376"/>
        <v/>
      </c>
      <c r="BK103" s="39" t="str">
        <f t="shared" si="377"/>
        <v/>
      </c>
      <c r="BL103" s="39" t="str">
        <f t="shared" si="378"/>
        <v/>
      </c>
      <c r="BM103" s="39" t="str">
        <f t="shared" si="379"/>
        <v/>
      </c>
      <c r="BN103" s="39" t="str">
        <f t="shared" si="380"/>
        <v/>
      </c>
      <c r="BO103" s="39" t="str">
        <f t="shared" si="381"/>
        <v/>
      </c>
      <c r="BP103" s="39" t="str">
        <f t="shared" si="382"/>
        <v/>
      </c>
      <c r="BQ103" s="39" t="str">
        <f t="shared" si="383"/>
        <v/>
      </c>
      <c r="BR103" s="39" t="str">
        <f t="shared" si="384"/>
        <v/>
      </c>
      <c r="BS103" s="39" t="str">
        <f t="shared" si="385"/>
        <v/>
      </c>
      <c r="BT103" s="39" t="str">
        <f t="shared" si="386"/>
        <v/>
      </c>
      <c r="BU103" s="39" t="str">
        <f t="shared" si="387"/>
        <v/>
      </c>
      <c r="BV103" s="39" t="str">
        <f t="shared" si="388"/>
        <v/>
      </c>
      <c r="BW103" s="39" t="str">
        <f t="shared" si="389"/>
        <v/>
      </c>
      <c r="BX103" s="39" t="str">
        <f t="shared" si="390"/>
        <v/>
      </c>
      <c r="BY103" s="39" t="str">
        <f t="shared" si="391"/>
        <v/>
      </c>
      <c r="BZ103" s="39" t="str">
        <f t="shared" si="392"/>
        <v/>
      </c>
      <c r="CA103" s="39" t="str">
        <f t="shared" si="393"/>
        <v/>
      </c>
      <c r="CB103" s="39" t="str">
        <f t="shared" si="394"/>
        <v/>
      </c>
      <c r="CC103" s="39" t="str">
        <f t="shared" si="395"/>
        <v/>
      </c>
      <c r="CD103" s="39" t="str">
        <f t="shared" si="396"/>
        <v/>
      </c>
      <c r="CE103" s="39" t="str">
        <f t="shared" si="397"/>
        <v/>
      </c>
      <c r="CF103" s="39" t="str">
        <f t="shared" si="398"/>
        <v/>
      </c>
      <c r="CG103" s="39" t="str">
        <f t="shared" si="399"/>
        <v/>
      </c>
      <c r="CH103" s="39" t="str">
        <f t="shared" si="400"/>
        <v/>
      </c>
      <c r="CI103" s="39" t="str">
        <f t="shared" si="401"/>
        <v/>
      </c>
      <c r="CJ103" s="39" t="str">
        <f t="shared" si="402"/>
        <v/>
      </c>
      <c r="CK103" s="39" t="str">
        <f t="shared" si="403"/>
        <v/>
      </c>
      <c r="CL103" s="39" t="str">
        <f t="shared" si="404"/>
        <v/>
      </c>
      <c r="CM103" s="39" t="str">
        <f t="shared" si="405"/>
        <v/>
      </c>
      <c r="CN103" s="39" t="str">
        <f t="shared" si="406"/>
        <v/>
      </c>
      <c r="CO103" s="39" t="str">
        <f t="shared" si="407"/>
        <v/>
      </c>
      <c r="CP103" s="39" t="str">
        <f t="shared" si="408"/>
        <v/>
      </c>
      <c r="CQ103" s="39" t="str">
        <f t="shared" si="409"/>
        <v/>
      </c>
      <c r="CR103" s="39" t="str">
        <f t="shared" si="410"/>
        <v/>
      </c>
      <c r="CS103" s="39" t="str">
        <f t="shared" si="411"/>
        <v/>
      </c>
      <c r="CT103" s="39" t="str">
        <f t="shared" si="412"/>
        <v/>
      </c>
      <c r="CU103" s="39" t="str">
        <f t="shared" si="413"/>
        <v/>
      </c>
      <c r="CV103" s="39" t="str">
        <f t="shared" si="414"/>
        <v/>
      </c>
      <c r="CW103" s="39" t="str">
        <f t="shared" si="415"/>
        <v/>
      </c>
      <c r="CX103" s="40" t="str">
        <f t="shared" si="416"/>
        <v/>
      </c>
      <c r="CY103" s="44" t="str">
        <f t="shared" si="417"/>
        <v/>
      </c>
      <c r="CZ103" s="39" t="str">
        <f t="shared" si="418"/>
        <v/>
      </c>
      <c r="DA103" s="39" t="str">
        <f t="shared" si="419"/>
        <v/>
      </c>
      <c r="DB103" s="39" t="str">
        <f t="shared" si="420"/>
        <v/>
      </c>
      <c r="DC103" s="39" t="str">
        <f t="shared" si="421"/>
        <v/>
      </c>
      <c r="DD103" s="39" t="str">
        <f t="shared" si="422"/>
        <v/>
      </c>
      <c r="DE103" s="39" t="str">
        <f t="shared" si="423"/>
        <v/>
      </c>
      <c r="DF103" s="39" t="str">
        <f t="shared" si="424"/>
        <v/>
      </c>
      <c r="DG103" s="39" t="str">
        <f t="shared" si="425"/>
        <v/>
      </c>
      <c r="DH103" s="39" t="str">
        <f t="shared" si="426"/>
        <v/>
      </c>
      <c r="DI103" s="39" t="str">
        <f t="shared" si="427"/>
        <v/>
      </c>
      <c r="DJ103" s="39" t="str">
        <f t="shared" si="428"/>
        <v/>
      </c>
      <c r="DK103" s="39" t="str">
        <f t="shared" si="429"/>
        <v/>
      </c>
      <c r="DL103" s="39" t="str">
        <f t="shared" si="430"/>
        <v/>
      </c>
      <c r="DM103" s="39" t="str">
        <f t="shared" si="431"/>
        <v/>
      </c>
      <c r="DN103" s="39" t="str">
        <f t="shared" si="432"/>
        <v/>
      </c>
      <c r="DO103" s="39" t="str">
        <f t="shared" si="433"/>
        <v/>
      </c>
      <c r="DP103" s="39" t="str">
        <f t="shared" si="434"/>
        <v/>
      </c>
      <c r="DQ103" s="39" t="str">
        <f t="shared" si="435"/>
        <v/>
      </c>
      <c r="DR103" s="39" t="str">
        <f t="shared" si="436"/>
        <v/>
      </c>
      <c r="DS103" s="39" t="str">
        <f t="shared" si="437"/>
        <v/>
      </c>
      <c r="DT103" s="39" t="str">
        <f t="shared" si="438"/>
        <v/>
      </c>
      <c r="DU103" s="39" t="str">
        <f t="shared" si="439"/>
        <v/>
      </c>
      <c r="DV103" s="39" t="str">
        <f t="shared" si="440"/>
        <v/>
      </c>
      <c r="DW103" s="39" t="str">
        <f t="shared" si="441"/>
        <v/>
      </c>
      <c r="DX103" s="39" t="str">
        <f t="shared" si="442"/>
        <v/>
      </c>
      <c r="DY103" s="39" t="str">
        <f t="shared" si="443"/>
        <v/>
      </c>
      <c r="DZ103" s="39" t="str">
        <f t="shared" si="444"/>
        <v/>
      </c>
      <c r="EA103" s="39" t="str">
        <f t="shared" si="445"/>
        <v/>
      </c>
      <c r="EB103" s="39" t="str">
        <f t="shared" si="446"/>
        <v/>
      </c>
      <c r="EC103" s="39" t="str">
        <f t="shared" si="447"/>
        <v/>
      </c>
      <c r="ED103" s="39" t="str">
        <f t="shared" si="448"/>
        <v/>
      </c>
      <c r="EE103" s="39" t="str">
        <f t="shared" si="449"/>
        <v/>
      </c>
      <c r="EF103" s="39" t="str">
        <f t="shared" si="450"/>
        <v/>
      </c>
      <c r="EG103" s="39" t="str">
        <f t="shared" si="451"/>
        <v/>
      </c>
      <c r="EH103" s="39" t="str">
        <f t="shared" si="452"/>
        <v/>
      </c>
      <c r="EI103" s="39" t="str">
        <f t="shared" si="453"/>
        <v/>
      </c>
      <c r="EJ103" s="39" t="str">
        <f t="shared" si="454"/>
        <v/>
      </c>
      <c r="EK103" s="39" t="str">
        <f t="shared" si="455"/>
        <v/>
      </c>
      <c r="EL103" s="39" t="str">
        <f t="shared" si="456"/>
        <v/>
      </c>
      <c r="EM103" s="39" t="str">
        <f t="shared" si="457"/>
        <v/>
      </c>
      <c r="EN103" s="39" t="str">
        <f t="shared" si="458"/>
        <v/>
      </c>
      <c r="EO103" s="39" t="str">
        <f t="shared" si="459"/>
        <v/>
      </c>
      <c r="EP103" s="39" t="str">
        <f t="shared" si="460"/>
        <v/>
      </c>
      <c r="EQ103" s="39" t="str">
        <f t="shared" si="461"/>
        <v/>
      </c>
      <c r="ER103" s="39" t="str">
        <f t="shared" si="462"/>
        <v/>
      </c>
      <c r="ES103" s="39" t="str">
        <f t="shared" si="463"/>
        <v/>
      </c>
      <c r="ET103" s="39" t="str">
        <f t="shared" si="464"/>
        <v/>
      </c>
      <c r="EU103" s="39" t="str">
        <f t="shared" si="465"/>
        <v/>
      </c>
      <c r="EV103" s="40" t="str">
        <f t="shared" si="466"/>
        <v/>
      </c>
      <c r="EW103" s="44" t="str">
        <f t="shared" si="467"/>
        <v/>
      </c>
      <c r="EX103" s="39" t="str">
        <f t="shared" si="468"/>
        <v/>
      </c>
      <c r="EY103" s="39" t="str">
        <f t="shared" si="469"/>
        <v/>
      </c>
      <c r="EZ103" s="39" t="str">
        <f t="shared" si="470"/>
        <v/>
      </c>
      <c r="FA103" s="39" t="str">
        <f t="shared" si="471"/>
        <v/>
      </c>
      <c r="FB103" s="39" t="str">
        <f t="shared" si="472"/>
        <v/>
      </c>
      <c r="FC103" s="39" t="str">
        <f t="shared" si="473"/>
        <v/>
      </c>
      <c r="FD103" s="39" t="str">
        <f t="shared" si="474"/>
        <v/>
      </c>
      <c r="FE103" s="39" t="str">
        <f t="shared" si="475"/>
        <v/>
      </c>
      <c r="FF103" s="39" t="str">
        <f t="shared" si="476"/>
        <v/>
      </c>
      <c r="FG103" s="39" t="str">
        <f t="shared" si="477"/>
        <v/>
      </c>
      <c r="FH103" s="39" t="str">
        <f t="shared" si="478"/>
        <v/>
      </c>
      <c r="FI103" s="39" t="str">
        <f t="shared" si="479"/>
        <v/>
      </c>
      <c r="FJ103" s="39" t="str">
        <f t="shared" si="480"/>
        <v/>
      </c>
      <c r="FK103" s="39" t="str">
        <f t="shared" si="481"/>
        <v/>
      </c>
      <c r="FL103" s="39" t="str">
        <f t="shared" si="482"/>
        <v/>
      </c>
      <c r="FM103" s="39" t="str">
        <f t="shared" si="483"/>
        <v/>
      </c>
      <c r="FN103" s="39" t="str">
        <f t="shared" si="484"/>
        <v/>
      </c>
      <c r="FO103" s="39" t="str">
        <f t="shared" si="485"/>
        <v/>
      </c>
      <c r="FP103" s="39" t="str">
        <f t="shared" si="486"/>
        <v/>
      </c>
      <c r="FQ103" s="39" t="str">
        <f t="shared" si="487"/>
        <v/>
      </c>
      <c r="FR103" s="39" t="str">
        <f t="shared" si="488"/>
        <v/>
      </c>
      <c r="FS103" s="39" t="str">
        <f t="shared" si="489"/>
        <v/>
      </c>
      <c r="FT103" s="39" t="str">
        <f t="shared" si="490"/>
        <v/>
      </c>
      <c r="FU103" s="39" t="str">
        <f t="shared" si="491"/>
        <v/>
      </c>
      <c r="FV103" s="39" t="str">
        <f t="shared" si="492"/>
        <v/>
      </c>
      <c r="FW103" s="39" t="str">
        <f t="shared" si="493"/>
        <v/>
      </c>
      <c r="FX103" s="39" t="str">
        <f t="shared" si="494"/>
        <v/>
      </c>
      <c r="FY103" s="39" t="str">
        <f t="shared" si="495"/>
        <v/>
      </c>
      <c r="FZ103" s="39" t="str">
        <f t="shared" si="496"/>
        <v/>
      </c>
      <c r="GA103" s="39" t="str">
        <f t="shared" si="497"/>
        <v/>
      </c>
      <c r="GB103" s="39" t="str">
        <f t="shared" si="498"/>
        <v/>
      </c>
      <c r="GC103" s="39" t="str">
        <f t="shared" si="499"/>
        <v/>
      </c>
      <c r="GD103" s="39" t="str">
        <f t="shared" si="500"/>
        <v/>
      </c>
      <c r="GE103" s="39" t="str">
        <f t="shared" si="501"/>
        <v/>
      </c>
      <c r="GF103" s="39" t="str">
        <f t="shared" si="502"/>
        <v/>
      </c>
      <c r="GG103" s="39" t="str">
        <f t="shared" si="503"/>
        <v/>
      </c>
      <c r="GH103" s="39" t="str">
        <f t="shared" si="504"/>
        <v/>
      </c>
      <c r="GI103" s="39" t="str">
        <f t="shared" si="505"/>
        <v/>
      </c>
      <c r="GJ103" s="39" t="str">
        <f t="shared" si="506"/>
        <v/>
      </c>
      <c r="GK103" s="39" t="str">
        <f t="shared" si="507"/>
        <v/>
      </c>
      <c r="GL103" s="39" t="str">
        <f t="shared" si="508"/>
        <v/>
      </c>
      <c r="GM103" s="39" t="str">
        <f t="shared" si="509"/>
        <v/>
      </c>
      <c r="GN103" s="39" t="str">
        <f t="shared" si="510"/>
        <v/>
      </c>
      <c r="GO103" s="39" t="str">
        <f t="shared" si="511"/>
        <v/>
      </c>
      <c r="GP103" s="39" t="str">
        <f t="shared" si="512"/>
        <v/>
      </c>
      <c r="GQ103" s="39" t="str">
        <f t="shared" si="513"/>
        <v/>
      </c>
      <c r="GR103" s="39" t="str">
        <f t="shared" si="514"/>
        <v/>
      </c>
      <c r="GS103" s="39" t="str">
        <f t="shared" si="515"/>
        <v/>
      </c>
      <c r="GT103" s="40" t="str">
        <f t="shared" si="516"/>
        <v/>
      </c>
      <c r="GU103" s="9"/>
    </row>
    <row r="104" spans="1:203" s="5" customFormat="1" x14ac:dyDescent="0.2">
      <c r="A104" s="1"/>
      <c r="B104" s="4"/>
      <c r="C104" s="18"/>
      <c r="D104" s="19"/>
      <c r="E104" s="19"/>
      <c r="F104" s="20"/>
      <c r="G104" s="19"/>
      <c r="H104" s="19"/>
      <c r="I104" s="19"/>
      <c r="J104" s="19"/>
      <c r="K104" s="21"/>
      <c r="L104" s="19"/>
      <c r="M104" s="22"/>
      <c r="N104" s="9"/>
      <c r="O104" s="67"/>
      <c r="P104" s="34" t="str" cm="1">
        <f t="array" ref="P104">IF(ISBLANK($C104),"",IF(SUMPRODUCT(--EXACT($C104,CrewOrPassenger[Crew or Passenger]))=1,"Pass","Fail"))</f>
        <v/>
      </c>
      <c r="Q104" s="31" t="str" cm="1">
        <f t="array" ref="Q104">IF(ISBLANK($D104),"",IF(SUMPRODUCT(--EXACT($D104,TravelDocumentType[Travel Document Type]))=1,"Pass","Fail"))</f>
        <v/>
      </c>
      <c r="R104" s="31" t="str" cm="1">
        <f t="array" ref="R104">IF(ISBLANK($E104),"",IF(SUMPRODUCT(--EXACT($E104,ISO3List[ISO3 List]))=1,"Pass","Fail"))</f>
        <v/>
      </c>
      <c r="S104" s="31" t="str" cm="1">
        <f t="array" ref="S104">IF(ISBLANK($F104),"",IF(SUMPRODUCT(--EXACT(AG104:AZ104,DocCharacters[Accepted Characters For Documents]))=20,"Pass","Fail"))</f>
        <v/>
      </c>
      <c r="T104" s="31" t="str" cm="1">
        <f t="array" ref="T104">IF(ISBLANK($G104),"",IF(SUMPRODUCT(--EXACT(BA104:CX104,NameCharacters[Accepted Characters For Names]))=50,"Pass","Fail"))</f>
        <v/>
      </c>
      <c r="U104" s="31" t="str" cm="1">
        <f t="array" ref="U104">IF(ISBLANK($H104),"",IF(SUMPRODUCT(--EXACT(CY104:EV104,NameCharacters[Accepted Characters For Names]))=50,"Pass","Fail"))</f>
        <v/>
      </c>
      <c r="V104" s="31" t="str" cm="1">
        <f t="array" ref="V104">IF(ISBLANK($I104),"",IF(SUMPRODUCT(--EXACT(EW104:GT104,NameCharacters[Accepted Characters For Names]))=50,"Pass","Fail"))</f>
        <v/>
      </c>
      <c r="W104" s="31" t="str" cm="1">
        <f t="array" ref="W104">IF(ISBLANK($J104),"",IF(SUMPRODUCT(--EXACT($J104,ISO3List[ISO3 List]))=1,"Pass","Fail"))</f>
        <v/>
      </c>
      <c r="X104" s="31" t="str">
        <f t="shared" ca="1" si="344"/>
        <v/>
      </c>
      <c r="Y104" s="31" t="str" cm="1">
        <f t="array" ref="Y104">IF(ISBLANK($L104),"",IF(SUMPRODUCT(--EXACT($L104,Sex[Sex]))=1,"Pass","Fail"))</f>
        <v/>
      </c>
      <c r="Z104" s="31" t="str">
        <f t="shared" ca="1" si="346"/>
        <v/>
      </c>
      <c r="AA104" s="51" t="str">
        <f t="shared" ca="1" si="345"/>
        <v/>
      </c>
      <c r="AB104" s="9"/>
      <c r="AC104" s="76"/>
      <c r="AD104" s="9"/>
      <c r="AE104" s="9"/>
      <c r="AF104" s="9"/>
      <c r="AG104" s="44" t="str">
        <f t="shared" si="347"/>
        <v/>
      </c>
      <c r="AH104" s="39" t="str">
        <f t="shared" si="348"/>
        <v/>
      </c>
      <c r="AI104" s="39" t="str">
        <f t="shared" si="349"/>
        <v/>
      </c>
      <c r="AJ104" s="39" t="str">
        <f t="shared" si="350"/>
        <v/>
      </c>
      <c r="AK104" s="39" t="str">
        <f t="shared" si="351"/>
        <v/>
      </c>
      <c r="AL104" s="39" t="str">
        <f t="shared" si="352"/>
        <v/>
      </c>
      <c r="AM104" s="39" t="str">
        <f t="shared" si="353"/>
        <v/>
      </c>
      <c r="AN104" s="39" t="str">
        <f t="shared" si="354"/>
        <v/>
      </c>
      <c r="AO104" s="39" t="str">
        <f t="shared" si="355"/>
        <v/>
      </c>
      <c r="AP104" s="39" t="str">
        <f t="shared" si="356"/>
        <v/>
      </c>
      <c r="AQ104" s="39" t="str">
        <f t="shared" si="357"/>
        <v/>
      </c>
      <c r="AR104" s="39" t="str">
        <f t="shared" si="358"/>
        <v/>
      </c>
      <c r="AS104" s="39" t="str">
        <f t="shared" si="359"/>
        <v/>
      </c>
      <c r="AT104" s="39" t="str">
        <f t="shared" si="360"/>
        <v/>
      </c>
      <c r="AU104" s="39" t="str">
        <f t="shared" si="361"/>
        <v/>
      </c>
      <c r="AV104" s="39" t="str">
        <f t="shared" si="362"/>
        <v/>
      </c>
      <c r="AW104" s="39" t="str">
        <f t="shared" si="363"/>
        <v/>
      </c>
      <c r="AX104" s="39" t="str">
        <f t="shared" si="364"/>
        <v/>
      </c>
      <c r="AY104" s="39" t="str">
        <f t="shared" si="365"/>
        <v/>
      </c>
      <c r="AZ104" s="40" t="str">
        <f t="shared" si="366"/>
        <v/>
      </c>
      <c r="BA104" s="44" t="str">
        <f t="shared" si="367"/>
        <v/>
      </c>
      <c r="BB104" s="39" t="str">
        <f t="shared" si="368"/>
        <v/>
      </c>
      <c r="BC104" s="39" t="str">
        <f t="shared" si="369"/>
        <v/>
      </c>
      <c r="BD104" s="39" t="str">
        <f t="shared" si="370"/>
        <v/>
      </c>
      <c r="BE104" s="39" t="str">
        <f t="shared" si="371"/>
        <v/>
      </c>
      <c r="BF104" s="39" t="str">
        <f t="shared" si="372"/>
        <v/>
      </c>
      <c r="BG104" s="39" t="str">
        <f t="shared" si="373"/>
        <v/>
      </c>
      <c r="BH104" s="39" t="str">
        <f t="shared" si="374"/>
        <v/>
      </c>
      <c r="BI104" s="39" t="str">
        <f t="shared" si="375"/>
        <v/>
      </c>
      <c r="BJ104" s="39" t="str">
        <f t="shared" si="376"/>
        <v/>
      </c>
      <c r="BK104" s="39" t="str">
        <f t="shared" si="377"/>
        <v/>
      </c>
      <c r="BL104" s="39" t="str">
        <f t="shared" si="378"/>
        <v/>
      </c>
      <c r="BM104" s="39" t="str">
        <f t="shared" si="379"/>
        <v/>
      </c>
      <c r="BN104" s="39" t="str">
        <f t="shared" si="380"/>
        <v/>
      </c>
      <c r="BO104" s="39" t="str">
        <f t="shared" si="381"/>
        <v/>
      </c>
      <c r="BP104" s="39" t="str">
        <f t="shared" si="382"/>
        <v/>
      </c>
      <c r="BQ104" s="39" t="str">
        <f t="shared" si="383"/>
        <v/>
      </c>
      <c r="BR104" s="39" t="str">
        <f t="shared" si="384"/>
        <v/>
      </c>
      <c r="BS104" s="39" t="str">
        <f t="shared" si="385"/>
        <v/>
      </c>
      <c r="BT104" s="39" t="str">
        <f t="shared" si="386"/>
        <v/>
      </c>
      <c r="BU104" s="39" t="str">
        <f t="shared" si="387"/>
        <v/>
      </c>
      <c r="BV104" s="39" t="str">
        <f t="shared" si="388"/>
        <v/>
      </c>
      <c r="BW104" s="39" t="str">
        <f t="shared" si="389"/>
        <v/>
      </c>
      <c r="BX104" s="39" t="str">
        <f t="shared" si="390"/>
        <v/>
      </c>
      <c r="BY104" s="39" t="str">
        <f t="shared" si="391"/>
        <v/>
      </c>
      <c r="BZ104" s="39" t="str">
        <f t="shared" si="392"/>
        <v/>
      </c>
      <c r="CA104" s="39" t="str">
        <f t="shared" si="393"/>
        <v/>
      </c>
      <c r="CB104" s="39" t="str">
        <f t="shared" si="394"/>
        <v/>
      </c>
      <c r="CC104" s="39" t="str">
        <f t="shared" si="395"/>
        <v/>
      </c>
      <c r="CD104" s="39" t="str">
        <f t="shared" si="396"/>
        <v/>
      </c>
      <c r="CE104" s="39" t="str">
        <f t="shared" si="397"/>
        <v/>
      </c>
      <c r="CF104" s="39" t="str">
        <f t="shared" si="398"/>
        <v/>
      </c>
      <c r="CG104" s="39" t="str">
        <f t="shared" si="399"/>
        <v/>
      </c>
      <c r="CH104" s="39" t="str">
        <f t="shared" si="400"/>
        <v/>
      </c>
      <c r="CI104" s="39" t="str">
        <f t="shared" si="401"/>
        <v/>
      </c>
      <c r="CJ104" s="39" t="str">
        <f t="shared" si="402"/>
        <v/>
      </c>
      <c r="CK104" s="39" t="str">
        <f t="shared" si="403"/>
        <v/>
      </c>
      <c r="CL104" s="39" t="str">
        <f t="shared" si="404"/>
        <v/>
      </c>
      <c r="CM104" s="39" t="str">
        <f t="shared" si="405"/>
        <v/>
      </c>
      <c r="CN104" s="39" t="str">
        <f t="shared" si="406"/>
        <v/>
      </c>
      <c r="CO104" s="39" t="str">
        <f t="shared" si="407"/>
        <v/>
      </c>
      <c r="CP104" s="39" t="str">
        <f t="shared" si="408"/>
        <v/>
      </c>
      <c r="CQ104" s="39" t="str">
        <f t="shared" si="409"/>
        <v/>
      </c>
      <c r="CR104" s="39" t="str">
        <f t="shared" si="410"/>
        <v/>
      </c>
      <c r="CS104" s="39" t="str">
        <f t="shared" si="411"/>
        <v/>
      </c>
      <c r="CT104" s="39" t="str">
        <f t="shared" si="412"/>
        <v/>
      </c>
      <c r="CU104" s="39" t="str">
        <f t="shared" si="413"/>
        <v/>
      </c>
      <c r="CV104" s="39" t="str">
        <f t="shared" si="414"/>
        <v/>
      </c>
      <c r="CW104" s="39" t="str">
        <f t="shared" si="415"/>
        <v/>
      </c>
      <c r="CX104" s="40" t="str">
        <f t="shared" si="416"/>
        <v/>
      </c>
      <c r="CY104" s="44" t="str">
        <f t="shared" si="417"/>
        <v/>
      </c>
      <c r="CZ104" s="39" t="str">
        <f t="shared" si="418"/>
        <v/>
      </c>
      <c r="DA104" s="39" t="str">
        <f t="shared" si="419"/>
        <v/>
      </c>
      <c r="DB104" s="39" t="str">
        <f t="shared" si="420"/>
        <v/>
      </c>
      <c r="DC104" s="39" t="str">
        <f t="shared" si="421"/>
        <v/>
      </c>
      <c r="DD104" s="39" t="str">
        <f t="shared" si="422"/>
        <v/>
      </c>
      <c r="DE104" s="39" t="str">
        <f t="shared" si="423"/>
        <v/>
      </c>
      <c r="DF104" s="39" t="str">
        <f t="shared" si="424"/>
        <v/>
      </c>
      <c r="DG104" s="39" t="str">
        <f t="shared" si="425"/>
        <v/>
      </c>
      <c r="DH104" s="39" t="str">
        <f t="shared" si="426"/>
        <v/>
      </c>
      <c r="DI104" s="39" t="str">
        <f t="shared" si="427"/>
        <v/>
      </c>
      <c r="DJ104" s="39" t="str">
        <f t="shared" si="428"/>
        <v/>
      </c>
      <c r="DK104" s="39" t="str">
        <f t="shared" si="429"/>
        <v/>
      </c>
      <c r="DL104" s="39" t="str">
        <f t="shared" si="430"/>
        <v/>
      </c>
      <c r="DM104" s="39" t="str">
        <f t="shared" si="431"/>
        <v/>
      </c>
      <c r="DN104" s="39" t="str">
        <f t="shared" si="432"/>
        <v/>
      </c>
      <c r="DO104" s="39" t="str">
        <f t="shared" si="433"/>
        <v/>
      </c>
      <c r="DP104" s="39" t="str">
        <f t="shared" si="434"/>
        <v/>
      </c>
      <c r="DQ104" s="39" t="str">
        <f t="shared" si="435"/>
        <v/>
      </c>
      <c r="DR104" s="39" t="str">
        <f t="shared" si="436"/>
        <v/>
      </c>
      <c r="DS104" s="39" t="str">
        <f t="shared" si="437"/>
        <v/>
      </c>
      <c r="DT104" s="39" t="str">
        <f t="shared" si="438"/>
        <v/>
      </c>
      <c r="DU104" s="39" t="str">
        <f t="shared" si="439"/>
        <v/>
      </c>
      <c r="DV104" s="39" t="str">
        <f t="shared" si="440"/>
        <v/>
      </c>
      <c r="DW104" s="39" t="str">
        <f t="shared" si="441"/>
        <v/>
      </c>
      <c r="DX104" s="39" t="str">
        <f t="shared" si="442"/>
        <v/>
      </c>
      <c r="DY104" s="39" t="str">
        <f t="shared" si="443"/>
        <v/>
      </c>
      <c r="DZ104" s="39" t="str">
        <f t="shared" si="444"/>
        <v/>
      </c>
      <c r="EA104" s="39" t="str">
        <f t="shared" si="445"/>
        <v/>
      </c>
      <c r="EB104" s="39" t="str">
        <f t="shared" si="446"/>
        <v/>
      </c>
      <c r="EC104" s="39" t="str">
        <f t="shared" si="447"/>
        <v/>
      </c>
      <c r="ED104" s="39" t="str">
        <f t="shared" si="448"/>
        <v/>
      </c>
      <c r="EE104" s="39" t="str">
        <f t="shared" si="449"/>
        <v/>
      </c>
      <c r="EF104" s="39" t="str">
        <f t="shared" si="450"/>
        <v/>
      </c>
      <c r="EG104" s="39" t="str">
        <f t="shared" si="451"/>
        <v/>
      </c>
      <c r="EH104" s="39" t="str">
        <f t="shared" si="452"/>
        <v/>
      </c>
      <c r="EI104" s="39" t="str">
        <f t="shared" si="453"/>
        <v/>
      </c>
      <c r="EJ104" s="39" t="str">
        <f t="shared" si="454"/>
        <v/>
      </c>
      <c r="EK104" s="39" t="str">
        <f t="shared" si="455"/>
        <v/>
      </c>
      <c r="EL104" s="39" t="str">
        <f t="shared" si="456"/>
        <v/>
      </c>
      <c r="EM104" s="39" t="str">
        <f t="shared" si="457"/>
        <v/>
      </c>
      <c r="EN104" s="39" t="str">
        <f t="shared" si="458"/>
        <v/>
      </c>
      <c r="EO104" s="39" t="str">
        <f t="shared" si="459"/>
        <v/>
      </c>
      <c r="EP104" s="39" t="str">
        <f t="shared" si="460"/>
        <v/>
      </c>
      <c r="EQ104" s="39" t="str">
        <f t="shared" si="461"/>
        <v/>
      </c>
      <c r="ER104" s="39" t="str">
        <f t="shared" si="462"/>
        <v/>
      </c>
      <c r="ES104" s="39" t="str">
        <f t="shared" si="463"/>
        <v/>
      </c>
      <c r="ET104" s="39" t="str">
        <f t="shared" si="464"/>
        <v/>
      </c>
      <c r="EU104" s="39" t="str">
        <f t="shared" si="465"/>
        <v/>
      </c>
      <c r="EV104" s="40" t="str">
        <f t="shared" si="466"/>
        <v/>
      </c>
      <c r="EW104" s="44" t="str">
        <f t="shared" si="467"/>
        <v/>
      </c>
      <c r="EX104" s="39" t="str">
        <f t="shared" si="468"/>
        <v/>
      </c>
      <c r="EY104" s="39" t="str">
        <f t="shared" si="469"/>
        <v/>
      </c>
      <c r="EZ104" s="39" t="str">
        <f t="shared" si="470"/>
        <v/>
      </c>
      <c r="FA104" s="39" t="str">
        <f t="shared" si="471"/>
        <v/>
      </c>
      <c r="FB104" s="39" t="str">
        <f t="shared" si="472"/>
        <v/>
      </c>
      <c r="FC104" s="39" t="str">
        <f t="shared" si="473"/>
        <v/>
      </c>
      <c r="FD104" s="39" t="str">
        <f t="shared" si="474"/>
        <v/>
      </c>
      <c r="FE104" s="39" t="str">
        <f t="shared" si="475"/>
        <v/>
      </c>
      <c r="FF104" s="39" t="str">
        <f t="shared" si="476"/>
        <v/>
      </c>
      <c r="FG104" s="39" t="str">
        <f t="shared" si="477"/>
        <v/>
      </c>
      <c r="FH104" s="39" t="str">
        <f t="shared" si="478"/>
        <v/>
      </c>
      <c r="FI104" s="39" t="str">
        <f t="shared" si="479"/>
        <v/>
      </c>
      <c r="FJ104" s="39" t="str">
        <f t="shared" si="480"/>
        <v/>
      </c>
      <c r="FK104" s="39" t="str">
        <f t="shared" si="481"/>
        <v/>
      </c>
      <c r="FL104" s="39" t="str">
        <f t="shared" si="482"/>
        <v/>
      </c>
      <c r="FM104" s="39" t="str">
        <f t="shared" si="483"/>
        <v/>
      </c>
      <c r="FN104" s="39" t="str">
        <f t="shared" si="484"/>
        <v/>
      </c>
      <c r="FO104" s="39" t="str">
        <f t="shared" si="485"/>
        <v/>
      </c>
      <c r="FP104" s="39" t="str">
        <f t="shared" si="486"/>
        <v/>
      </c>
      <c r="FQ104" s="39" t="str">
        <f t="shared" si="487"/>
        <v/>
      </c>
      <c r="FR104" s="39" t="str">
        <f t="shared" si="488"/>
        <v/>
      </c>
      <c r="FS104" s="39" t="str">
        <f t="shared" si="489"/>
        <v/>
      </c>
      <c r="FT104" s="39" t="str">
        <f t="shared" si="490"/>
        <v/>
      </c>
      <c r="FU104" s="39" t="str">
        <f t="shared" si="491"/>
        <v/>
      </c>
      <c r="FV104" s="39" t="str">
        <f t="shared" si="492"/>
        <v/>
      </c>
      <c r="FW104" s="39" t="str">
        <f t="shared" si="493"/>
        <v/>
      </c>
      <c r="FX104" s="39" t="str">
        <f t="shared" si="494"/>
        <v/>
      </c>
      <c r="FY104" s="39" t="str">
        <f t="shared" si="495"/>
        <v/>
      </c>
      <c r="FZ104" s="39" t="str">
        <f t="shared" si="496"/>
        <v/>
      </c>
      <c r="GA104" s="39" t="str">
        <f t="shared" si="497"/>
        <v/>
      </c>
      <c r="GB104" s="39" t="str">
        <f t="shared" si="498"/>
        <v/>
      </c>
      <c r="GC104" s="39" t="str">
        <f t="shared" si="499"/>
        <v/>
      </c>
      <c r="GD104" s="39" t="str">
        <f t="shared" si="500"/>
        <v/>
      </c>
      <c r="GE104" s="39" t="str">
        <f t="shared" si="501"/>
        <v/>
      </c>
      <c r="GF104" s="39" t="str">
        <f t="shared" si="502"/>
        <v/>
      </c>
      <c r="GG104" s="39" t="str">
        <f t="shared" si="503"/>
        <v/>
      </c>
      <c r="GH104" s="39" t="str">
        <f t="shared" si="504"/>
        <v/>
      </c>
      <c r="GI104" s="39" t="str">
        <f t="shared" si="505"/>
        <v/>
      </c>
      <c r="GJ104" s="39" t="str">
        <f t="shared" si="506"/>
        <v/>
      </c>
      <c r="GK104" s="39" t="str">
        <f t="shared" si="507"/>
        <v/>
      </c>
      <c r="GL104" s="39" t="str">
        <f t="shared" si="508"/>
        <v/>
      </c>
      <c r="GM104" s="39" t="str">
        <f t="shared" si="509"/>
        <v/>
      </c>
      <c r="GN104" s="39" t="str">
        <f t="shared" si="510"/>
        <v/>
      </c>
      <c r="GO104" s="39" t="str">
        <f t="shared" si="511"/>
        <v/>
      </c>
      <c r="GP104" s="39" t="str">
        <f t="shared" si="512"/>
        <v/>
      </c>
      <c r="GQ104" s="39" t="str">
        <f t="shared" si="513"/>
        <v/>
      </c>
      <c r="GR104" s="39" t="str">
        <f t="shared" si="514"/>
        <v/>
      </c>
      <c r="GS104" s="39" t="str">
        <f t="shared" si="515"/>
        <v/>
      </c>
      <c r="GT104" s="40" t="str">
        <f t="shared" si="516"/>
        <v/>
      </c>
      <c r="GU104" s="9"/>
    </row>
    <row r="105" spans="1:203" s="5" customFormat="1" x14ac:dyDescent="0.2">
      <c r="A105" s="1"/>
      <c r="B105" s="4"/>
      <c r="C105" s="18"/>
      <c r="D105" s="19"/>
      <c r="E105" s="19"/>
      <c r="F105" s="20"/>
      <c r="G105" s="19"/>
      <c r="H105" s="19"/>
      <c r="I105" s="19"/>
      <c r="J105" s="19"/>
      <c r="K105" s="21"/>
      <c r="L105" s="19"/>
      <c r="M105" s="22"/>
      <c r="N105" s="9"/>
      <c r="O105" s="67"/>
      <c r="P105" s="34" t="str" cm="1">
        <f t="array" ref="P105">IF(ISBLANK($C105),"",IF(SUMPRODUCT(--EXACT($C105,CrewOrPassenger[Crew or Passenger]))=1,"Pass","Fail"))</f>
        <v/>
      </c>
      <c r="Q105" s="31" t="str" cm="1">
        <f t="array" ref="Q105">IF(ISBLANK($D105),"",IF(SUMPRODUCT(--EXACT($D105,TravelDocumentType[Travel Document Type]))=1,"Pass","Fail"))</f>
        <v/>
      </c>
      <c r="R105" s="31" t="str" cm="1">
        <f t="array" ref="R105">IF(ISBLANK($E105),"",IF(SUMPRODUCT(--EXACT($E105,ISO3List[ISO3 List]))=1,"Pass","Fail"))</f>
        <v/>
      </c>
      <c r="S105" s="31" t="str" cm="1">
        <f t="array" ref="S105">IF(ISBLANK($F105),"",IF(SUMPRODUCT(--EXACT(AG105:AZ105,DocCharacters[Accepted Characters For Documents]))=20,"Pass","Fail"))</f>
        <v/>
      </c>
      <c r="T105" s="31" t="str" cm="1">
        <f t="array" ref="T105">IF(ISBLANK($G105),"",IF(SUMPRODUCT(--EXACT(BA105:CX105,NameCharacters[Accepted Characters For Names]))=50,"Pass","Fail"))</f>
        <v/>
      </c>
      <c r="U105" s="31" t="str" cm="1">
        <f t="array" ref="U105">IF(ISBLANK($H105),"",IF(SUMPRODUCT(--EXACT(CY105:EV105,NameCharacters[Accepted Characters For Names]))=50,"Pass","Fail"))</f>
        <v/>
      </c>
      <c r="V105" s="31" t="str" cm="1">
        <f t="array" ref="V105">IF(ISBLANK($I105),"",IF(SUMPRODUCT(--EXACT(EW105:GT105,NameCharacters[Accepted Characters For Names]))=50,"Pass","Fail"))</f>
        <v/>
      </c>
      <c r="W105" s="31" t="str" cm="1">
        <f t="array" ref="W105">IF(ISBLANK($J105),"",IF(SUMPRODUCT(--EXACT($J105,ISO3List[ISO3 List]))=1,"Pass","Fail"))</f>
        <v/>
      </c>
      <c r="X105" s="31" t="str">
        <f t="shared" ca="1" si="344"/>
        <v/>
      </c>
      <c r="Y105" s="31" t="str" cm="1">
        <f t="array" ref="Y105">IF(ISBLANK($L105),"",IF(SUMPRODUCT(--EXACT($L105,Sex[Sex]))=1,"Pass","Fail"))</f>
        <v/>
      </c>
      <c r="Z105" s="31" t="str">
        <f t="shared" ca="1" si="346"/>
        <v/>
      </c>
      <c r="AA105" s="51" t="str">
        <f t="shared" ca="1" si="345"/>
        <v/>
      </c>
      <c r="AB105" s="9"/>
      <c r="AC105" s="76"/>
      <c r="AD105" s="9"/>
      <c r="AE105" s="9"/>
      <c r="AF105" s="9"/>
      <c r="AG105" s="44" t="str">
        <f t="shared" si="347"/>
        <v/>
      </c>
      <c r="AH105" s="39" t="str">
        <f t="shared" si="348"/>
        <v/>
      </c>
      <c r="AI105" s="39" t="str">
        <f t="shared" si="349"/>
        <v/>
      </c>
      <c r="AJ105" s="39" t="str">
        <f t="shared" si="350"/>
        <v/>
      </c>
      <c r="AK105" s="39" t="str">
        <f t="shared" si="351"/>
        <v/>
      </c>
      <c r="AL105" s="39" t="str">
        <f t="shared" si="352"/>
        <v/>
      </c>
      <c r="AM105" s="39" t="str">
        <f t="shared" si="353"/>
        <v/>
      </c>
      <c r="AN105" s="39" t="str">
        <f t="shared" si="354"/>
        <v/>
      </c>
      <c r="AO105" s="39" t="str">
        <f t="shared" si="355"/>
        <v/>
      </c>
      <c r="AP105" s="39" t="str">
        <f t="shared" si="356"/>
        <v/>
      </c>
      <c r="AQ105" s="39" t="str">
        <f t="shared" si="357"/>
        <v/>
      </c>
      <c r="AR105" s="39" t="str">
        <f t="shared" si="358"/>
        <v/>
      </c>
      <c r="AS105" s="39" t="str">
        <f t="shared" si="359"/>
        <v/>
      </c>
      <c r="AT105" s="39" t="str">
        <f t="shared" si="360"/>
        <v/>
      </c>
      <c r="AU105" s="39" t="str">
        <f t="shared" si="361"/>
        <v/>
      </c>
      <c r="AV105" s="39" t="str">
        <f t="shared" si="362"/>
        <v/>
      </c>
      <c r="AW105" s="39" t="str">
        <f t="shared" si="363"/>
        <v/>
      </c>
      <c r="AX105" s="39" t="str">
        <f t="shared" si="364"/>
        <v/>
      </c>
      <c r="AY105" s="39" t="str">
        <f t="shared" si="365"/>
        <v/>
      </c>
      <c r="AZ105" s="40" t="str">
        <f t="shared" si="366"/>
        <v/>
      </c>
      <c r="BA105" s="44" t="str">
        <f t="shared" si="367"/>
        <v/>
      </c>
      <c r="BB105" s="39" t="str">
        <f t="shared" si="368"/>
        <v/>
      </c>
      <c r="BC105" s="39" t="str">
        <f t="shared" si="369"/>
        <v/>
      </c>
      <c r="BD105" s="39" t="str">
        <f t="shared" si="370"/>
        <v/>
      </c>
      <c r="BE105" s="39" t="str">
        <f t="shared" si="371"/>
        <v/>
      </c>
      <c r="BF105" s="39" t="str">
        <f t="shared" si="372"/>
        <v/>
      </c>
      <c r="BG105" s="39" t="str">
        <f t="shared" si="373"/>
        <v/>
      </c>
      <c r="BH105" s="39" t="str">
        <f t="shared" si="374"/>
        <v/>
      </c>
      <c r="BI105" s="39" t="str">
        <f t="shared" si="375"/>
        <v/>
      </c>
      <c r="BJ105" s="39" t="str">
        <f t="shared" si="376"/>
        <v/>
      </c>
      <c r="BK105" s="39" t="str">
        <f t="shared" si="377"/>
        <v/>
      </c>
      <c r="BL105" s="39" t="str">
        <f t="shared" si="378"/>
        <v/>
      </c>
      <c r="BM105" s="39" t="str">
        <f t="shared" si="379"/>
        <v/>
      </c>
      <c r="BN105" s="39" t="str">
        <f t="shared" si="380"/>
        <v/>
      </c>
      <c r="BO105" s="39" t="str">
        <f t="shared" si="381"/>
        <v/>
      </c>
      <c r="BP105" s="39" t="str">
        <f t="shared" si="382"/>
        <v/>
      </c>
      <c r="BQ105" s="39" t="str">
        <f t="shared" si="383"/>
        <v/>
      </c>
      <c r="BR105" s="39" t="str">
        <f t="shared" si="384"/>
        <v/>
      </c>
      <c r="BS105" s="39" t="str">
        <f t="shared" si="385"/>
        <v/>
      </c>
      <c r="BT105" s="39" t="str">
        <f t="shared" si="386"/>
        <v/>
      </c>
      <c r="BU105" s="39" t="str">
        <f t="shared" si="387"/>
        <v/>
      </c>
      <c r="BV105" s="39" t="str">
        <f t="shared" si="388"/>
        <v/>
      </c>
      <c r="BW105" s="39" t="str">
        <f t="shared" si="389"/>
        <v/>
      </c>
      <c r="BX105" s="39" t="str">
        <f t="shared" si="390"/>
        <v/>
      </c>
      <c r="BY105" s="39" t="str">
        <f t="shared" si="391"/>
        <v/>
      </c>
      <c r="BZ105" s="39" t="str">
        <f t="shared" si="392"/>
        <v/>
      </c>
      <c r="CA105" s="39" t="str">
        <f t="shared" si="393"/>
        <v/>
      </c>
      <c r="CB105" s="39" t="str">
        <f t="shared" si="394"/>
        <v/>
      </c>
      <c r="CC105" s="39" t="str">
        <f t="shared" si="395"/>
        <v/>
      </c>
      <c r="CD105" s="39" t="str">
        <f t="shared" si="396"/>
        <v/>
      </c>
      <c r="CE105" s="39" t="str">
        <f t="shared" si="397"/>
        <v/>
      </c>
      <c r="CF105" s="39" t="str">
        <f t="shared" si="398"/>
        <v/>
      </c>
      <c r="CG105" s="39" t="str">
        <f t="shared" si="399"/>
        <v/>
      </c>
      <c r="CH105" s="39" t="str">
        <f t="shared" si="400"/>
        <v/>
      </c>
      <c r="CI105" s="39" t="str">
        <f t="shared" si="401"/>
        <v/>
      </c>
      <c r="CJ105" s="39" t="str">
        <f t="shared" si="402"/>
        <v/>
      </c>
      <c r="CK105" s="39" t="str">
        <f t="shared" si="403"/>
        <v/>
      </c>
      <c r="CL105" s="39" t="str">
        <f t="shared" si="404"/>
        <v/>
      </c>
      <c r="CM105" s="39" t="str">
        <f t="shared" si="405"/>
        <v/>
      </c>
      <c r="CN105" s="39" t="str">
        <f t="shared" si="406"/>
        <v/>
      </c>
      <c r="CO105" s="39" t="str">
        <f t="shared" si="407"/>
        <v/>
      </c>
      <c r="CP105" s="39" t="str">
        <f t="shared" si="408"/>
        <v/>
      </c>
      <c r="CQ105" s="39" t="str">
        <f t="shared" si="409"/>
        <v/>
      </c>
      <c r="CR105" s="39" t="str">
        <f t="shared" si="410"/>
        <v/>
      </c>
      <c r="CS105" s="39" t="str">
        <f t="shared" si="411"/>
        <v/>
      </c>
      <c r="CT105" s="39" t="str">
        <f t="shared" si="412"/>
        <v/>
      </c>
      <c r="CU105" s="39" t="str">
        <f t="shared" si="413"/>
        <v/>
      </c>
      <c r="CV105" s="39" t="str">
        <f t="shared" si="414"/>
        <v/>
      </c>
      <c r="CW105" s="39" t="str">
        <f t="shared" si="415"/>
        <v/>
      </c>
      <c r="CX105" s="40" t="str">
        <f t="shared" si="416"/>
        <v/>
      </c>
      <c r="CY105" s="44" t="str">
        <f t="shared" si="417"/>
        <v/>
      </c>
      <c r="CZ105" s="39" t="str">
        <f t="shared" si="418"/>
        <v/>
      </c>
      <c r="DA105" s="39" t="str">
        <f t="shared" si="419"/>
        <v/>
      </c>
      <c r="DB105" s="39" t="str">
        <f t="shared" si="420"/>
        <v/>
      </c>
      <c r="DC105" s="39" t="str">
        <f t="shared" si="421"/>
        <v/>
      </c>
      <c r="DD105" s="39" t="str">
        <f t="shared" si="422"/>
        <v/>
      </c>
      <c r="DE105" s="39" t="str">
        <f t="shared" si="423"/>
        <v/>
      </c>
      <c r="DF105" s="39" t="str">
        <f t="shared" si="424"/>
        <v/>
      </c>
      <c r="DG105" s="39" t="str">
        <f t="shared" si="425"/>
        <v/>
      </c>
      <c r="DH105" s="39" t="str">
        <f t="shared" si="426"/>
        <v/>
      </c>
      <c r="DI105" s="39" t="str">
        <f t="shared" si="427"/>
        <v/>
      </c>
      <c r="DJ105" s="39" t="str">
        <f t="shared" si="428"/>
        <v/>
      </c>
      <c r="DK105" s="39" t="str">
        <f t="shared" si="429"/>
        <v/>
      </c>
      <c r="DL105" s="39" t="str">
        <f t="shared" si="430"/>
        <v/>
      </c>
      <c r="DM105" s="39" t="str">
        <f t="shared" si="431"/>
        <v/>
      </c>
      <c r="DN105" s="39" t="str">
        <f t="shared" si="432"/>
        <v/>
      </c>
      <c r="DO105" s="39" t="str">
        <f t="shared" si="433"/>
        <v/>
      </c>
      <c r="DP105" s="39" t="str">
        <f t="shared" si="434"/>
        <v/>
      </c>
      <c r="DQ105" s="39" t="str">
        <f t="shared" si="435"/>
        <v/>
      </c>
      <c r="DR105" s="39" t="str">
        <f t="shared" si="436"/>
        <v/>
      </c>
      <c r="DS105" s="39" t="str">
        <f t="shared" si="437"/>
        <v/>
      </c>
      <c r="DT105" s="39" t="str">
        <f t="shared" si="438"/>
        <v/>
      </c>
      <c r="DU105" s="39" t="str">
        <f t="shared" si="439"/>
        <v/>
      </c>
      <c r="DV105" s="39" t="str">
        <f t="shared" si="440"/>
        <v/>
      </c>
      <c r="DW105" s="39" t="str">
        <f t="shared" si="441"/>
        <v/>
      </c>
      <c r="DX105" s="39" t="str">
        <f t="shared" si="442"/>
        <v/>
      </c>
      <c r="DY105" s="39" t="str">
        <f t="shared" si="443"/>
        <v/>
      </c>
      <c r="DZ105" s="39" t="str">
        <f t="shared" si="444"/>
        <v/>
      </c>
      <c r="EA105" s="39" t="str">
        <f t="shared" si="445"/>
        <v/>
      </c>
      <c r="EB105" s="39" t="str">
        <f t="shared" si="446"/>
        <v/>
      </c>
      <c r="EC105" s="39" t="str">
        <f t="shared" si="447"/>
        <v/>
      </c>
      <c r="ED105" s="39" t="str">
        <f t="shared" si="448"/>
        <v/>
      </c>
      <c r="EE105" s="39" t="str">
        <f t="shared" si="449"/>
        <v/>
      </c>
      <c r="EF105" s="39" t="str">
        <f t="shared" si="450"/>
        <v/>
      </c>
      <c r="EG105" s="39" t="str">
        <f t="shared" si="451"/>
        <v/>
      </c>
      <c r="EH105" s="39" t="str">
        <f t="shared" si="452"/>
        <v/>
      </c>
      <c r="EI105" s="39" t="str">
        <f t="shared" si="453"/>
        <v/>
      </c>
      <c r="EJ105" s="39" t="str">
        <f t="shared" si="454"/>
        <v/>
      </c>
      <c r="EK105" s="39" t="str">
        <f t="shared" si="455"/>
        <v/>
      </c>
      <c r="EL105" s="39" t="str">
        <f t="shared" si="456"/>
        <v/>
      </c>
      <c r="EM105" s="39" t="str">
        <f t="shared" si="457"/>
        <v/>
      </c>
      <c r="EN105" s="39" t="str">
        <f t="shared" si="458"/>
        <v/>
      </c>
      <c r="EO105" s="39" t="str">
        <f t="shared" si="459"/>
        <v/>
      </c>
      <c r="EP105" s="39" t="str">
        <f t="shared" si="460"/>
        <v/>
      </c>
      <c r="EQ105" s="39" t="str">
        <f t="shared" si="461"/>
        <v/>
      </c>
      <c r="ER105" s="39" t="str">
        <f t="shared" si="462"/>
        <v/>
      </c>
      <c r="ES105" s="39" t="str">
        <f t="shared" si="463"/>
        <v/>
      </c>
      <c r="ET105" s="39" t="str">
        <f t="shared" si="464"/>
        <v/>
      </c>
      <c r="EU105" s="39" t="str">
        <f t="shared" si="465"/>
        <v/>
      </c>
      <c r="EV105" s="40" t="str">
        <f t="shared" si="466"/>
        <v/>
      </c>
      <c r="EW105" s="44" t="str">
        <f t="shared" si="467"/>
        <v/>
      </c>
      <c r="EX105" s="39" t="str">
        <f t="shared" si="468"/>
        <v/>
      </c>
      <c r="EY105" s="39" t="str">
        <f t="shared" si="469"/>
        <v/>
      </c>
      <c r="EZ105" s="39" t="str">
        <f t="shared" si="470"/>
        <v/>
      </c>
      <c r="FA105" s="39" t="str">
        <f t="shared" si="471"/>
        <v/>
      </c>
      <c r="FB105" s="39" t="str">
        <f t="shared" si="472"/>
        <v/>
      </c>
      <c r="FC105" s="39" t="str">
        <f t="shared" si="473"/>
        <v/>
      </c>
      <c r="FD105" s="39" t="str">
        <f t="shared" si="474"/>
        <v/>
      </c>
      <c r="FE105" s="39" t="str">
        <f t="shared" si="475"/>
        <v/>
      </c>
      <c r="FF105" s="39" t="str">
        <f t="shared" si="476"/>
        <v/>
      </c>
      <c r="FG105" s="39" t="str">
        <f t="shared" si="477"/>
        <v/>
      </c>
      <c r="FH105" s="39" t="str">
        <f t="shared" si="478"/>
        <v/>
      </c>
      <c r="FI105" s="39" t="str">
        <f t="shared" si="479"/>
        <v/>
      </c>
      <c r="FJ105" s="39" t="str">
        <f t="shared" si="480"/>
        <v/>
      </c>
      <c r="FK105" s="39" t="str">
        <f t="shared" si="481"/>
        <v/>
      </c>
      <c r="FL105" s="39" t="str">
        <f t="shared" si="482"/>
        <v/>
      </c>
      <c r="FM105" s="39" t="str">
        <f t="shared" si="483"/>
        <v/>
      </c>
      <c r="FN105" s="39" t="str">
        <f t="shared" si="484"/>
        <v/>
      </c>
      <c r="FO105" s="39" t="str">
        <f t="shared" si="485"/>
        <v/>
      </c>
      <c r="FP105" s="39" t="str">
        <f t="shared" si="486"/>
        <v/>
      </c>
      <c r="FQ105" s="39" t="str">
        <f t="shared" si="487"/>
        <v/>
      </c>
      <c r="FR105" s="39" t="str">
        <f t="shared" si="488"/>
        <v/>
      </c>
      <c r="FS105" s="39" t="str">
        <f t="shared" si="489"/>
        <v/>
      </c>
      <c r="FT105" s="39" t="str">
        <f t="shared" si="490"/>
        <v/>
      </c>
      <c r="FU105" s="39" t="str">
        <f t="shared" si="491"/>
        <v/>
      </c>
      <c r="FV105" s="39" t="str">
        <f t="shared" si="492"/>
        <v/>
      </c>
      <c r="FW105" s="39" t="str">
        <f t="shared" si="493"/>
        <v/>
      </c>
      <c r="FX105" s="39" t="str">
        <f t="shared" si="494"/>
        <v/>
      </c>
      <c r="FY105" s="39" t="str">
        <f t="shared" si="495"/>
        <v/>
      </c>
      <c r="FZ105" s="39" t="str">
        <f t="shared" si="496"/>
        <v/>
      </c>
      <c r="GA105" s="39" t="str">
        <f t="shared" si="497"/>
        <v/>
      </c>
      <c r="GB105" s="39" t="str">
        <f t="shared" si="498"/>
        <v/>
      </c>
      <c r="GC105" s="39" t="str">
        <f t="shared" si="499"/>
        <v/>
      </c>
      <c r="GD105" s="39" t="str">
        <f t="shared" si="500"/>
        <v/>
      </c>
      <c r="GE105" s="39" t="str">
        <f t="shared" si="501"/>
        <v/>
      </c>
      <c r="GF105" s="39" t="str">
        <f t="shared" si="502"/>
        <v/>
      </c>
      <c r="GG105" s="39" t="str">
        <f t="shared" si="503"/>
        <v/>
      </c>
      <c r="GH105" s="39" t="str">
        <f t="shared" si="504"/>
        <v/>
      </c>
      <c r="GI105" s="39" t="str">
        <f t="shared" si="505"/>
        <v/>
      </c>
      <c r="GJ105" s="39" t="str">
        <f t="shared" si="506"/>
        <v/>
      </c>
      <c r="GK105" s="39" t="str">
        <f t="shared" si="507"/>
        <v/>
      </c>
      <c r="GL105" s="39" t="str">
        <f t="shared" si="508"/>
        <v/>
      </c>
      <c r="GM105" s="39" t="str">
        <f t="shared" si="509"/>
        <v/>
      </c>
      <c r="GN105" s="39" t="str">
        <f t="shared" si="510"/>
        <v/>
      </c>
      <c r="GO105" s="39" t="str">
        <f t="shared" si="511"/>
        <v/>
      </c>
      <c r="GP105" s="39" t="str">
        <f t="shared" si="512"/>
        <v/>
      </c>
      <c r="GQ105" s="39" t="str">
        <f t="shared" si="513"/>
        <v/>
      </c>
      <c r="GR105" s="39" t="str">
        <f t="shared" si="514"/>
        <v/>
      </c>
      <c r="GS105" s="39" t="str">
        <f t="shared" si="515"/>
        <v/>
      </c>
      <c r="GT105" s="40" t="str">
        <f t="shared" si="516"/>
        <v/>
      </c>
      <c r="GU105" s="9"/>
    </row>
    <row r="106" spans="1:203" s="5" customFormat="1" x14ac:dyDescent="0.2">
      <c r="A106" s="1"/>
      <c r="B106" s="4"/>
      <c r="C106" s="18"/>
      <c r="D106" s="19"/>
      <c r="E106" s="19"/>
      <c r="F106" s="20"/>
      <c r="G106" s="19"/>
      <c r="H106" s="19"/>
      <c r="I106" s="19"/>
      <c r="J106" s="19"/>
      <c r="K106" s="21"/>
      <c r="L106" s="19"/>
      <c r="M106" s="22"/>
      <c r="N106" s="9"/>
      <c r="O106" s="67"/>
      <c r="P106" s="34" t="str" cm="1">
        <f t="array" ref="P106">IF(ISBLANK($C106),"",IF(SUMPRODUCT(--EXACT($C106,CrewOrPassenger[Crew or Passenger]))=1,"Pass","Fail"))</f>
        <v/>
      </c>
      <c r="Q106" s="31" t="str" cm="1">
        <f t="array" ref="Q106">IF(ISBLANK($D106),"",IF(SUMPRODUCT(--EXACT($D106,TravelDocumentType[Travel Document Type]))=1,"Pass","Fail"))</f>
        <v/>
      </c>
      <c r="R106" s="31" t="str" cm="1">
        <f t="array" ref="R106">IF(ISBLANK($E106),"",IF(SUMPRODUCT(--EXACT($E106,ISO3List[ISO3 List]))=1,"Pass","Fail"))</f>
        <v/>
      </c>
      <c r="S106" s="31" t="str" cm="1">
        <f t="array" ref="S106">IF(ISBLANK($F106),"",IF(SUMPRODUCT(--EXACT(AG106:AZ106,DocCharacters[Accepted Characters For Documents]))=20,"Pass","Fail"))</f>
        <v/>
      </c>
      <c r="T106" s="31" t="str" cm="1">
        <f t="array" ref="T106">IF(ISBLANK($G106),"",IF(SUMPRODUCT(--EXACT(BA106:CX106,NameCharacters[Accepted Characters For Names]))=50,"Pass","Fail"))</f>
        <v/>
      </c>
      <c r="U106" s="31" t="str" cm="1">
        <f t="array" ref="U106">IF(ISBLANK($H106),"",IF(SUMPRODUCT(--EXACT(CY106:EV106,NameCharacters[Accepted Characters For Names]))=50,"Pass","Fail"))</f>
        <v/>
      </c>
      <c r="V106" s="31" t="str" cm="1">
        <f t="array" ref="V106">IF(ISBLANK($I106),"",IF(SUMPRODUCT(--EXACT(EW106:GT106,NameCharacters[Accepted Characters For Names]))=50,"Pass","Fail"))</f>
        <v/>
      </c>
      <c r="W106" s="31" t="str" cm="1">
        <f t="array" ref="W106">IF(ISBLANK($J106),"",IF(SUMPRODUCT(--EXACT($J106,ISO3List[ISO3 List]))=1,"Pass","Fail"))</f>
        <v/>
      </c>
      <c r="X106" s="31" t="str">
        <f t="shared" ca="1" si="344"/>
        <v/>
      </c>
      <c r="Y106" s="31" t="str" cm="1">
        <f t="array" ref="Y106">IF(ISBLANK($L106),"",IF(SUMPRODUCT(--EXACT($L106,Sex[Sex]))=1,"Pass","Fail"))</f>
        <v/>
      </c>
      <c r="Z106" s="31" t="str">
        <f t="shared" ca="1" si="346"/>
        <v/>
      </c>
      <c r="AA106" s="51" t="str">
        <f t="shared" ca="1" si="345"/>
        <v/>
      </c>
      <c r="AB106" s="9"/>
      <c r="AC106" s="76"/>
      <c r="AD106" s="9"/>
      <c r="AE106" s="9"/>
      <c r="AF106" s="9"/>
      <c r="AG106" s="44" t="str">
        <f t="shared" si="347"/>
        <v/>
      </c>
      <c r="AH106" s="39" t="str">
        <f t="shared" si="348"/>
        <v/>
      </c>
      <c r="AI106" s="39" t="str">
        <f t="shared" si="349"/>
        <v/>
      </c>
      <c r="AJ106" s="39" t="str">
        <f t="shared" si="350"/>
        <v/>
      </c>
      <c r="AK106" s="39" t="str">
        <f t="shared" si="351"/>
        <v/>
      </c>
      <c r="AL106" s="39" t="str">
        <f t="shared" si="352"/>
        <v/>
      </c>
      <c r="AM106" s="39" t="str">
        <f t="shared" si="353"/>
        <v/>
      </c>
      <c r="AN106" s="39" t="str">
        <f t="shared" si="354"/>
        <v/>
      </c>
      <c r="AO106" s="39" t="str">
        <f t="shared" si="355"/>
        <v/>
      </c>
      <c r="AP106" s="39" t="str">
        <f t="shared" si="356"/>
        <v/>
      </c>
      <c r="AQ106" s="39" t="str">
        <f t="shared" si="357"/>
        <v/>
      </c>
      <c r="AR106" s="39" t="str">
        <f t="shared" si="358"/>
        <v/>
      </c>
      <c r="AS106" s="39" t="str">
        <f t="shared" si="359"/>
        <v/>
      </c>
      <c r="AT106" s="39" t="str">
        <f t="shared" si="360"/>
        <v/>
      </c>
      <c r="AU106" s="39" t="str">
        <f t="shared" si="361"/>
        <v/>
      </c>
      <c r="AV106" s="39" t="str">
        <f t="shared" si="362"/>
        <v/>
      </c>
      <c r="AW106" s="39" t="str">
        <f t="shared" si="363"/>
        <v/>
      </c>
      <c r="AX106" s="39" t="str">
        <f t="shared" si="364"/>
        <v/>
      </c>
      <c r="AY106" s="39" t="str">
        <f t="shared" si="365"/>
        <v/>
      </c>
      <c r="AZ106" s="40" t="str">
        <f t="shared" si="366"/>
        <v/>
      </c>
      <c r="BA106" s="44" t="str">
        <f t="shared" si="367"/>
        <v/>
      </c>
      <c r="BB106" s="39" t="str">
        <f t="shared" si="368"/>
        <v/>
      </c>
      <c r="BC106" s="39" t="str">
        <f t="shared" si="369"/>
        <v/>
      </c>
      <c r="BD106" s="39" t="str">
        <f t="shared" si="370"/>
        <v/>
      </c>
      <c r="BE106" s="39" t="str">
        <f t="shared" si="371"/>
        <v/>
      </c>
      <c r="BF106" s="39" t="str">
        <f t="shared" si="372"/>
        <v/>
      </c>
      <c r="BG106" s="39" t="str">
        <f t="shared" si="373"/>
        <v/>
      </c>
      <c r="BH106" s="39" t="str">
        <f t="shared" si="374"/>
        <v/>
      </c>
      <c r="BI106" s="39" t="str">
        <f t="shared" si="375"/>
        <v/>
      </c>
      <c r="BJ106" s="39" t="str">
        <f t="shared" si="376"/>
        <v/>
      </c>
      <c r="BK106" s="39" t="str">
        <f t="shared" si="377"/>
        <v/>
      </c>
      <c r="BL106" s="39" t="str">
        <f t="shared" si="378"/>
        <v/>
      </c>
      <c r="BM106" s="39" t="str">
        <f t="shared" si="379"/>
        <v/>
      </c>
      <c r="BN106" s="39" t="str">
        <f t="shared" si="380"/>
        <v/>
      </c>
      <c r="BO106" s="39" t="str">
        <f t="shared" si="381"/>
        <v/>
      </c>
      <c r="BP106" s="39" t="str">
        <f t="shared" si="382"/>
        <v/>
      </c>
      <c r="BQ106" s="39" t="str">
        <f t="shared" si="383"/>
        <v/>
      </c>
      <c r="BR106" s="39" t="str">
        <f t="shared" si="384"/>
        <v/>
      </c>
      <c r="BS106" s="39" t="str">
        <f t="shared" si="385"/>
        <v/>
      </c>
      <c r="BT106" s="39" t="str">
        <f t="shared" si="386"/>
        <v/>
      </c>
      <c r="BU106" s="39" t="str">
        <f t="shared" si="387"/>
        <v/>
      </c>
      <c r="BV106" s="39" t="str">
        <f t="shared" si="388"/>
        <v/>
      </c>
      <c r="BW106" s="39" t="str">
        <f t="shared" si="389"/>
        <v/>
      </c>
      <c r="BX106" s="39" t="str">
        <f t="shared" si="390"/>
        <v/>
      </c>
      <c r="BY106" s="39" t="str">
        <f t="shared" si="391"/>
        <v/>
      </c>
      <c r="BZ106" s="39" t="str">
        <f t="shared" si="392"/>
        <v/>
      </c>
      <c r="CA106" s="39" t="str">
        <f t="shared" si="393"/>
        <v/>
      </c>
      <c r="CB106" s="39" t="str">
        <f t="shared" si="394"/>
        <v/>
      </c>
      <c r="CC106" s="39" t="str">
        <f t="shared" si="395"/>
        <v/>
      </c>
      <c r="CD106" s="39" t="str">
        <f t="shared" si="396"/>
        <v/>
      </c>
      <c r="CE106" s="39" t="str">
        <f t="shared" si="397"/>
        <v/>
      </c>
      <c r="CF106" s="39" t="str">
        <f t="shared" si="398"/>
        <v/>
      </c>
      <c r="CG106" s="39" t="str">
        <f t="shared" si="399"/>
        <v/>
      </c>
      <c r="CH106" s="39" t="str">
        <f t="shared" si="400"/>
        <v/>
      </c>
      <c r="CI106" s="39" t="str">
        <f t="shared" si="401"/>
        <v/>
      </c>
      <c r="CJ106" s="39" t="str">
        <f t="shared" si="402"/>
        <v/>
      </c>
      <c r="CK106" s="39" t="str">
        <f t="shared" si="403"/>
        <v/>
      </c>
      <c r="CL106" s="39" t="str">
        <f t="shared" si="404"/>
        <v/>
      </c>
      <c r="CM106" s="39" t="str">
        <f t="shared" si="405"/>
        <v/>
      </c>
      <c r="CN106" s="39" t="str">
        <f t="shared" si="406"/>
        <v/>
      </c>
      <c r="CO106" s="39" t="str">
        <f t="shared" si="407"/>
        <v/>
      </c>
      <c r="CP106" s="39" t="str">
        <f t="shared" si="408"/>
        <v/>
      </c>
      <c r="CQ106" s="39" t="str">
        <f t="shared" si="409"/>
        <v/>
      </c>
      <c r="CR106" s="39" t="str">
        <f t="shared" si="410"/>
        <v/>
      </c>
      <c r="CS106" s="39" t="str">
        <f t="shared" si="411"/>
        <v/>
      </c>
      <c r="CT106" s="39" t="str">
        <f t="shared" si="412"/>
        <v/>
      </c>
      <c r="CU106" s="39" t="str">
        <f t="shared" si="413"/>
        <v/>
      </c>
      <c r="CV106" s="39" t="str">
        <f t="shared" si="414"/>
        <v/>
      </c>
      <c r="CW106" s="39" t="str">
        <f t="shared" si="415"/>
        <v/>
      </c>
      <c r="CX106" s="40" t="str">
        <f t="shared" si="416"/>
        <v/>
      </c>
      <c r="CY106" s="44" t="str">
        <f t="shared" si="417"/>
        <v/>
      </c>
      <c r="CZ106" s="39" t="str">
        <f t="shared" si="418"/>
        <v/>
      </c>
      <c r="DA106" s="39" t="str">
        <f t="shared" si="419"/>
        <v/>
      </c>
      <c r="DB106" s="39" t="str">
        <f t="shared" si="420"/>
        <v/>
      </c>
      <c r="DC106" s="39" t="str">
        <f t="shared" si="421"/>
        <v/>
      </c>
      <c r="DD106" s="39" t="str">
        <f t="shared" si="422"/>
        <v/>
      </c>
      <c r="DE106" s="39" t="str">
        <f t="shared" si="423"/>
        <v/>
      </c>
      <c r="DF106" s="39" t="str">
        <f t="shared" si="424"/>
        <v/>
      </c>
      <c r="DG106" s="39" t="str">
        <f t="shared" si="425"/>
        <v/>
      </c>
      <c r="DH106" s="39" t="str">
        <f t="shared" si="426"/>
        <v/>
      </c>
      <c r="DI106" s="39" t="str">
        <f t="shared" si="427"/>
        <v/>
      </c>
      <c r="DJ106" s="39" t="str">
        <f t="shared" si="428"/>
        <v/>
      </c>
      <c r="DK106" s="39" t="str">
        <f t="shared" si="429"/>
        <v/>
      </c>
      <c r="DL106" s="39" t="str">
        <f t="shared" si="430"/>
        <v/>
      </c>
      <c r="DM106" s="39" t="str">
        <f t="shared" si="431"/>
        <v/>
      </c>
      <c r="DN106" s="39" t="str">
        <f t="shared" si="432"/>
        <v/>
      </c>
      <c r="DO106" s="39" t="str">
        <f t="shared" si="433"/>
        <v/>
      </c>
      <c r="DP106" s="39" t="str">
        <f t="shared" si="434"/>
        <v/>
      </c>
      <c r="DQ106" s="39" t="str">
        <f t="shared" si="435"/>
        <v/>
      </c>
      <c r="DR106" s="39" t="str">
        <f t="shared" si="436"/>
        <v/>
      </c>
      <c r="DS106" s="39" t="str">
        <f t="shared" si="437"/>
        <v/>
      </c>
      <c r="DT106" s="39" t="str">
        <f t="shared" si="438"/>
        <v/>
      </c>
      <c r="DU106" s="39" t="str">
        <f t="shared" si="439"/>
        <v/>
      </c>
      <c r="DV106" s="39" t="str">
        <f t="shared" si="440"/>
        <v/>
      </c>
      <c r="DW106" s="39" t="str">
        <f t="shared" si="441"/>
        <v/>
      </c>
      <c r="DX106" s="39" t="str">
        <f t="shared" si="442"/>
        <v/>
      </c>
      <c r="DY106" s="39" t="str">
        <f t="shared" si="443"/>
        <v/>
      </c>
      <c r="DZ106" s="39" t="str">
        <f t="shared" si="444"/>
        <v/>
      </c>
      <c r="EA106" s="39" t="str">
        <f t="shared" si="445"/>
        <v/>
      </c>
      <c r="EB106" s="39" t="str">
        <f t="shared" si="446"/>
        <v/>
      </c>
      <c r="EC106" s="39" t="str">
        <f t="shared" si="447"/>
        <v/>
      </c>
      <c r="ED106" s="39" t="str">
        <f t="shared" si="448"/>
        <v/>
      </c>
      <c r="EE106" s="39" t="str">
        <f t="shared" si="449"/>
        <v/>
      </c>
      <c r="EF106" s="39" t="str">
        <f t="shared" si="450"/>
        <v/>
      </c>
      <c r="EG106" s="39" t="str">
        <f t="shared" si="451"/>
        <v/>
      </c>
      <c r="EH106" s="39" t="str">
        <f t="shared" si="452"/>
        <v/>
      </c>
      <c r="EI106" s="39" t="str">
        <f t="shared" si="453"/>
        <v/>
      </c>
      <c r="EJ106" s="39" t="str">
        <f t="shared" si="454"/>
        <v/>
      </c>
      <c r="EK106" s="39" t="str">
        <f t="shared" si="455"/>
        <v/>
      </c>
      <c r="EL106" s="39" t="str">
        <f t="shared" si="456"/>
        <v/>
      </c>
      <c r="EM106" s="39" t="str">
        <f t="shared" si="457"/>
        <v/>
      </c>
      <c r="EN106" s="39" t="str">
        <f t="shared" si="458"/>
        <v/>
      </c>
      <c r="EO106" s="39" t="str">
        <f t="shared" si="459"/>
        <v/>
      </c>
      <c r="EP106" s="39" t="str">
        <f t="shared" si="460"/>
        <v/>
      </c>
      <c r="EQ106" s="39" t="str">
        <f t="shared" si="461"/>
        <v/>
      </c>
      <c r="ER106" s="39" t="str">
        <f t="shared" si="462"/>
        <v/>
      </c>
      <c r="ES106" s="39" t="str">
        <f t="shared" si="463"/>
        <v/>
      </c>
      <c r="ET106" s="39" t="str">
        <f t="shared" si="464"/>
        <v/>
      </c>
      <c r="EU106" s="39" t="str">
        <f t="shared" si="465"/>
        <v/>
      </c>
      <c r="EV106" s="40" t="str">
        <f t="shared" si="466"/>
        <v/>
      </c>
      <c r="EW106" s="44" t="str">
        <f t="shared" si="467"/>
        <v/>
      </c>
      <c r="EX106" s="39" t="str">
        <f t="shared" si="468"/>
        <v/>
      </c>
      <c r="EY106" s="39" t="str">
        <f t="shared" si="469"/>
        <v/>
      </c>
      <c r="EZ106" s="39" t="str">
        <f t="shared" si="470"/>
        <v/>
      </c>
      <c r="FA106" s="39" t="str">
        <f t="shared" si="471"/>
        <v/>
      </c>
      <c r="FB106" s="39" t="str">
        <f t="shared" si="472"/>
        <v/>
      </c>
      <c r="FC106" s="39" t="str">
        <f t="shared" si="473"/>
        <v/>
      </c>
      <c r="FD106" s="39" t="str">
        <f t="shared" si="474"/>
        <v/>
      </c>
      <c r="FE106" s="39" t="str">
        <f t="shared" si="475"/>
        <v/>
      </c>
      <c r="FF106" s="39" t="str">
        <f t="shared" si="476"/>
        <v/>
      </c>
      <c r="FG106" s="39" t="str">
        <f t="shared" si="477"/>
        <v/>
      </c>
      <c r="FH106" s="39" t="str">
        <f t="shared" si="478"/>
        <v/>
      </c>
      <c r="FI106" s="39" t="str">
        <f t="shared" si="479"/>
        <v/>
      </c>
      <c r="FJ106" s="39" t="str">
        <f t="shared" si="480"/>
        <v/>
      </c>
      <c r="FK106" s="39" t="str">
        <f t="shared" si="481"/>
        <v/>
      </c>
      <c r="FL106" s="39" t="str">
        <f t="shared" si="482"/>
        <v/>
      </c>
      <c r="FM106" s="39" t="str">
        <f t="shared" si="483"/>
        <v/>
      </c>
      <c r="FN106" s="39" t="str">
        <f t="shared" si="484"/>
        <v/>
      </c>
      <c r="FO106" s="39" t="str">
        <f t="shared" si="485"/>
        <v/>
      </c>
      <c r="FP106" s="39" t="str">
        <f t="shared" si="486"/>
        <v/>
      </c>
      <c r="FQ106" s="39" t="str">
        <f t="shared" si="487"/>
        <v/>
      </c>
      <c r="FR106" s="39" t="str">
        <f t="shared" si="488"/>
        <v/>
      </c>
      <c r="FS106" s="39" t="str">
        <f t="shared" si="489"/>
        <v/>
      </c>
      <c r="FT106" s="39" t="str">
        <f t="shared" si="490"/>
        <v/>
      </c>
      <c r="FU106" s="39" t="str">
        <f t="shared" si="491"/>
        <v/>
      </c>
      <c r="FV106" s="39" t="str">
        <f t="shared" si="492"/>
        <v/>
      </c>
      <c r="FW106" s="39" t="str">
        <f t="shared" si="493"/>
        <v/>
      </c>
      <c r="FX106" s="39" t="str">
        <f t="shared" si="494"/>
        <v/>
      </c>
      <c r="FY106" s="39" t="str">
        <f t="shared" si="495"/>
        <v/>
      </c>
      <c r="FZ106" s="39" t="str">
        <f t="shared" si="496"/>
        <v/>
      </c>
      <c r="GA106" s="39" t="str">
        <f t="shared" si="497"/>
        <v/>
      </c>
      <c r="GB106" s="39" t="str">
        <f t="shared" si="498"/>
        <v/>
      </c>
      <c r="GC106" s="39" t="str">
        <f t="shared" si="499"/>
        <v/>
      </c>
      <c r="GD106" s="39" t="str">
        <f t="shared" si="500"/>
        <v/>
      </c>
      <c r="GE106" s="39" t="str">
        <f t="shared" si="501"/>
        <v/>
      </c>
      <c r="GF106" s="39" t="str">
        <f t="shared" si="502"/>
        <v/>
      </c>
      <c r="GG106" s="39" t="str">
        <f t="shared" si="503"/>
        <v/>
      </c>
      <c r="GH106" s="39" t="str">
        <f t="shared" si="504"/>
        <v/>
      </c>
      <c r="GI106" s="39" t="str">
        <f t="shared" si="505"/>
        <v/>
      </c>
      <c r="GJ106" s="39" t="str">
        <f t="shared" si="506"/>
        <v/>
      </c>
      <c r="GK106" s="39" t="str">
        <f t="shared" si="507"/>
        <v/>
      </c>
      <c r="GL106" s="39" t="str">
        <f t="shared" si="508"/>
        <v/>
      </c>
      <c r="GM106" s="39" t="str">
        <f t="shared" si="509"/>
        <v/>
      </c>
      <c r="GN106" s="39" t="str">
        <f t="shared" si="510"/>
        <v/>
      </c>
      <c r="GO106" s="39" t="str">
        <f t="shared" si="511"/>
        <v/>
      </c>
      <c r="GP106" s="39" t="str">
        <f t="shared" si="512"/>
        <v/>
      </c>
      <c r="GQ106" s="39" t="str">
        <f t="shared" si="513"/>
        <v/>
      </c>
      <c r="GR106" s="39" t="str">
        <f t="shared" si="514"/>
        <v/>
      </c>
      <c r="GS106" s="39" t="str">
        <f t="shared" si="515"/>
        <v/>
      </c>
      <c r="GT106" s="40" t="str">
        <f t="shared" si="516"/>
        <v/>
      </c>
      <c r="GU106" s="9"/>
    </row>
    <row r="107" spans="1:203" s="5" customFormat="1" x14ac:dyDescent="0.2">
      <c r="A107" s="1"/>
      <c r="B107" s="4"/>
      <c r="C107" s="18"/>
      <c r="D107" s="19"/>
      <c r="E107" s="19"/>
      <c r="F107" s="20"/>
      <c r="G107" s="19"/>
      <c r="H107" s="19"/>
      <c r="I107" s="19"/>
      <c r="J107" s="19"/>
      <c r="K107" s="21"/>
      <c r="L107" s="19"/>
      <c r="M107" s="22"/>
      <c r="N107" s="9"/>
      <c r="O107" s="67"/>
      <c r="P107" s="34" t="str" cm="1">
        <f t="array" ref="P107">IF(ISBLANK($C107),"",IF(SUMPRODUCT(--EXACT($C107,CrewOrPassenger[Crew or Passenger]))=1,"Pass","Fail"))</f>
        <v/>
      </c>
      <c r="Q107" s="31" t="str" cm="1">
        <f t="array" ref="Q107">IF(ISBLANK($D107),"",IF(SUMPRODUCT(--EXACT($D107,TravelDocumentType[Travel Document Type]))=1,"Pass","Fail"))</f>
        <v/>
      </c>
      <c r="R107" s="31" t="str" cm="1">
        <f t="array" ref="R107">IF(ISBLANK($E107),"",IF(SUMPRODUCT(--EXACT($E107,ISO3List[ISO3 List]))=1,"Pass","Fail"))</f>
        <v/>
      </c>
      <c r="S107" s="31" t="str" cm="1">
        <f t="array" ref="S107">IF(ISBLANK($F107),"",IF(SUMPRODUCT(--EXACT(AG107:AZ107,DocCharacters[Accepted Characters For Documents]))=20,"Pass","Fail"))</f>
        <v/>
      </c>
      <c r="T107" s="31" t="str" cm="1">
        <f t="array" ref="T107">IF(ISBLANK($G107),"",IF(SUMPRODUCT(--EXACT(BA107:CX107,NameCharacters[Accepted Characters For Names]))=50,"Pass","Fail"))</f>
        <v/>
      </c>
      <c r="U107" s="31" t="str" cm="1">
        <f t="array" ref="U107">IF(ISBLANK($H107),"",IF(SUMPRODUCT(--EXACT(CY107:EV107,NameCharacters[Accepted Characters For Names]))=50,"Pass","Fail"))</f>
        <v/>
      </c>
      <c r="V107" s="31" t="str" cm="1">
        <f t="array" ref="V107">IF(ISBLANK($I107),"",IF(SUMPRODUCT(--EXACT(EW107:GT107,NameCharacters[Accepted Characters For Names]))=50,"Pass","Fail"))</f>
        <v/>
      </c>
      <c r="W107" s="31" t="str" cm="1">
        <f t="array" ref="W107">IF(ISBLANK($J107),"",IF(SUMPRODUCT(--EXACT($J107,ISO3List[ISO3 List]))=1,"Pass","Fail"))</f>
        <v/>
      </c>
      <c r="X107" s="31" t="str">
        <f t="shared" ca="1" si="344"/>
        <v/>
      </c>
      <c r="Y107" s="31" t="str" cm="1">
        <f t="array" ref="Y107">IF(ISBLANK($L107),"",IF(SUMPRODUCT(--EXACT($L107,Sex[Sex]))=1,"Pass","Fail"))</f>
        <v/>
      </c>
      <c r="Z107" s="31" t="str">
        <f t="shared" ca="1" si="346"/>
        <v/>
      </c>
      <c r="AA107" s="51" t="str">
        <f t="shared" ca="1" si="345"/>
        <v/>
      </c>
      <c r="AB107" s="9"/>
      <c r="AC107" s="76"/>
      <c r="AD107" s="9"/>
      <c r="AE107" s="9"/>
      <c r="AF107" s="9"/>
      <c r="AG107" s="44" t="str">
        <f t="shared" si="347"/>
        <v/>
      </c>
      <c r="AH107" s="39" t="str">
        <f t="shared" si="348"/>
        <v/>
      </c>
      <c r="AI107" s="39" t="str">
        <f t="shared" si="349"/>
        <v/>
      </c>
      <c r="AJ107" s="39" t="str">
        <f t="shared" si="350"/>
        <v/>
      </c>
      <c r="AK107" s="39" t="str">
        <f t="shared" si="351"/>
        <v/>
      </c>
      <c r="AL107" s="39" t="str">
        <f t="shared" si="352"/>
        <v/>
      </c>
      <c r="AM107" s="39" t="str">
        <f t="shared" si="353"/>
        <v/>
      </c>
      <c r="AN107" s="39" t="str">
        <f t="shared" si="354"/>
        <v/>
      </c>
      <c r="AO107" s="39" t="str">
        <f t="shared" si="355"/>
        <v/>
      </c>
      <c r="AP107" s="39" t="str">
        <f t="shared" si="356"/>
        <v/>
      </c>
      <c r="AQ107" s="39" t="str">
        <f t="shared" si="357"/>
        <v/>
      </c>
      <c r="AR107" s="39" t="str">
        <f t="shared" si="358"/>
        <v/>
      </c>
      <c r="AS107" s="39" t="str">
        <f t="shared" si="359"/>
        <v/>
      </c>
      <c r="AT107" s="39" t="str">
        <f t="shared" si="360"/>
        <v/>
      </c>
      <c r="AU107" s="39" t="str">
        <f t="shared" si="361"/>
        <v/>
      </c>
      <c r="AV107" s="39" t="str">
        <f t="shared" si="362"/>
        <v/>
      </c>
      <c r="AW107" s="39" t="str">
        <f t="shared" si="363"/>
        <v/>
      </c>
      <c r="AX107" s="39" t="str">
        <f t="shared" si="364"/>
        <v/>
      </c>
      <c r="AY107" s="39" t="str">
        <f t="shared" si="365"/>
        <v/>
      </c>
      <c r="AZ107" s="40" t="str">
        <f t="shared" si="366"/>
        <v/>
      </c>
      <c r="BA107" s="44" t="str">
        <f t="shared" si="367"/>
        <v/>
      </c>
      <c r="BB107" s="39" t="str">
        <f t="shared" si="368"/>
        <v/>
      </c>
      <c r="BC107" s="39" t="str">
        <f t="shared" si="369"/>
        <v/>
      </c>
      <c r="BD107" s="39" t="str">
        <f t="shared" si="370"/>
        <v/>
      </c>
      <c r="BE107" s="39" t="str">
        <f t="shared" si="371"/>
        <v/>
      </c>
      <c r="BF107" s="39" t="str">
        <f t="shared" si="372"/>
        <v/>
      </c>
      <c r="BG107" s="39" t="str">
        <f t="shared" si="373"/>
        <v/>
      </c>
      <c r="BH107" s="39" t="str">
        <f t="shared" si="374"/>
        <v/>
      </c>
      <c r="BI107" s="39" t="str">
        <f t="shared" si="375"/>
        <v/>
      </c>
      <c r="BJ107" s="39" t="str">
        <f t="shared" si="376"/>
        <v/>
      </c>
      <c r="BK107" s="39" t="str">
        <f t="shared" si="377"/>
        <v/>
      </c>
      <c r="BL107" s="39" t="str">
        <f t="shared" si="378"/>
        <v/>
      </c>
      <c r="BM107" s="39" t="str">
        <f t="shared" si="379"/>
        <v/>
      </c>
      <c r="BN107" s="39" t="str">
        <f t="shared" si="380"/>
        <v/>
      </c>
      <c r="BO107" s="39" t="str">
        <f t="shared" si="381"/>
        <v/>
      </c>
      <c r="BP107" s="39" t="str">
        <f t="shared" si="382"/>
        <v/>
      </c>
      <c r="BQ107" s="39" t="str">
        <f t="shared" si="383"/>
        <v/>
      </c>
      <c r="BR107" s="39" t="str">
        <f t="shared" si="384"/>
        <v/>
      </c>
      <c r="BS107" s="39" t="str">
        <f t="shared" si="385"/>
        <v/>
      </c>
      <c r="BT107" s="39" t="str">
        <f t="shared" si="386"/>
        <v/>
      </c>
      <c r="BU107" s="39" t="str">
        <f t="shared" si="387"/>
        <v/>
      </c>
      <c r="BV107" s="39" t="str">
        <f t="shared" si="388"/>
        <v/>
      </c>
      <c r="BW107" s="39" t="str">
        <f t="shared" si="389"/>
        <v/>
      </c>
      <c r="BX107" s="39" t="str">
        <f t="shared" si="390"/>
        <v/>
      </c>
      <c r="BY107" s="39" t="str">
        <f t="shared" si="391"/>
        <v/>
      </c>
      <c r="BZ107" s="39" t="str">
        <f t="shared" si="392"/>
        <v/>
      </c>
      <c r="CA107" s="39" t="str">
        <f t="shared" si="393"/>
        <v/>
      </c>
      <c r="CB107" s="39" t="str">
        <f t="shared" si="394"/>
        <v/>
      </c>
      <c r="CC107" s="39" t="str">
        <f t="shared" si="395"/>
        <v/>
      </c>
      <c r="CD107" s="39" t="str">
        <f t="shared" si="396"/>
        <v/>
      </c>
      <c r="CE107" s="39" t="str">
        <f t="shared" si="397"/>
        <v/>
      </c>
      <c r="CF107" s="39" t="str">
        <f t="shared" si="398"/>
        <v/>
      </c>
      <c r="CG107" s="39" t="str">
        <f t="shared" si="399"/>
        <v/>
      </c>
      <c r="CH107" s="39" t="str">
        <f t="shared" si="400"/>
        <v/>
      </c>
      <c r="CI107" s="39" t="str">
        <f t="shared" si="401"/>
        <v/>
      </c>
      <c r="CJ107" s="39" t="str">
        <f t="shared" si="402"/>
        <v/>
      </c>
      <c r="CK107" s="39" t="str">
        <f t="shared" si="403"/>
        <v/>
      </c>
      <c r="CL107" s="39" t="str">
        <f t="shared" si="404"/>
        <v/>
      </c>
      <c r="CM107" s="39" t="str">
        <f t="shared" si="405"/>
        <v/>
      </c>
      <c r="CN107" s="39" t="str">
        <f t="shared" si="406"/>
        <v/>
      </c>
      <c r="CO107" s="39" t="str">
        <f t="shared" si="407"/>
        <v/>
      </c>
      <c r="CP107" s="39" t="str">
        <f t="shared" si="408"/>
        <v/>
      </c>
      <c r="CQ107" s="39" t="str">
        <f t="shared" si="409"/>
        <v/>
      </c>
      <c r="CR107" s="39" t="str">
        <f t="shared" si="410"/>
        <v/>
      </c>
      <c r="CS107" s="39" t="str">
        <f t="shared" si="411"/>
        <v/>
      </c>
      <c r="CT107" s="39" t="str">
        <f t="shared" si="412"/>
        <v/>
      </c>
      <c r="CU107" s="39" t="str">
        <f t="shared" si="413"/>
        <v/>
      </c>
      <c r="CV107" s="39" t="str">
        <f t="shared" si="414"/>
        <v/>
      </c>
      <c r="CW107" s="39" t="str">
        <f t="shared" si="415"/>
        <v/>
      </c>
      <c r="CX107" s="40" t="str">
        <f t="shared" si="416"/>
        <v/>
      </c>
      <c r="CY107" s="44" t="str">
        <f t="shared" si="417"/>
        <v/>
      </c>
      <c r="CZ107" s="39" t="str">
        <f t="shared" si="418"/>
        <v/>
      </c>
      <c r="DA107" s="39" t="str">
        <f t="shared" si="419"/>
        <v/>
      </c>
      <c r="DB107" s="39" t="str">
        <f t="shared" si="420"/>
        <v/>
      </c>
      <c r="DC107" s="39" t="str">
        <f t="shared" si="421"/>
        <v/>
      </c>
      <c r="DD107" s="39" t="str">
        <f t="shared" si="422"/>
        <v/>
      </c>
      <c r="DE107" s="39" t="str">
        <f t="shared" si="423"/>
        <v/>
      </c>
      <c r="DF107" s="39" t="str">
        <f t="shared" si="424"/>
        <v/>
      </c>
      <c r="DG107" s="39" t="str">
        <f t="shared" si="425"/>
        <v/>
      </c>
      <c r="DH107" s="39" t="str">
        <f t="shared" si="426"/>
        <v/>
      </c>
      <c r="DI107" s="39" t="str">
        <f t="shared" si="427"/>
        <v/>
      </c>
      <c r="DJ107" s="39" t="str">
        <f t="shared" si="428"/>
        <v/>
      </c>
      <c r="DK107" s="39" t="str">
        <f t="shared" si="429"/>
        <v/>
      </c>
      <c r="DL107" s="39" t="str">
        <f t="shared" si="430"/>
        <v/>
      </c>
      <c r="DM107" s="39" t="str">
        <f t="shared" si="431"/>
        <v/>
      </c>
      <c r="DN107" s="39" t="str">
        <f t="shared" si="432"/>
        <v/>
      </c>
      <c r="DO107" s="39" t="str">
        <f t="shared" si="433"/>
        <v/>
      </c>
      <c r="DP107" s="39" t="str">
        <f t="shared" si="434"/>
        <v/>
      </c>
      <c r="DQ107" s="39" t="str">
        <f t="shared" si="435"/>
        <v/>
      </c>
      <c r="DR107" s="39" t="str">
        <f t="shared" si="436"/>
        <v/>
      </c>
      <c r="DS107" s="39" t="str">
        <f t="shared" si="437"/>
        <v/>
      </c>
      <c r="DT107" s="39" t="str">
        <f t="shared" si="438"/>
        <v/>
      </c>
      <c r="DU107" s="39" t="str">
        <f t="shared" si="439"/>
        <v/>
      </c>
      <c r="DV107" s="39" t="str">
        <f t="shared" si="440"/>
        <v/>
      </c>
      <c r="DW107" s="39" t="str">
        <f t="shared" si="441"/>
        <v/>
      </c>
      <c r="DX107" s="39" t="str">
        <f t="shared" si="442"/>
        <v/>
      </c>
      <c r="DY107" s="39" t="str">
        <f t="shared" si="443"/>
        <v/>
      </c>
      <c r="DZ107" s="39" t="str">
        <f t="shared" si="444"/>
        <v/>
      </c>
      <c r="EA107" s="39" t="str">
        <f t="shared" si="445"/>
        <v/>
      </c>
      <c r="EB107" s="39" t="str">
        <f t="shared" si="446"/>
        <v/>
      </c>
      <c r="EC107" s="39" t="str">
        <f t="shared" si="447"/>
        <v/>
      </c>
      <c r="ED107" s="39" t="str">
        <f t="shared" si="448"/>
        <v/>
      </c>
      <c r="EE107" s="39" t="str">
        <f t="shared" si="449"/>
        <v/>
      </c>
      <c r="EF107" s="39" t="str">
        <f t="shared" si="450"/>
        <v/>
      </c>
      <c r="EG107" s="39" t="str">
        <f t="shared" si="451"/>
        <v/>
      </c>
      <c r="EH107" s="39" t="str">
        <f t="shared" si="452"/>
        <v/>
      </c>
      <c r="EI107" s="39" t="str">
        <f t="shared" si="453"/>
        <v/>
      </c>
      <c r="EJ107" s="39" t="str">
        <f t="shared" si="454"/>
        <v/>
      </c>
      <c r="EK107" s="39" t="str">
        <f t="shared" si="455"/>
        <v/>
      </c>
      <c r="EL107" s="39" t="str">
        <f t="shared" si="456"/>
        <v/>
      </c>
      <c r="EM107" s="39" t="str">
        <f t="shared" si="457"/>
        <v/>
      </c>
      <c r="EN107" s="39" t="str">
        <f t="shared" si="458"/>
        <v/>
      </c>
      <c r="EO107" s="39" t="str">
        <f t="shared" si="459"/>
        <v/>
      </c>
      <c r="EP107" s="39" t="str">
        <f t="shared" si="460"/>
        <v/>
      </c>
      <c r="EQ107" s="39" t="str">
        <f t="shared" si="461"/>
        <v/>
      </c>
      <c r="ER107" s="39" t="str">
        <f t="shared" si="462"/>
        <v/>
      </c>
      <c r="ES107" s="39" t="str">
        <f t="shared" si="463"/>
        <v/>
      </c>
      <c r="ET107" s="39" t="str">
        <f t="shared" si="464"/>
        <v/>
      </c>
      <c r="EU107" s="39" t="str">
        <f t="shared" si="465"/>
        <v/>
      </c>
      <c r="EV107" s="40" t="str">
        <f t="shared" si="466"/>
        <v/>
      </c>
      <c r="EW107" s="44" t="str">
        <f t="shared" si="467"/>
        <v/>
      </c>
      <c r="EX107" s="39" t="str">
        <f t="shared" si="468"/>
        <v/>
      </c>
      <c r="EY107" s="39" t="str">
        <f t="shared" si="469"/>
        <v/>
      </c>
      <c r="EZ107" s="39" t="str">
        <f t="shared" si="470"/>
        <v/>
      </c>
      <c r="FA107" s="39" t="str">
        <f t="shared" si="471"/>
        <v/>
      </c>
      <c r="FB107" s="39" t="str">
        <f t="shared" si="472"/>
        <v/>
      </c>
      <c r="FC107" s="39" t="str">
        <f t="shared" si="473"/>
        <v/>
      </c>
      <c r="FD107" s="39" t="str">
        <f t="shared" si="474"/>
        <v/>
      </c>
      <c r="FE107" s="39" t="str">
        <f t="shared" si="475"/>
        <v/>
      </c>
      <c r="FF107" s="39" t="str">
        <f t="shared" si="476"/>
        <v/>
      </c>
      <c r="FG107" s="39" t="str">
        <f t="shared" si="477"/>
        <v/>
      </c>
      <c r="FH107" s="39" t="str">
        <f t="shared" si="478"/>
        <v/>
      </c>
      <c r="FI107" s="39" t="str">
        <f t="shared" si="479"/>
        <v/>
      </c>
      <c r="FJ107" s="39" t="str">
        <f t="shared" si="480"/>
        <v/>
      </c>
      <c r="FK107" s="39" t="str">
        <f t="shared" si="481"/>
        <v/>
      </c>
      <c r="FL107" s="39" t="str">
        <f t="shared" si="482"/>
        <v/>
      </c>
      <c r="FM107" s="39" t="str">
        <f t="shared" si="483"/>
        <v/>
      </c>
      <c r="FN107" s="39" t="str">
        <f t="shared" si="484"/>
        <v/>
      </c>
      <c r="FO107" s="39" t="str">
        <f t="shared" si="485"/>
        <v/>
      </c>
      <c r="FP107" s="39" t="str">
        <f t="shared" si="486"/>
        <v/>
      </c>
      <c r="FQ107" s="39" t="str">
        <f t="shared" si="487"/>
        <v/>
      </c>
      <c r="FR107" s="39" t="str">
        <f t="shared" si="488"/>
        <v/>
      </c>
      <c r="FS107" s="39" t="str">
        <f t="shared" si="489"/>
        <v/>
      </c>
      <c r="FT107" s="39" t="str">
        <f t="shared" si="490"/>
        <v/>
      </c>
      <c r="FU107" s="39" t="str">
        <f t="shared" si="491"/>
        <v/>
      </c>
      <c r="FV107" s="39" t="str">
        <f t="shared" si="492"/>
        <v/>
      </c>
      <c r="FW107" s="39" t="str">
        <f t="shared" si="493"/>
        <v/>
      </c>
      <c r="FX107" s="39" t="str">
        <f t="shared" si="494"/>
        <v/>
      </c>
      <c r="FY107" s="39" t="str">
        <f t="shared" si="495"/>
        <v/>
      </c>
      <c r="FZ107" s="39" t="str">
        <f t="shared" si="496"/>
        <v/>
      </c>
      <c r="GA107" s="39" t="str">
        <f t="shared" si="497"/>
        <v/>
      </c>
      <c r="GB107" s="39" t="str">
        <f t="shared" si="498"/>
        <v/>
      </c>
      <c r="GC107" s="39" t="str">
        <f t="shared" si="499"/>
        <v/>
      </c>
      <c r="GD107" s="39" t="str">
        <f t="shared" si="500"/>
        <v/>
      </c>
      <c r="GE107" s="39" t="str">
        <f t="shared" si="501"/>
        <v/>
      </c>
      <c r="GF107" s="39" t="str">
        <f t="shared" si="502"/>
        <v/>
      </c>
      <c r="GG107" s="39" t="str">
        <f t="shared" si="503"/>
        <v/>
      </c>
      <c r="GH107" s="39" t="str">
        <f t="shared" si="504"/>
        <v/>
      </c>
      <c r="GI107" s="39" t="str">
        <f t="shared" si="505"/>
        <v/>
      </c>
      <c r="GJ107" s="39" t="str">
        <f t="shared" si="506"/>
        <v/>
      </c>
      <c r="GK107" s="39" t="str">
        <f t="shared" si="507"/>
        <v/>
      </c>
      <c r="GL107" s="39" t="str">
        <f t="shared" si="508"/>
        <v/>
      </c>
      <c r="GM107" s="39" t="str">
        <f t="shared" si="509"/>
        <v/>
      </c>
      <c r="GN107" s="39" t="str">
        <f t="shared" si="510"/>
        <v/>
      </c>
      <c r="GO107" s="39" t="str">
        <f t="shared" si="511"/>
        <v/>
      </c>
      <c r="GP107" s="39" t="str">
        <f t="shared" si="512"/>
        <v/>
      </c>
      <c r="GQ107" s="39" t="str">
        <f t="shared" si="513"/>
        <v/>
      </c>
      <c r="GR107" s="39" t="str">
        <f t="shared" si="514"/>
        <v/>
      </c>
      <c r="GS107" s="39" t="str">
        <f t="shared" si="515"/>
        <v/>
      </c>
      <c r="GT107" s="40" t="str">
        <f t="shared" si="516"/>
        <v/>
      </c>
      <c r="GU107" s="9"/>
    </row>
    <row r="108" spans="1:203" s="5" customFormat="1" x14ac:dyDescent="0.2">
      <c r="A108" s="1"/>
      <c r="B108" s="4"/>
      <c r="C108" s="18"/>
      <c r="D108" s="19"/>
      <c r="E108" s="19"/>
      <c r="F108" s="20"/>
      <c r="G108" s="19"/>
      <c r="H108" s="19"/>
      <c r="I108" s="19"/>
      <c r="J108" s="19"/>
      <c r="K108" s="21"/>
      <c r="L108" s="19"/>
      <c r="M108" s="22"/>
      <c r="N108" s="9"/>
      <c r="O108" s="67"/>
      <c r="P108" s="34" t="str" cm="1">
        <f t="array" ref="P108">IF(ISBLANK($C108),"",IF(SUMPRODUCT(--EXACT($C108,CrewOrPassenger[Crew or Passenger]))=1,"Pass","Fail"))</f>
        <v/>
      </c>
      <c r="Q108" s="31" t="str" cm="1">
        <f t="array" ref="Q108">IF(ISBLANK($D108),"",IF(SUMPRODUCT(--EXACT($D108,TravelDocumentType[Travel Document Type]))=1,"Pass","Fail"))</f>
        <v/>
      </c>
      <c r="R108" s="31" t="str" cm="1">
        <f t="array" ref="R108">IF(ISBLANK($E108),"",IF(SUMPRODUCT(--EXACT($E108,ISO3List[ISO3 List]))=1,"Pass","Fail"))</f>
        <v/>
      </c>
      <c r="S108" s="31" t="str" cm="1">
        <f t="array" ref="S108">IF(ISBLANK($F108),"",IF(SUMPRODUCT(--EXACT(AG108:AZ108,DocCharacters[Accepted Characters For Documents]))=20,"Pass","Fail"))</f>
        <v/>
      </c>
      <c r="T108" s="31" t="str" cm="1">
        <f t="array" ref="T108">IF(ISBLANK($G108),"",IF(SUMPRODUCT(--EXACT(BA108:CX108,NameCharacters[Accepted Characters For Names]))=50,"Pass","Fail"))</f>
        <v/>
      </c>
      <c r="U108" s="31" t="str" cm="1">
        <f t="array" ref="U108">IF(ISBLANK($H108),"",IF(SUMPRODUCT(--EXACT(CY108:EV108,NameCharacters[Accepted Characters For Names]))=50,"Pass","Fail"))</f>
        <v/>
      </c>
      <c r="V108" s="31" t="str" cm="1">
        <f t="array" ref="V108">IF(ISBLANK($I108),"",IF(SUMPRODUCT(--EXACT(EW108:GT108,NameCharacters[Accepted Characters For Names]))=50,"Pass","Fail"))</f>
        <v/>
      </c>
      <c r="W108" s="31" t="str" cm="1">
        <f t="array" ref="W108">IF(ISBLANK($J108),"",IF(SUMPRODUCT(--EXACT($J108,ISO3List[ISO3 List]))=1,"Pass","Fail"))</f>
        <v/>
      </c>
      <c r="X108" s="31" t="str">
        <f t="shared" ca="1" si="344"/>
        <v/>
      </c>
      <c r="Y108" s="31" t="str" cm="1">
        <f t="array" ref="Y108">IF(ISBLANK($L108),"",IF(SUMPRODUCT(--EXACT($L108,Sex[Sex]))=1,"Pass","Fail"))</f>
        <v/>
      </c>
      <c r="Z108" s="31" t="str">
        <f t="shared" ca="1" si="346"/>
        <v/>
      </c>
      <c r="AA108" s="51" t="str">
        <f t="shared" ca="1" si="345"/>
        <v/>
      </c>
      <c r="AB108" s="9"/>
      <c r="AC108" s="76"/>
      <c r="AD108" s="9"/>
      <c r="AE108" s="9"/>
      <c r="AF108" s="9"/>
      <c r="AG108" s="44" t="str">
        <f t="shared" si="347"/>
        <v/>
      </c>
      <c r="AH108" s="39" t="str">
        <f t="shared" si="348"/>
        <v/>
      </c>
      <c r="AI108" s="39" t="str">
        <f t="shared" si="349"/>
        <v/>
      </c>
      <c r="AJ108" s="39" t="str">
        <f t="shared" si="350"/>
        <v/>
      </c>
      <c r="AK108" s="39" t="str">
        <f t="shared" si="351"/>
        <v/>
      </c>
      <c r="AL108" s="39" t="str">
        <f t="shared" si="352"/>
        <v/>
      </c>
      <c r="AM108" s="39" t="str">
        <f t="shared" si="353"/>
        <v/>
      </c>
      <c r="AN108" s="39" t="str">
        <f t="shared" si="354"/>
        <v/>
      </c>
      <c r="AO108" s="39" t="str">
        <f t="shared" si="355"/>
        <v/>
      </c>
      <c r="AP108" s="39" t="str">
        <f t="shared" si="356"/>
        <v/>
      </c>
      <c r="AQ108" s="39" t="str">
        <f t="shared" si="357"/>
        <v/>
      </c>
      <c r="AR108" s="39" t="str">
        <f t="shared" si="358"/>
        <v/>
      </c>
      <c r="AS108" s="39" t="str">
        <f t="shared" si="359"/>
        <v/>
      </c>
      <c r="AT108" s="39" t="str">
        <f t="shared" si="360"/>
        <v/>
      </c>
      <c r="AU108" s="39" t="str">
        <f t="shared" si="361"/>
        <v/>
      </c>
      <c r="AV108" s="39" t="str">
        <f t="shared" si="362"/>
        <v/>
      </c>
      <c r="AW108" s="39" t="str">
        <f t="shared" si="363"/>
        <v/>
      </c>
      <c r="AX108" s="39" t="str">
        <f t="shared" si="364"/>
        <v/>
      </c>
      <c r="AY108" s="39" t="str">
        <f t="shared" si="365"/>
        <v/>
      </c>
      <c r="AZ108" s="40" t="str">
        <f t="shared" si="366"/>
        <v/>
      </c>
      <c r="BA108" s="44" t="str">
        <f t="shared" si="367"/>
        <v/>
      </c>
      <c r="BB108" s="39" t="str">
        <f t="shared" si="368"/>
        <v/>
      </c>
      <c r="BC108" s="39" t="str">
        <f t="shared" si="369"/>
        <v/>
      </c>
      <c r="BD108" s="39" t="str">
        <f t="shared" si="370"/>
        <v/>
      </c>
      <c r="BE108" s="39" t="str">
        <f t="shared" si="371"/>
        <v/>
      </c>
      <c r="BF108" s="39" t="str">
        <f t="shared" si="372"/>
        <v/>
      </c>
      <c r="BG108" s="39" t="str">
        <f t="shared" si="373"/>
        <v/>
      </c>
      <c r="BH108" s="39" t="str">
        <f t="shared" si="374"/>
        <v/>
      </c>
      <c r="BI108" s="39" t="str">
        <f t="shared" si="375"/>
        <v/>
      </c>
      <c r="BJ108" s="39" t="str">
        <f t="shared" si="376"/>
        <v/>
      </c>
      <c r="BK108" s="39" t="str">
        <f t="shared" si="377"/>
        <v/>
      </c>
      <c r="BL108" s="39" t="str">
        <f t="shared" si="378"/>
        <v/>
      </c>
      <c r="BM108" s="39" t="str">
        <f t="shared" si="379"/>
        <v/>
      </c>
      <c r="BN108" s="39" t="str">
        <f t="shared" si="380"/>
        <v/>
      </c>
      <c r="BO108" s="39" t="str">
        <f t="shared" si="381"/>
        <v/>
      </c>
      <c r="BP108" s="39" t="str">
        <f t="shared" si="382"/>
        <v/>
      </c>
      <c r="BQ108" s="39" t="str">
        <f t="shared" si="383"/>
        <v/>
      </c>
      <c r="BR108" s="39" t="str">
        <f t="shared" si="384"/>
        <v/>
      </c>
      <c r="BS108" s="39" t="str">
        <f t="shared" si="385"/>
        <v/>
      </c>
      <c r="BT108" s="39" t="str">
        <f t="shared" si="386"/>
        <v/>
      </c>
      <c r="BU108" s="39" t="str">
        <f t="shared" si="387"/>
        <v/>
      </c>
      <c r="BV108" s="39" t="str">
        <f t="shared" si="388"/>
        <v/>
      </c>
      <c r="BW108" s="39" t="str">
        <f t="shared" si="389"/>
        <v/>
      </c>
      <c r="BX108" s="39" t="str">
        <f t="shared" si="390"/>
        <v/>
      </c>
      <c r="BY108" s="39" t="str">
        <f t="shared" si="391"/>
        <v/>
      </c>
      <c r="BZ108" s="39" t="str">
        <f t="shared" si="392"/>
        <v/>
      </c>
      <c r="CA108" s="39" t="str">
        <f t="shared" si="393"/>
        <v/>
      </c>
      <c r="CB108" s="39" t="str">
        <f t="shared" si="394"/>
        <v/>
      </c>
      <c r="CC108" s="39" t="str">
        <f t="shared" si="395"/>
        <v/>
      </c>
      <c r="CD108" s="39" t="str">
        <f t="shared" si="396"/>
        <v/>
      </c>
      <c r="CE108" s="39" t="str">
        <f t="shared" si="397"/>
        <v/>
      </c>
      <c r="CF108" s="39" t="str">
        <f t="shared" si="398"/>
        <v/>
      </c>
      <c r="CG108" s="39" t="str">
        <f t="shared" si="399"/>
        <v/>
      </c>
      <c r="CH108" s="39" t="str">
        <f t="shared" si="400"/>
        <v/>
      </c>
      <c r="CI108" s="39" t="str">
        <f t="shared" si="401"/>
        <v/>
      </c>
      <c r="CJ108" s="39" t="str">
        <f t="shared" si="402"/>
        <v/>
      </c>
      <c r="CK108" s="39" t="str">
        <f t="shared" si="403"/>
        <v/>
      </c>
      <c r="CL108" s="39" t="str">
        <f t="shared" si="404"/>
        <v/>
      </c>
      <c r="CM108" s="39" t="str">
        <f t="shared" si="405"/>
        <v/>
      </c>
      <c r="CN108" s="39" t="str">
        <f t="shared" si="406"/>
        <v/>
      </c>
      <c r="CO108" s="39" t="str">
        <f t="shared" si="407"/>
        <v/>
      </c>
      <c r="CP108" s="39" t="str">
        <f t="shared" si="408"/>
        <v/>
      </c>
      <c r="CQ108" s="39" t="str">
        <f t="shared" si="409"/>
        <v/>
      </c>
      <c r="CR108" s="39" t="str">
        <f t="shared" si="410"/>
        <v/>
      </c>
      <c r="CS108" s="39" t="str">
        <f t="shared" si="411"/>
        <v/>
      </c>
      <c r="CT108" s="39" t="str">
        <f t="shared" si="412"/>
        <v/>
      </c>
      <c r="CU108" s="39" t="str">
        <f t="shared" si="413"/>
        <v/>
      </c>
      <c r="CV108" s="39" t="str">
        <f t="shared" si="414"/>
        <v/>
      </c>
      <c r="CW108" s="39" t="str">
        <f t="shared" si="415"/>
        <v/>
      </c>
      <c r="CX108" s="40" t="str">
        <f t="shared" si="416"/>
        <v/>
      </c>
      <c r="CY108" s="44" t="str">
        <f t="shared" si="417"/>
        <v/>
      </c>
      <c r="CZ108" s="39" t="str">
        <f t="shared" si="418"/>
        <v/>
      </c>
      <c r="DA108" s="39" t="str">
        <f t="shared" si="419"/>
        <v/>
      </c>
      <c r="DB108" s="39" t="str">
        <f t="shared" si="420"/>
        <v/>
      </c>
      <c r="DC108" s="39" t="str">
        <f t="shared" si="421"/>
        <v/>
      </c>
      <c r="DD108" s="39" t="str">
        <f t="shared" si="422"/>
        <v/>
      </c>
      <c r="DE108" s="39" t="str">
        <f t="shared" si="423"/>
        <v/>
      </c>
      <c r="DF108" s="39" t="str">
        <f t="shared" si="424"/>
        <v/>
      </c>
      <c r="DG108" s="39" t="str">
        <f t="shared" si="425"/>
        <v/>
      </c>
      <c r="DH108" s="39" t="str">
        <f t="shared" si="426"/>
        <v/>
      </c>
      <c r="DI108" s="39" t="str">
        <f t="shared" si="427"/>
        <v/>
      </c>
      <c r="DJ108" s="39" t="str">
        <f t="shared" si="428"/>
        <v/>
      </c>
      <c r="DK108" s="39" t="str">
        <f t="shared" si="429"/>
        <v/>
      </c>
      <c r="DL108" s="39" t="str">
        <f t="shared" si="430"/>
        <v/>
      </c>
      <c r="DM108" s="39" t="str">
        <f t="shared" si="431"/>
        <v/>
      </c>
      <c r="DN108" s="39" t="str">
        <f t="shared" si="432"/>
        <v/>
      </c>
      <c r="DO108" s="39" t="str">
        <f t="shared" si="433"/>
        <v/>
      </c>
      <c r="DP108" s="39" t="str">
        <f t="shared" si="434"/>
        <v/>
      </c>
      <c r="DQ108" s="39" t="str">
        <f t="shared" si="435"/>
        <v/>
      </c>
      <c r="DR108" s="39" t="str">
        <f t="shared" si="436"/>
        <v/>
      </c>
      <c r="DS108" s="39" t="str">
        <f t="shared" si="437"/>
        <v/>
      </c>
      <c r="DT108" s="39" t="str">
        <f t="shared" si="438"/>
        <v/>
      </c>
      <c r="DU108" s="39" t="str">
        <f t="shared" si="439"/>
        <v/>
      </c>
      <c r="DV108" s="39" t="str">
        <f t="shared" si="440"/>
        <v/>
      </c>
      <c r="DW108" s="39" t="str">
        <f t="shared" si="441"/>
        <v/>
      </c>
      <c r="DX108" s="39" t="str">
        <f t="shared" si="442"/>
        <v/>
      </c>
      <c r="DY108" s="39" t="str">
        <f t="shared" si="443"/>
        <v/>
      </c>
      <c r="DZ108" s="39" t="str">
        <f t="shared" si="444"/>
        <v/>
      </c>
      <c r="EA108" s="39" t="str">
        <f t="shared" si="445"/>
        <v/>
      </c>
      <c r="EB108" s="39" t="str">
        <f t="shared" si="446"/>
        <v/>
      </c>
      <c r="EC108" s="39" t="str">
        <f t="shared" si="447"/>
        <v/>
      </c>
      <c r="ED108" s="39" t="str">
        <f t="shared" si="448"/>
        <v/>
      </c>
      <c r="EE108" s="39" t="str">
        <f t="shared" si="449"/>
        <v/>
      </c>
      <c r="EF108" s="39" t="str">
        <f t="shared" si="450"/>
        <v/>
      </c>
      <c r="EG108" s="39" t="str">
        <f t="shared" si="451"/>
        <v/>
      </c>
      <c r="EH108" s="39" t="str">
        <f t="shared" si="452"/>
        <v/>
      </c>
      <c r="EI108" s="39" t="str">
        <f t="shared" si="453"/>
        <v/>
      </c>
      <c r="EJ108" s="39" t="str">
        <f t="shared" si="454"/>
        <v/>
      </c>
      <c r="EK108" s="39" t="str">
        <f t="shared" si="455"/>
        <v/>
      </c>
      <c r="EL108" s="39" t="str">
        <f t="shared" si="456"/>
        <v/>
      </c>
      <c r="EM108" s="39" t="str">
        <f t="shared" si="457"/>
        <v/>
      </c>
      <c r="EN108" s="39" t="str">
        <f t="shared" si="458"/>
        <v/>
      </c>
      <c r="EO108" s="39" t="str">
        <f t="shared" si="459"/>
        <v/>
      </c>
      <c r="EP108" s="39" t="str">
        <f t="shared" si="460"/>
        <v/>
      </c>
      <c r="EQ108" s="39" t="str">
        <f t="shared" si="461"/>
        <v/>
      </c>
      <c r="ER108" s="39" t="str">
        <f t="shared" si="462"/>
        <v/>
      </c>
      <c r="ES108" s="39" t="str">
        <f t="shared" si="463"/>
        <v/>
      </c>
      <c r="ET108" s="39" t="str">
        <f t="shared" si="464"/>
        <v/>
      </c>
      <c r="EU108" s="39" t="str">
        <f t="shared" si="465"/>
        <v/>
      </c>
      <c r="EV108" s="40" t="str">
        <f t="shared" si="466"/>
        <v/>
      </c>
      <c r="EW108" s="44" t="str">
        <f t="shared" si="467"/>
        <v/>
      </c>
      <c r="EX108" s="39" t="str">
        <f t="shared" si="468"/>
        <v/>
      </c>
      <c r="EY108" s="39" t="str">
        <f t="shared" si="469"/>
        <v/>
      </c>
      <c r="EZ108" s="39" t="str">
        <f t="shared" si="470"/>
        <v/>
      </c>
      <c r="FA108" s="39" t="str">
        <f t="shared" si="471"/>
        <v/>
      </c>
      <c r="FB108" s="39" t="str">
        <f t="shared" si="472"/>
        <v/>
      </c>
      <c r="FC108" s="39" t="str">
        <f t="shared" si="473"/>
        <v/>
      </c>
      <c r="FD108" s="39" t="str">
        <f t="shared" si="474"/>
        <v/>
      </c>
      <c r="FE108" s="39" t="str">
        <f t="shared" si="475"/>
        <v/>
      </c>
      <c r="FF108" s="39" t="str">
        <f t="shared" si="476"/>
        <v/>
      </c>
      <c r="FG108" s="39" t="str">
        <f t="shared" si="477"/>
        <v/>
      </c>
      <c r="FH108" s="39" t="str">
        <f t="shared" si="478"/>
        <v/>
      </c>
      <c r="FI108" s="39" t="str">
        <f t="shared" si="479"/>
        <v/>
      </c>
      <c r="FJ108" s="39" t="str">
        <f t="shared" si="480"/>
        <v/>
      </c>
      <c r="FK108" s="39" t="str">
        <f t="shared" si="481"/>
        <v/>
      </c>
      <c r="FL108" s="39" t="str">
        <f t="shared" si="482"/>
        <v/>
      </c>
      <c r="FM108" s="39" t="str">
        <f t="shared" si="483"/>
        <v/>
      </c>
      <c r="FN108" s="39" t="str">
        <f t="shared" si="484"/>
        <v/>
      </c>
      <c r="FO108" s="39" t="str">
        <f t="shared" si="485"/>
        <v/>
      </c>
      <c r="FP108" s="39" t="str">
        <f t="shared" si="486"/>
        <v/>
      </c>
      <c r="FQ108" s="39" t="str">
        <f t="shared" si="487"/>
        <v/>
      </c>
      <c r="FR108" s="39" t="str">
        <f t="shared" si="488"/>
        <v/>
      </c>
      <c r="FS108" s="39" t="str">
        <f t="shared" si="489"/>
        <v/>
      </c>
      <c r="FT108" s="39" t="str">
        <f t="shared" si="490"/>
        <v/>
      </c>
      <c r="FU108" s="39" t="str">
        <f t="shared" si="491"/>
        <v/>
      </c>
      <c r="FV108" s="39" t="str">
        <f t="shared" si="492"/>
        <v/>
      </c>
      <c r="FW108" s="39" t="str">
        <f t="shared" si="493"/>
        <v/>
      </c>
      <c r="FX108" s="39" t="str">
        <f t="shared" si="494"/>
        <v/>
      </c>
      <c r="FY108" s="39" t="str">
        <f t="shared" si="495"/>
        <v/>
      </c>
      <c r="FZ108" s="39" t="str">
        <f t="shared" si="496"/>
        <v/>
      </c>
      <c r="GA108" s="39" t="str">
        <f t="shared" si="497"/>
        <v/>
      </c>
      <c r="GB108" s="39" t="str">
        <f t="shared" si="498"/>
        <v/>
      </c>
      <c r="GC108" s="39" t="str">
        <f t="shared" si="499"/>
        <v/>
      </c>
      <c r="GD108" s="39" t="str">
        <f t="shared" si="500"/>
        <v/>
      </c>
      <c r="GE108" s="39" t="str">
        <f t="shared" si="501"/>
        <v/>
      </c>
      <c r="GF108" s="39" t="str">
        <f t="shared" si="502"/>
        <v/>
      </c>
      <c r="GG108" s="39" t="str">
        <f t="shared" si="503"/>
        <v/>
      </c>
      <c r="GH108" s="39" t="str">
        <f t="shared" si="504"/>
        <v/>
      </c>
      <c r="GI108" s="39" t="str">
        <f t="shared" si="505"/>
        <v/>
      </c>
      <c r="GJ108" s="39" t="str">
        <f t="shared" si="506"/>
        <v/>
      </c>
      <c r="GK108" s="39" t="str">
        <f t="shared" si="507"/>
        <v/>
      </c>
      <c r="GL108" s="39" t="str">
        <f t="shared" si="508"/>
        <v/>
      </c>
      <c r="GM108" s="39" t="str">
        <f t="shared" si="509"/>
        <v/>
      </c>
      <c r="GN108" s="39" t="str">
        <f t="shared" si="510"/>
        <v/>
      </c>
      <c r="GO108" s="39" t="str">
        <f t="shared" si="511"/>
        <v/>
      </c>
      <c r="GP108" s="39" t="str">
        <f t="shared" si="512"/>
        <v/>
      </c>
      <c r="GQ108" s="39" t="str">
        <f t="shared" si="513"/>
        <v/>
      </c>
      <c r="GR108" s="39" t="str">
        <f t="shared" si="514"/>
        <v/>
      </c>
      <c r="GS108" s="39" t="str">
        <f t="shared" si="515"/>
        <v/>
      </c>
      <c r="GT108" s="40" t="str">
        <f t="shared" si="516"/>
        <v/>
      </c>
      <c r="GU108" s="9"/>
    </row>
    <row r="109" spans="1:203" s="5" customFormat="1" x14ac:dyDescent="0.2">
      <c r="A109" s="1"/>
      <c r="B109" s="4"/>
      <c r="C109" s="18"/>
      <c r="D109" s="19"/>
      <c r="E109" s="19"/>
      <c r="F109" s="20"/>
      <c r="G109" s="19"/>
      <c r="H109" s="19"/>
      <c r="I109" s="19"/>
      <c r="J109" s="19"/>
      <c r="K109" s="21"/>
      <c r="L109" s="19"/>
      <c r="M109" s="22"/>
      <c r="N109" s="9"/>
      <c r="O109" s="67"/>
      <c r="P109" s="34" t="str" cm="1">
        <f t="array" ref="P109">IF(ISBLANK($C109),"",IF(SUMPRODUCT(--EXACT($C109,CrewOrPassenger[Crew or Passenger]))=1,"Pass","Fail"))</f>
        <v/>
      </c>
      <c r="Q109" s="31" t="str" cm="1">
        <f t="array" ref="Q109">IF(ISBLANK($D109),"",IF(SUMPRODUCT(--EXACT($D109,TravelDocumentType[Travel Document Type]))=1,"Pass","Fail"))</f>
        <v/>
      </c>
      <c r="R109" s="31" t="str" cm="1">
        <f t="array" ref="R109">IF(ISBLANK($E109),"",IF(SUMPRODUCT(--EXACT($E109,ISO3List[ISO3 List]))=1,"Pass","Fail"))</f>
        <v/>
      </c>
      <c r="S109" s="31" t="str" cm="1">
        <f t="array" ref="S109">IF(ISBLANK($F109),"",IF(SUMPRODUCT(--EXACT(AG109:AZ109,DocCharacters[Accepted Characters For Documents]))=20,"Pass","Fail"))</f>
        <v/>
      </c>
      <c r="T109" s="31" t="str" cm="1">
        <f t="array" ref="T109">IF(ISBLANK($G109),"",IF(SUMPRODUCT(--EXACT(BA109:CX109,NameCharacters[Accepted Characters For Names]))=50,"Pass","Fail"))</f>
        <v/>
      </c>
      <c r="U109" s="31" t="str" cm="1">
        <f t="array" ref="U109">IF(ISBLANK($H109),"",IF(SUMPRODUCT(--EXACT(CY109:EV109,NameCharacters[Accepted Characters For Names]))=50,"Pass","Fail"))</f>
        <v/>
      </c>
      <c r="V109" s="31" t="str" cm="1">
        <f t="array" ref="V109">IF(ISBLANK($I109),"",IF(SUMPRODUCT(--EXACT(EW109:GT109,NameCharacters[Accepted Characters For Names]))=50,"Pass","Fail"))</f>
        <v/>
      </c>
      <c r="W109" s="31" t="str" cm="1">
        <f t="array" ref="W109">IF(ISBLANK($J109),"",IF(SUMPRODUCT(--EXACT($J109,ISO3List[ISO3 List]))=1,"Pass","Fail"))</f>
        <v/>
      </c>
      <c r="X109" s="31" t="str">
        <f t="shared" ca="1" si="344"/>
        <v/>
      </c>
      <c r="Y109" s="31" t="str" cm="1">
        <f t="array" ref="Y109">IF(ISBLANK($L109),"",IF(SUMPRODUCT(--EXACT($L109,Sex[Sex]))=1,"Pass","Fail"))</f>
        <v/>
      </c>
      <c r="Z109" s="31" t="str">
        <f t="shared" ca="1" si="346"/>
        <v/>
      </c>
      <c r="AA109" s="51" t="str">
        <f t="shared" ca="1" si="345"/>
        <v/>
      </c>
      <c r="AB109" s="9"/>
      <c r="AC109" s="76"/>
      <c r="AD109" s="9"/>
      <c r="AE109" s="9"/>
      <c r="AF109" s="9"/>
      <c r="AG109" s="44" t="str">
        <f t="shared" si="347"/>
        <v/>
      </c>
      <c r="AH109" s="39" t="str">
        <f t="shared" si="348"/>
        <v/>
      </c>
      <c r="AI109" s="39" t="str">
        <f t="shared" si="349"/>
        <v/>
      </c>
      <c r="AJ109" s="39" t="str">
        <f t="shared" si="350"/>
        <v/>
      </c>
      <c r="AK109" s="39" t="str">
        <f t="shared" si="351"/>
        <v/>
      </c>
      <c r="AL109" s="39" t="str">
        <f t="shared" si="352"/>
        <v/>
      </c>
      <c r="AM109" s="39" t="str">
        <f t="shared" si="353"/>
        <v/>
      </c>
      <c r="AN109" s="39" t="str">
        <f t="shared" si="354"/>
        <v/>
      </c>
      <c r="AO109" s="39" t="str">
        <f t="shared" si="355"/>
        <v/>
      </c>
      <c r="AP109" s="39" t="str">
        <f t="shared" si="356"/>
        <v/>
      </c>
      <c r="AQ109" s="39" t="str">
        <f t="shared" si="357"/>
        <v/>
      </c>
      <c r="AR109" s="39" t="str">
        <f t="shared" si="358"/>
        <v/>
      </c>
      <c r="AS109" s="39" t="str">
        <f t="shared" si="359"/>
        <v/>
      </c>
      <c r="AT109" s="39" t="str">
        <f t="shared" si="360"/>
        <v/>
      </c>
      <c r="AU109" s="39" t="str">
        <f t="shared" si="361"/>
        <v/>
      </c>
      <c r="AV109" s="39" t="str">
        <f t="shared" si="362"/>
        <v/>
      </c>
      <c r="AW109" s="39" t="str">
        <f t="shared" si="363"/>
        <v/>
      </c>
      <c r="AX109" s="39" t="str">
        <f t="shared" si="364"/>
        <v/>
      </c>
      <c r="AY109" s="39" t="str">
        <f t="shared" si="365"/>
        <v/>
      </c>
      <c r="AZ109" s="40" t="str">
        <f t="shared" si="366"/>
        <v/>
      </c>
      <c r="BA109" s="44" t="str">
        <f t="shared" si="367"/>
        <v/>
      </c>
      <c r="BB109" s="39" t="str">
        <f t="shared" si="368"/>
        <v/>
      </c>
      <c r="BC109" s="39" t="str">
        <f t="shared" si="369"/>
        <v/>
      </c>
      <c r="BD109" s="39" t="str">
        <f t="shared" si="370"/>
        <v/>
      </c>
      <c r="BE109" s="39" t="str">
        <f t="shared" si="371"/>
        <v/>
      </c>
      <c r="BF109" s="39" t="str">
        <f t="shared" si="372"/>
        <v/>
      </c>
      <c r="BG109" s="39" t="str">
        <f t="shared" si="373"/>
        <v/>
      </c>
      <c r="BH109" s="39" t="str">
        <f t="shared" si="374"/>
        <v/>
      </c>
      <c r="BI109" s="39" t="str">
        <f t="shared" si="375"/>
        <v/>
      </c>
      <c r="BJ109" s="39" t="str">
        <f t="shared" si="376"/>
        <v/>
      </c>
      <c r="BK109" s="39" t="str">
        <f t="shared" si="377"/>
        <v/>
      </c>
      <c r="BL109" s="39" t="str">
        <f t="shared" si="378"/>
        <v/>
      </c>
      <c r="BM109" s="39" t="str">
        <f t="shared" si="379"/>
        <v/>
      </c>
      <c r="BN109" s="39" t="str">
        <f t="shared" si="380"/>
        <v/>
      </c>
      <c r="BO109" s="39" t="str">
        <f t="shared" si="381"/>
        <v/>
      </c>
      <c r="BP109" s="39" t="str">
        <f t="shared" si="382"/>
        <v/>
      </c>
      <c r="BQ109" s="39" t="str">
        <f t="shared" si="383"/>
        <v/>
      </c>
      <c r="BR109" s="39" t="str">
        <f t="shared" si="384"/>
        <v/>
      </c>
      <c r="BS109" s="39" t="str">
        <f t="shared" si="385"/>
        <v/>
      </c>
      <c r="BT109" s="39" t="str">
        <f t="shared" si="386"/>
        <v/>
      </c>
      <c r="BU109" s="39" t="str">
        <f t="shared" si="387"/>
        <v/>
      </c>
      <c r="BV109" s="39" t="str">
        <f t="shared" si="388"/>
        <v/>
      </c>
      <c r="BW109" s="39" t="str">
        <f t="shared" si="389"/>
        <v/>
      </c>
      <c r="BX109" s="39" t="str">
        <f t="shared" si="390"/>
        <v/>
      </c>
      <c r="BY109" s="39" t="str">
        <f t="shared" si="391"/>
        <v/>
      </c>
      <c r="BZ109" s="39" t="str">
        <f t="shared" si="392"/>
        <v/>
      </c>
      <c r="CA109" s="39" t="str">
        <f t="shared" si="393"/>
        <v/>
      </c>
      <c r="CB109" s="39" t="str">
        <f t="shared" si="394"/>
        <v/>
      </c>
      <c r="CC109" s="39" t="str">
        <f t="shared" si="395"/>
        <v/>
      </c>
      <c r="CD109" s="39" t="str">
        <f t="shared" si="396"/>
        <v/>
      </c>
      <c r="CE109" s="39" t="str">
        <f t="shared" si="397"/>
        <v/>
      </c>
      <c r="CF109" s="39" t="str">
        <f t="shared" si="398"/>
        <v/>
      </c>
      <c r="CG109" s="39" t="str">
        <f t="shared" si="399"/>
        <v/>
      </c>
      <c r="CH109" s="39" t="str">
        <f t="shared" si="400"/>
        <v/>
      </c>
      <c r="CI109" s="39" t="str">
        <f t="shared" si="401"/>
        <v/>
      </c>
      <c r="CJ109" s="39" t="str">
        <f t="shared" si="402"/>
        <v/>
      </c>
      <c r="CK109" s="39" t="str">
        <f t="shared" si="403"/>
        <v/>
      </c>
      <c r="CL109" s="39" t="str">
        <f t="shared" si="404"/>
        <v/>
      </c>
      <c r="CM109" s="39" t="str">
        <f t="shared" si="405"/>
        <v/>
      </c>
      <c r="CN109" s="39" t="str">
        <f t="shared" si="406"/>
        <v/>
      </c>
      <c r="CO109" s="39" t="str">
        <f t="shared" si="407"/>
        <v/>
      </c>
      <c r="CP109" s="39" t="str">
        <f t="shared" si="408"/>
        <v/>
      </c>
      <c r="CQ109" s="39" t="str">
        <f t="shared" si="409"/>
        <v/>
      </c>
      <c r="CR109" s="39" t="str">
        <f t="shared" si="410"/>
        <v/>
      </c>
      <c r="CS109" s="39" t="str">
        <f t="shared" si="411"/>
        <v/>
      </c>
      <c r="CT109" s="39" t="str">
        <f t="shared" si="412"/>
        <v/>
      </c>
      <c r="CU109" s="39" t="str">
        <f t="shared" si="413"/>
        <v/>
      </c>
      <c r="CV109" s="39" t="str">
        <f t="shared" si="414"/>
        <v/>
      </c>
      <c r="CW109" s="39" t="str">
        <f t="shared" si="415"/>
        <v/>
      </c>
      <c r="CX109" s="40" t="str">
        <f t="shared" si="416"/>
        <v/>
      </c>
      <c r="CY109" s="44" t="str">
        <f t="shared" si="417"/>
        <v/>
      </c>
      <c r="CZ109" s="39" t="str">
        <f t="shared" si="418"/>
        <v/>
      </c>
      <c r="DA109" s="39" t="str">
        <f t="shared" si="419"/>
        <v/>
      </c>
      <c r="DB109" s="39" t="str">
        <f t="shared" si="420"/>
        <v/>
      </c>
      <c r="DC109" s="39" t="str">
        <f t="shared" si="421"/>
        <v/>
      </c>
      <c r="DD109" s="39" t="str">
        <f t="shared" si="422"/>
        <v/>
      </c>
      <c r="DE109" s="39" t="str">
        <f t="shared" si="423"/>
        <v/>
      </c>
      <c r="DF109" s="39" t="str">
        <f t="shared" si="424"/>
        <v/>
      </c>
      <c r="DG109" s="39" t="str">
        <f t="shared" si="425"/>
        <v/>
      </c>
      <c r="DH109" s="39" t="str">
        <f t="shared" si="426"/>
        <v/>
      </c>
      <c r="DI109" s="39" t="str">
        <f t="shared" si="427"/>
        <v/>
      </c>
      <c r="DJ109" s="39" t="str">
        <f t="shared" si="428"/>
        <v/>
      </c>
      <c r="DK109" s="39" t="str">
        <f t="shared" si="429"/>
        <v/>
      </c>
      <c r="DL109" s="39" t="str">
        <f t="shared" si="430"/>
        <v/>
      </c>
      <c r="DM109" s="39" t="str">
        <f t="shared" si="431"/>
        <v/>
      </c>
      <c r="DN109" s="39" t="str">
        <f t="shared" si="432"/>
        <v/>
      </c>
      <c r="DO109" s="39" t="str">
        <f t="shared" si="433"/>
        <v/>
      </c>
      <c r="DP109" s="39" t="str">
        <f t="shared" si="434"/>
        <v/>
      </c>
      <c r="DQ109" s="39" t="str">
        <f t="shared" si="435"/>
        <v/>
      </c>
      <c r="DR109" s="39" t="str">
        <f t="shared" si="436"/>
        <v/>
      </c>
      <c r="DS109" s="39" t="str">
        <f t="shared" si="437"/>
        <v/>
      </c>
      <c r="DT109" s="39" t="str">
        <f t="shared" si="438"/>
        <v/>
      </c>
      <c r="DU109" s="39" t="str">
        <f t="shared" si="439"/>
        <v/>
      </c>
      <c r="DV109" s="39" t="str">
        <f t="shared" si="440"/>
        <v/>
      </c>
      <c r="DW109" s="39" t="str">
        <f t="shared" si="441"/>
        <v/>
      </c>
      <c r="DX109" s="39" t="str">
        <f t="shared" si="442"/>
        <v/>
      </c>
      <c r="DY109" s="39" t="str">
        <f t="shared" si="443"/>
        <v/>
      </c>
      <c r="DZ109" s="39" t="str">
        <f t="shared" si="444"/>
        <v/>
      </c>
      <c r="EA109" s="39" t="str">
        <f t="shared" si="445"/>
        <v/>
      </c>
      <c r="EB109" s="39" t="str">
        <f t="shared" si="446"/>
        <v/>
      </c>
      <c r="EC109" s="39" t="str">
        <f t="shared" si="447"/>
        <v/>
      </c>
      <c r="ED109" s="39" t="str">
        <f t="shared" si="448"/>
        <v/>
      </c>
      <c r="EE109" s="39" t="str">
        <f t="shared" si="449"/>
        <v/>
      </c>
      <c r="EF109" s="39" t="str">
        <f t="shared" si="450"/>
        <v/>
      </c>
      <c r="EG109" s="39" t="str">
        <f t="shared" si="451"/>
        <v/>
      </c>
      <c r="EH109" s="39" t="str">
        <f t="shared" si="452"/>
        <v/>
      </c>
      <c r="EI109" s="39" t="str">
        <f t="shared" si="453"/>
        <v/>
      </c>
      <c r="EJ109" s="39" t="str">
        <f t="shared" si="454"/>
        <v/>
      </c>
      <c r="EK109" s="39" t="str">
        <f t="shared" si="455"/>
        <v/>
      </c>
      <c r="EL109" s="39" t="str">
        <f t="shared" si="456"/>
        <v/>
      </c>
      <c r="EM109" s="39" t="str">
        <f t="shared" si="457"/>
        <v/>
      </c>
      <c r="EN109" s="39" t="str">
        <f t="shared" si="458"/>
        <v/>
      </c>
      <c r="EO109" s="39" t="str">
        <f t="shared" si="459"/>
        <v/>
      </c>
      <c r="EP109" s="39" t="str">
        <f t="shared" si="460"/>
        <v/>
      </c>
      <c r="EQ109" s="39" t="str">
        <f t="shared" si="461"/>
        <v/>
      </c>
      <c r="ER109" s="39" t="str">
        <f t="shared" si="462"/>
        <v/>
      </c>
      <c r="ES109" s="39" t="str">
        <f t="shared" si="463"/>
        <v/>
      </c>
      <c r="ET109" s="39" t="str">
        <f t="shared" si="464"/>
        <v/>
      </c>
      <c r="EU109" s="39" t="str">
        <f t="shared" si="465"/>
        <v/>
      </c>
      <c r="EV109" s="40" t="str">
        <f t="shared" si="466"/>
        <v/>
      </c>
      <c r="EW109" s="44" t="str">
        <f t="shared" si="467"/>
        <v/>
      </c>
      <c r="EX109" s="39" t="str">
        <f t="shared" si="468"/>
        <v/>
      </c>
      <c r="EY109" s="39" t="str">
        <f t="shared" si="469"/>
        <v/>
      </c>
      <c r="EZ109" s="39" t="str">
        <f t="shared" si="470"/>
        <v/>
      </c>
      <c r="FA109" s="39" t="str">
        <f t="shared" si="471"/>
        <v/>
      </c>
      <c r="FB109" s="39" t="str">
        <f t="shared" si="472"/>
        <v/>
      </c>
      <c r="FC109" s="39" t="str">
        <f t="shared" si="473"/>
        <v/>
      </c>
      <c r="FD109" s="39" t="str">
        <f t="shared" si="474"/>
        <v/>
      </c>
      <c r="FE109" s="39" t="str">
        <f t="shared" si="475"/>
        <v/>
      </c>
      <c r="FF109" s="39" t="str">
        <f t="shared" si="476"/>
        <v/>
      </c>
      <c r="FG109" s="39" t="str">
        <f t="shared" si="477"/>
        <v/>
      </c>
      <c r="FH109" s="39" t="str">
        <f t="shared" si="478"/>
        <v/>
      </c>
      <c r="FI109" s="39" t="str">
        <f t="shared" si="479"/>
        <v/>
      </c>
      <c r="FJ109" s="39" t="str">
        <f t="shared" si="480"/>
        <v/>
      </c>
      <c r="FK109" s="39" t="str">
        <f t="shared" si="481"/>
        <v/>
      </c>
      <c r="FL109" s="39" t="str">
        <f t="shared" si="482"/>
        <v/>
      </c>
      <c r="FM109" s="39" t="str">
        <f t="shared" si="483"/>
        <v/>
      </c>
      <c r="FN109" s="39" t="str">
        <f t="shared" si="484"/>
        <v/>
      </c>
      <c r="FO109" s="39" t="str">
        <f t="shared" si="485"/>
        <v/>
      </c>
      <c r="FP109" s="39" t="str">
        <f t="shared" si="486"/>
        <v/>
      </c>
      <c r="FQ109" s="39" t="str">
        <f t="shared" si="487"/>
        <v/>
      </c>
      <c r="FR109" s="39" t="str">
        <f t="shared" si="488"/>
        <v/>
      </c>
      <c r="FS109" s="39" t="str">
        <f t="shared" si="489"/>
        <v/>
      </c>
      <c r="FT109" s="39" t="str">
        <f t="shared" si="490"/>
        <v/>
      </c>
      <c r="FU109" s="39" t="str">
        <f t="shared" si="491"/>
        <v/>
      </c>
      <c r="FV109" s="39" t="str">
        <f t="shared" si="492"/>
        <v/>
      </c>
      <c r="FW109" s="39" t="str">
        <f t="shared" si="493"/>
        <v/>
      </c>
      <c r="FX109" s="39" t="str">
        <f t="shared" si="494"/>
        <v/>
      </c>
      <c r="FY109" s="39" t="str">
        <f t="shared" si="495"/>
        <v/>
      </c>
      <c r="FZ109" s="39" t="str">
        <f t="shared" si="496"/>
        <v/>
      </c>
      <c r="GA109" s="39" t="str">
        <f t="shared" si="497"/>
        <v/>
      </c>
      <c r="GB109" s="39" t="str">
        <f t="shared" si="498"/>
        <v/>
      </c>
      <c r="GC109" s="39" t="str">
        <f t="shared" si="499"/>
        <v/>
      </c>
      <c r="GD109" s="39" t="str">
        <f t="shared" si="500"/>
        <v/>
      </c>
      <c r="GE109" s="39" t="str">
        <f t="shared" si="501"/>
        <v/>
      </c>
      <c r="GF109" s="39" t="str">
        <f t="shared" si="502"/>
        <v/>
      </c>
      <c r="GG109" s="39" t="str">
        <f t="shared" si="503"/>
        <v/>
      </c>
      <c r="GH109" s="39" t="str">
        <f t="shared" si="504"/>
        <v/>
      </c>
      <c r="GI109" s="39" t="str">
        <f t="shared" si="505"/>
        <v/>
      </c>
      <c r="GJ109" s="39" t="str">
        <f t="shared" si="506"/>
        <v/>
      </c>
      <c r="GK109" s="39" t="str">
        <f t="shared" si="507"/>
        <v/>
      </c>
      <c r="GL109" s="39" t="str">
        <f t="shared" si="508"/>
        <v/>
      </c>
      <c r="GM109" s="39" t="str">
        <f t="shared" si="509"/>
        <v/>
      </c>
      <c r="GN109" s="39" t="str">
        <f t="shared" si="510"/>
        <v/>
      </c>
      <c r="GO109" s="39" t="str">
        <f t="shared" si="511"/>
        <v/>
      </c>
      <c r="GP109" s="39" t="str">
        <f t="shared" si="512"/>
        <v/>
      </c>
      <c r="GQ109" s="39" t="str">
        <f t="shared" si="513"/>
        <v/>
      </c>
      <c r="GR109" s="39" t="str">
        <f t="shared" si="514"/>
        <v/>
      </c>
      <c r="GS109" s="39" t="str">
        <f t="shared" si="515"/>
        <v/>
      </c>
      <c r="GT109" s="40" t="str">
        <f t="shared" si="516"/>
        <v/>
      </c>
      <c r="GU109" s="9"/>
    </row>
    <row r="110" spans="1:203" s="5" customFormat="1" x14ac:dyDescent="0.2">
      <c r="A110" s="1"/>
      <c r="B110" s="4"/>
      <c r="C110" s="18"/>
      <c r="D110" s="19"/>
      <c r="E110" s="19"/>
      <c r="F110" s="20"/>
      <c r="G110" s="19"/>
      <c r="H110" s="19"/>
      <c r="I110" s="19"/>
      <c r="J110" s="19"/>
      <c r="K110" s="21"/>
      <c r="L110" s="19"/>
      <c r="M110" s="22"/>
      <c r="N110" s="9"/>
      <c r="O110" s="67"/>
      <c r="P110" s="34" t="str" cm="1">
        <f t="array" ref="P110">IF(ISBLANK($C110),"",IF(SUMPRODUCT(--EXACT($C110,CrewOrPassenger[Crew or Passenger]))=1,"Pass","Fail"))</f>
        <v/>
      </c>
      <c r="Q110" s="31" t="str" cm="1">
        <f t="array" ref="Q110">IF(ISBLANK($D110),"",IF(SUMPRODUCT(--EXACT($D110,TravelDocumentType[Travel Document Type]))=1,"Pass","Fail"))</f>
        <v/>
      </c>
      <c r="R110" s="31" t="str" cm="1">
        <f t="array" ref="R110">IF(ISBLANK($E110),"",IF(SUMPRODUCT(--EXACT($E110,ISO3List[ISO3 List]))=1,"Pass","Fail"))</f>
        <v/>
      </c>
      <c r="S110" s="31" t="str" cm="1">
        <f t="array" ref="S110">IF(ISBLANK($F110),"",IF(SUMPRODUCT(--EXACT(AG110:AZ110,DocCharacters[Accepted Characters For Documents]))=20,"Pass","Fail"))</f>
        <v/>
      </c>
      <c r="T110" s="31" t="str" cm="1">
        <f t="array" ref="T110">IF(ISBLANK($G110),"",IF(SUMPRODUCT(--EXACT(BA110:CX110,NameCharacters[Accepted Characters For Names]))=50,"Pass","Fail"))</f>
        <v/>
      </c>
      <c r="U110" s="31" t="str" cm="1">
        <f t="array" ref="U110">IF(ISBLANK($H110),"",IF(SUMPRODUCT(--EXACT(CY110:EV110,NameCharacters[Accepted Characters For Names]))=50,"Pass","Fail"))</f>
        <v/>
      </c>
      <c r="V110" s="31" t="str" cm="1">
        <f t="array" ref="V110">IF(ISBLANK($I110),"",IF(SUMPRODUCT(--EXACT(EW110:GT110,NameCharacters[Accepted Characters For Names]))=50,"Pass","Fail"))</f>
        <v/>
      </c>
      <c r="W110" s="31" t="str" cm="1">
        <f t="array" ref="W110">IF(ISBLANK($J110),"",IF(SUMPRODUCT(--EXACT($J110,ISO3List[ISO3 List]))=1,"Pass","Fail"))</f>
        <v/>
      </c>
      <c r="X110" s="31" t="str">
        <f t="shared" ca="1" si="344"/>
        <v/>
      </c>
      <c r="Y110" s="31" t="str" cm="1">
        <f t="array" ref="Y110">IF(ISBLANK($L110),"",IF(SUMPRODUCT(--EXACT($L110,Sex[Sex]))=1,"Pass","Fail"))</f>
        <v/>
      </c>
      <c r="Z110" s="31" t="str">
        <f t="shared" ca="1" si="346"/>
        <v/>
      </c>
      <c r="AA110" s="51" t="str">
        <f t="shared" ca="1" si="345"/>
        <v/>
      </c>
      <c r="AB110" s="9"/>
      <c r="AC110" s="76"/>
      <c r="AD110" s="9"/>
      <c r="AE110" s="9"/>
      <c r="AF110" s="9"/>
      <c r="AG110" s="44" t="str">
        <f t="shared" si="347"/>
        <v/>
      </c>
      <c r="AH110" s="39" t="str">
        <f t="shared" si="348"/>
        <v/>
      </c>
      <c r="AI110" s="39" t="str">
        <f t="shared" si="349"/>
        <v/>
      </c>
      <c r="AJ110" s="39" t="str">
        <f t="shared" si="350"/>
        <v/>
      </c>
      <c r="AK110" s="39" t="str">
        <f t="shared" si="351"/>
        <v/>
      </c>
      <c r="AL110" s="39" t="str">
        <f t="shared" si="352"/>
        <v/>
      </c>
      <c r="AM110" s="39" t="str">
        <f t="shared" si="353"/>
        <v/>
      </c>
      <c r="AN110" s="39" t="str">
        <f t="shared" si="354"/>
        <v/>
      </c>
      <c r="AO110" s="39" t="str">
        <f t="shared" si="355"/>
        <v/>
      </c>
      <c r="AP110" s="39" t="str">
        <f t="shared" si="356"/>
        <v/>
      </c>
      <c r="AQ110" s="39" t="str">
        <f t="shared" si="357"/>
        <v/>
      </c>
      <c r="AR110" s="39" t="str">
        <f t="shared" si="358"/>
        <v/>
      </c>
      <c r="AS110" s="39" t="str">
        <f t="shared" si="359"/>
        <v/>
      </c>
      <c r="AT110" s="39" t="str">
        <f t="shared" si="360"/>
        <v/>
      </c>
      <c r="AU110" s="39" t="str">
        <f t="shared" si="361"/>
        <v/>
      </c>
      <c r="AV110" s="39" t="str">
        <f t="shared" si="362"/>
        <v/>
      </c>
      <c r="AW110" s="39" t="str">
        <f t="shared" si="363"/>
        <v/>
      </c>
      <c r="AX110" s="39" t="str">
        <f t="shared" si="364"/>
        <v/>
      </c>
      <c r="AY110" s="39" t="str">
        <f t="shared" si="365"/>
        <v/>
      </c>
      <c r="AZ110" s="40" t="str">
        <f t="shared" si="366"/>
        <v/>
      </c>
      <c r="BA110" s="44" t="str">
        <f t="shared" si="367"/>
        <v/>
      </c>
      <c r="BB110" s="39" t="str">
        <f t="shared" si="368"/>
        <v/>
      </c>
      <c r="BC110" s="39" t="str">
        <f t="shared" si="369"/>
        <v/>
      </c>
      <c r="BD110" s="39" t="str">
        <f t="shared" si="370"/>
        <v/>
      </c>
      <c r="BE110" s="39" t="str">
        <f t="shared" si="371"/>
        <v/>
      </c>
      <c r="BF110" s="39" t="str">
        <f t="shared" si="372"/>
        <v/>
      </c>
      <c r="BG110" s="39" t="str">
        <f t="shared" si="373"/>
        <v/>
      </c>
      <c r="BH110" s="39" t="str">
        <f t="shared" si="374"/>
        <v/>
      </c>
      <c r="BI110" s="39" t="str">
        <f t="shared" si="375"/>
        <v/>
      </c>
      <c r="BJ110" s="39" t="str">
        <f t="shared" si="376"/>
        <v/>
      </c>
      <c r="BK110" s="39" t="str">
        <f t="shared" si="377"/>
        <v/>
      </c>
      <c r="BL110" s="39" t="str">
        <f t="shared" si="378"/>
        <v/>
      </c>
      <c r="BM110" s="39" t="str">
        <f t="shared" si="379"/>
        <v/>
      </c>
      <c r="BN110" s="39" t="str">
        <f t="shared" si="380"/>
        <v/>
      </c>
      <c r="BO110" s="39" t="str">
        <f t="shared" si="381"/>
        <v/>
      </c>
      <c r="BP110" s="39" t="str">
        <f t="shared" si="382"/>
        <v/>
      </c>
      <c r="BQ110" s="39" t="str">
        <f t="shared" si="383"/>
        <v/>
      </c>
      <c r="BR110" s="39" t="str">
        <f t="shared" si="384"/>
        <v/>
      </c>
      <c r="BS110" s="39" t="str">
        <f t="shared" si="385"/>
        <v/>
      </c>
      <c r="BT110" s="39" t="str">
        <f t="shared" si="386"/>
        <v/>
      </c>
      <c r="BU110" s="39" t="str">
        <f t="shared" si="387"/>
        <v/>
      </c>
      <c r="BV110" s="39" t="str">
        <f t="shared" si="388"/>
        <v/>
      </c>
      <c r="BW110" s="39" t="str">
        <f t="shared" si="389"/>
        <v/>
      </c>
      <c r="BX110" s="39" t="str">
        <f t="shared" si="390"/>
        <v/>
      </c>
      <c r="BY110" s="39" t="str">
        <f t="shared" si="391"/>
        <v/>
      </c>
      <c r="BZ110" s="39" t="str">
        <f t="shared" si="392"/>
        <v/>
      </c>
      <c r="CA110" s="39" t="str">
        <f t="shared" si="393"/>
        <v/>
      </c>
      <c r="CB110" s="39" t="str">
        <f t="shared" si="394"/>
        <v/>
      </c>
      <c r="CC110" s="39" t="str">
        <f t="shared" si="395"/>
        <v/>
      </c>
      <c r="CD110" s="39" t="str">
        <f t="shared" si="396"/>
        <v/>
      </c>
      <c r="CE110" s="39" t="str">
        <f t="shared" si="397"/>
        <v/>
      </c>
      <c r="CF110" s="39" t="str">
        <f t="shared" si="398"/>
        <v/>
      </c>
      <c r="CG110" s="39" t="str">
        <f t="shared" si="399"/>
        <v/>
      </c>
      <c r="CH110" s="39" t="str">
        <f t="shared" si="400"/>
        <v/>
      </c>
      <c r="CI110" s="39" t="str">
        <f t="shared" si="401"/>
        <v/>
      </c>
      <c r="CJ110" s="39" t="str">
        <f t="shared" si="402"/>
        <v/>
      </c>
      <c r="CK110" s="39" t="str">
        <f t="shared" si="403"/>
        <v/>
      </c>
      <c r="CL110" s="39" t="str">
        <f t="shared" si="404"/>
        <v/>
      </c>
      <c r="CM110" s="39" t="str">
        <f t="shared" si="405"/>
        <v/>
      </c>
      <c r="CN110" s="39" t="str">
        <f t="shared" si="406"/>
        <v/>
      </c>
      <c r="CO110" s="39" t="str">
        <f t="shared" si="407"/>
        <v/>
      </c>
      <c r="CP110" s="39" t="str">
        <f t="shared" si="408"/>
        <v/>
      </c>
      <c r="CQ110" s="39" t="str">
        <f t="shared" si="409"/>
        <v/>
      </c>
      <c r="CR110" s="39" t="str">
        <f t="shared" si="410"/>
        <v/>
      </c>
      <c r="CS110" s="39" t="str">
        <f t="shared" si="411"/>
        <v/>
      </c>
      <c r="CT110" s="39" t="str">
        <f t="shared" si="412"/>
        <v/>
      </c>
      <c r="CU110" s="39" t="str">
        <f t="shared" si="413"/>
        <v/>
      </c>
      <c r="CV110" s="39" t="str">
        <f t="shared" si="414"/>
        <v/>
      </c>
      <c r="CW110" s="39" t="str">
        <f t="shared" si="415"/>
        <v/>
      </c>
      <c r="CX110" s="40" t="str">
        <f t="shared" si="416"/>
        <v/>
      </c>
      <c r="CY110" s="44" t="str">
        <f t="shared" si="417"/>
        <v/>
      </c>
      <c r="CZ110" s="39" t="str">
        <f t="shared" si="418"/>
        <v/>
      </c>
      <c r="DA110" s="39" t="str">
        <f t="shared" si="419"/>
        <v/>
      </c>
      <c r="DB110" s="39" t="str">
        <f t="shared" si="420"/>
        <v/>
      </c>
      <c r="DC110" s="39" t="str">
        <f t="shared" si="421"/>
        <v/>
      </c>
      <c r="DD110" s="39" t="str">
        <f t="shared" si="422"/>
        <v/>
      </c>
      <c r="DE110" s="39" t="str">
        <f t="shared" si="423"/>
        <v/>
      </c>
      <c r="DF110" s="39" t="str">
        <f t="shared" si="424"/>
        <v/>
      </c>
      <c r="DG110" s="39" t="str">
        <f t="shared" si="425"/>
        <v/>
      </c>
      <c r="DH110" s="39" t="str">
        <f t="shared" si="426"/>
        <v/>
      </c>
      <c r="DI110" s="39" t="str">
        <f t="shared" si="427"/>
        <v/>
      </c>
      <c r="DJ110" s="39" t="str">
        <f t="shared" si="428"/>
        <v/>
      </c>
      <c r="DK110" s="39" t="str">
        <f t="shared" si="429"/>
        <v/>
      </c>
      <c r="DL110" s="39" t="str">
        <f t="shared" si="430"/>
        <v/>
      </c>
      <c r="DM110" s="39" t="str">
        <f t="shared" si="431"/>
        <v/>
      </c>
      <c r="DN110" s="39" t="str">
        <f t="shared" si="432"/>
        <v/>
      </c>
      <c r="DO110" s="39" t="str">
        <f t="shared" si="433"/>
        <v/>
      </c>
      <c r="DP110" s="39" t="str">
        <f t="shared" si="434"/>
        <v/>
      </c>
      <c r="DQ110" s="39" t="str">
        <f t="shared" si="435"/>
        <v/>
      </c>
      <c r="DR110" s="39" t="str">
        <f t="shared" si="436"/>
        <v/>
      </c>
      <c r="DS110" s="39" t="str">
        <f t="shared" si="437"/>
        <v/>
      </c>
      <c r="DT110" s="39" t="str">
        <f t="shared" si="438"/>
        <v/>
      </c>
      <c r="DU110" s="39" t="str">
        <f t="shared" si="439"/>
        <v/>
      </c>
      <c r="DV110" s="39" t="str">
        <f t="shared" si="440"/>
        <v/>
      </c>
      <c r="DW110" s="39" t="str">
        <f t="shared" si="441"/>
        <v/>
      </c>
      <c r="DX110" s="39" t="str">
        <f t="shared" si="442"/>
        <v/>
      </c>
      <c r="DY110" s="39" t="str">
        <f t="shared" si="443"/>
        <v/>
      </c>
      <c r="DZ110" s="39" t="str">
        <f t="shared" si="444"/>
        <v/>
      </c>
      <c r="EA110" s="39" t="str">
        <f t="shared" si="445"/>
        <v/>
      </c>
      <c r="EB110" s="39" t="str">
        <f t="shared" si="446"/>
        <v/>
      </c>
      <c r="EC110" s="39" t="str">
        <f t="shared" si="447"/>
        <v/>
      </c>
      <c r="ED110" s="39" t="str">
        <f t="shared" si="448"/>
        <v/>
      </c>
      <c r="EE110" s="39" t="str">
        <f t="shared" si="449"/>
        <v/>
      </c>
      <c r="EF110" s="39" t="str">
        <f t="shared" si="450"/>
        <v/>
      </c>
      <c r="EG110" s="39" t="str">
        <f t="shared" si="451"/>
        <v/>
      </c>
      <c r="EH110" s="39" t="str">
        <f t="shared" si="452"/>
        <v/>
      </c>
      <c r="EI110" s="39" t="str">
        <f t="shared" si="453"/>
        <v/>
      </c>
      <c r="EJ110" s="39" t="str">
        <f t="shared" si="454"/>
        <v/>
      </c>
      <c r="EK110" s="39" t="str">
        <f t="shared" si="455"/>
        <v/>
      </c>
      <c r="EL110" s="39" t="str">
        <f t="shared" si="456"/>
        <v/>
      </c>
      <c r="EM110" s="39" t="str">
        <f t="shared" si="457"/>
        <v/>
      </c>
      <c r="EN110" s="39" t="str">
        <f t="shared" si="458"/>
        <v/>
      </c>
      <c r="EO110" s="39" t="str">
        <f t="shared" si="459"/>
        <v/>
      </c>
      <c r="EP110" s="39" t="str">
        <f t="shared" si="460"/>
        <v/>
      </c>
      <c r="EQ110" s="39" t="str">
        <f t="shared" si="461"/>
        <v/>
      </c>
      <c r="ER110" s="39" t="str">
        <f t="shared" si="462"/>
        <v/>
      </c>
      <c r="ES110" s="39" t="str">
        <f t="shared" si="463"/>
        <v/>
      </c>
      <c r="ET110" s="39" t="str">
        <f t="shared" si="464"/>
        <v/>
      </c>
      <c r="EU110" s="39" t="str">
        <f t="shared" si="465"/>
        <v/>
      </c>
      <c r="EV110" s="40" t="str">
        <f t="shared" si="466"/>
        <v/>
      </c>
      <c r="EW110" s="44" t="str">
        <f t="shared" si="467"/>
        <v/>
      </c>
      <c r="EX110" s="39" t="str">
        <f t="shared" si="468"/>
        <v/>
      </c>
      <c r="EY110" s="39" t="str">
        <f t="shared" si="469"/>
        <v/>
      </c>
      <c r="EZ110" s="39" t="str">
        <f t="shared" si="470"/>
        <v/>
      </c>
      <c r="FA110" s="39" t="str">
        <f t="shared" si="471"/>
        <v/>
      </c>
      <c r="FB110" s="39" t="str">
        <f t="shared" si="472"/>
        <v/>
      </c>
      <c r="FC110" s="39" t="str">
        <f t="shared" si="473"/>
        <v/>
      </c>
      <c r="FD110" s="39" t="str">
        <f t="shared" si="474"/>
        <v/>
      </c>
      <c r="FE110" s="39" t="str">
        <f t="shared" si="475"/>
        <v/>
      </c>
      <c r="FF110" s="39" t="str">
        <f t="shared" si="476"/>
        <v/>
      </c>
      <c r="FG110" s="39" t="str">
        <f t="shared" si="477"/>
        <v/>
      </c>
      <c r="FH110" s="39" t="str">
        <f t="shared" si="478"/>
        <v/>
      </c>
      <c r="FI110" s="39" t="str">
        <f t="shared" si="479"/>
        <v/>
      </c>
      <c r="FJ110" s="39" t="str">
        <f t="shared" si="480"/>
        <v/>
      </c>
      <c r="FK110" s="39" t="str">
        <f t="shared" si="481"/>
        <v/>
      </c>
      <c r="FL110" s="39" t="str">
        <f t="shared" si="482"/>
        <v/>
      </c>
      <c r="FM110" s="39" t="str">
        <f t="shared" si="483"/>
        <v/>
      </c>
      <c r="FN110" s="39" t="str">
        <f t="shared" si="484"/>
        <v/>
      </c>
      <c r="FO110" s="39" t="str">
        <f t="shared" si="485"/>
        <v/>
      </c>
      <c r="FP110" s="39" t="str">
        <f t="shared" si="486"/>
        <v/>
      </c>
      <c r="FQ110" s="39" t="str">
        <f t="shared" si="487"/>
        <v/>
      </c>
      <c r="FR110" s="39" t="str">
        <f t="shared" si="488"/>
        <v/>
      </c>
      <c r="FS110" s="39" t="str">
        <f t="shared" si="489"/>
        <v/>
      </c>
      <c r="FT110" s="39" t="str">
        <f t="shared" si="490"/>
        <v/>
      </c>
      <c r="FU110" s="39" t="str">
        <f t="shared" si="491"/>
        <v/>
      </c>
      <c r="FV110" s="39" t="str">
        <f t="shared" si="492"/>
        <v/>
      </c>
      <c r="FW110" s="39" t="str">
        <f t="shared" si="493"/>
        <v/>
      </c>
      <c r="FX110" s="39" t="str">
        <f t="shared" si="494"/>
        <v/>
      </c>
      <c r="FY110" s="39" t="str">
        <f t="shared" si="495"/>
        <v/>
      </c>
      <c r="FZ110" s="39" t="str">
        <f t="shared" si="496"/>
        <v/>
      </c>
      <c r="GA110" s="39" t="str">
        <f t="shared" si="497"/>
        <v/>
      </c>
      <c r="GB110" s="39" t="str">
        <f t="shared" si="498"/>
        <v/>
      </c>
      <c r="GC110" s="39" t="str">
        <f t="shared" si="499"/>
        <v/>
      </c>
      <c r="GD110" s="39" t="str">
        <f t="shared" si="500"/>
        <v/>
      </c>
      <c r="GE110" s="39" t="str">
        <f t="shared" si="501"/>
        <v/>
      </c>
      <c r="GF110" s="39" t="str">
        <f t="shared" si="502"/>
        <v/>
      </c>
      <c r="GG110" s="39" t="str">
        <f t="shared" si="503"/>
        <v/>
      </c>
      <c r="GH110" s="39" t="str">
        <f t="shared" si="504"/>
        <v/>
      </c>
      <c r="GI110" s="39" t="str">
        <f t="shared" si="505"/>
        <v/>
      </c>
      <c r="GJ110" s="39" t="str">
        <f t="shared" si="506"/>
        <v/>
      </c>
      <c r="GK110" s="39" t="str">
        <f t="shared" si="507"/>
        <v/>
      </c>
      <c r="GL110" s="39" t="str">
        <f t="shared" si="508"/>
        <v/>
      </c>
      <c r="GM110" s="39" t="str">
        <f t="shared" si="509"/>
        <v/>
      </c>
      <c r="GN110" s="39" t="str">
        <f t="shared" si="510"/>
        <v/>
      </c>
      <c r="GO110" s="39" t="str">
        <f t="shared" si="511"/>
        <v/>
      </c>
      <c r="GP110" s="39" t="str">
        <f t="shared" si="512"/>
        <v/>
      </c>
      <c r="GQ110" s="39" t="str">
        <f t="shared" si="513"/>
        <v/>
      </c>
      <c r="GR110" s="39" t="str">
        <f t="shared" si="514"/>
        <v/>
      </c>
      <c r="GS110" s="39" t="str">
        <f t="shared" si="515"/>
        <v/>
      </c>
      <c r="GT110" s="40" t="str">
        <f t="shared" si="516"/>
        <v/>
      </c>
      <c r="GU110" s="9"/>
    </row>
    <row r="111" spans="1:203" s="5" customFormat="1" x14ac:dyDescent="0.2">
      <c r="A111" s="1"/>
      <c r="B111" s="4"/>
      <c r="C111" s="18"/>
      <c r="D111" s="19"/>
      <c r="E111" s="19"/>
      <c r="F111" s="20"/>
      <c r="G111" s="19"/>
      <c r="H111" s="19"/>
      <c r="I111" s="19"/>
      <c r="J111" s="19"/>
      <c r="K111" s="21"/>
      <c r="L111" s="19"/>
      <c r="M111" s="22"/>
      <c r="N111" s="9"/>
      <c r="O111" s="67"/>
      <c r="P111" s="34" t="str" cm="1">
        <f t="array" ref="P111">IF(ISBLANK($C111),"",IF(SUMPRODUCT(--EXACT($C111,CrewOrPassenger[Crew or Passenger]))=1,"Pass","Fail"))</f>
        <v/>
      </c>
      <c r="Q111" s="31" t="str" cm="1">
        <f t="array" ref="Q111">IF(ISBLANK($D111),"",IF(SUMPRODUCT(--EXACT($D111,TravelDocumentType[Travel Document Type]))=1,"Pass","Fail"))</f>
        <v/>
      </c>
      <c r="R111" s="31" t="str" cm="1">
        <f t="array" ref="R111">IF(ISBLANK($E111),"",IF(SUMPRODUCT(--EXACT($E111,ISO3List[ISO3 List]))=1,"Pass","Fail"))</f>
        <v/>
      </c>
      <c r="S111" s="31" t="str" cm="1">
        <f t="array" ref="S111">IF(ISBLANK($F111),"",IF(SUMPRODUCT(--EXACT(AG111:AZ111,DocCharacters[Accepted Characters For Documents]))=20,"Pass","Fail"))</f>
        <v/>
      </c>
      <c r="T111" s="31" t="str" cm="1">
        <f t="array" ref="T111">IF(ISBLANK($G111),"",IF(SUMPRODUCT(--EXACT(BA111:CX111,NameCharacters[Accepted Characters For Names]))=50,"Pass","Fail"))</f>
        <v/>
      </c>
      <c r="U111" s="31" t="str" cm="1">
        <f t="array" ref="U111">IF(ISBLANK($H111),"",IF(SUMPRODUCT(--EXACT(CY111:EV111,NameCharacters[Accepted Characters For Names]))=50,"Pass","Fail"))</f>
        <v/>
      </c>
      <c r="V111" s="31" t="str" cm="1">
        <f t="array" ref="V111">IF(ISBLANK($I111),"",IF(SUMPRODUCT(--EXACT(EW111:GT111,NameCharacters[Accepted Characters For Names]))=50,"Pass","Fail"))</f>
        <v/>
      </c>
      <c r="W111" s="31" t="str" cm="1">
        <f t="array" ref="W111">IF(ISBLANK($J111),"",IF(SUMPRODUCT(--EXACT($J111,ISO3List[ISO3 List]))=1,"Pass","Fail"))</f>
        <v/>
      </c>
      <c r="X111" s="31" t="str">
        <f t="shared" ca="1" si="344"/>
        <v/>
      </c>
      <c r="Y111" s="31" t="str" cm="1">
        <f t="array" ref="Y111">IF(ISBLANK($L111),"",IF(SUMPRODUCT(--EXACT($L111,Sex[Sex]))=1,"Pass","Fail"))</f>
        <v/>
      </c>
      <c r="Z111" s="31" t="str">
        <f t="shared" ca="1" si="346"/>
        <v/>
      </c>
      <c r="AA111" s="51" t="str">
        <f t="shared" ca="1" si="345"/>
        <v/>
      </c>
      <c r="AB111" s="9"/>
      <c r="AC111" s="76"/>
      <c r="AD111" s="9"/>
      <c r="AE111" s="9"/>
      <c r="AF111" s="9"/>
      <c r="AG111" s="44" t="str">
        <f t="shared" si="347"/>
        <v/>
      </c>
      <c r="AH111" s="39" t="str">
        <f t="shared" si="348"/>
        <v/>
      </c>
      <c r="AI111" s="39" t="str">
        <f t="shared" si="349"/>
        <v/>
      </c>
      <c r="AJ111" s="39" t="str">
        <f t="shared" si="350"/>
        <v/>
      </c>
      <c r="AK111" s="39" t="str">
        <f t="shared" si="351"/>
        <v/>
      </c>
      <c r="AL111" s="39" t="str">
        <f t="shared" si="352"/>
        <v/>
      </c>
      <c r="AM111" s="39" t="str">
        <f t="shared" si="353"/>
        <v/>
      </c>
      <c r="AN111" s="39" t="str">
        <f t="shared" si="354"/>
        <v/>
      </c>
      <c r="AO111" s="39" t="str">
        <f t="shared" si="355"/>
        <v/>
      </c>
      <c r="AP111" s="39" t="str">
        <f t="shared" si="356"/>
        <v/>
      </c>
      <c r="AQ111" s="39" t="str">
        <f t="shared" si="357"/>
        <v/>
      </c>
      <c r="AR111" s="39" t="str">
        <f t="shared" si="358"/>
        <v/>
      </c>
      <c r="AS111" s="39" t="str">
        <f t="shared" si="359"/>
        <v/>
      </c>
      <c r="AT111" s="39" t="str">
        <f t="shared" si="360"/>
        <v/>
      </c>
      <c r="AU111" s="39" t="str">
        <f t="shared" si="361"/>
        <v/>
      </c>
      <c r="AV111" s="39" t="str">
        <f t="shared" si="362"/>
        <v/>
      </c>
      <c r="AW111" s="39" t="str">
        <f t="shared" si="363"/>
        <v/>
      </c>
      <c r="AX111" s="39" t="str">
        <f t="shared" si="364"/>
        <v/>
      </c>
      <c r="AY111" s="39" t="str">
        <f t="shared" si="365"/>
        <v/>
      </c>
      <c r="AZ111" s="40" t="str">
        <f t="shared" si="366"/>
        <v/>
      </c>
      <c r="BA111" s="44" t="str">
        <f t="shared" si="367"/>
        <v/>
      </c>
      <c r="BB111" s="39" t="str">
        <f t="shared" si="368"/>
        <v/>
      </c>
      <c r="BC111" s="39" t="str">
        <f t="shared" si="369"/>
        <v/>
      </c>
      <c r="BD111" s="39" t="str">
        <f t="shared" si="370"/>
        <v/>
      </c>
      <c r="BE111" s="39" t="str">
        <f t="shared" si="371"/>
        <v/>
      </c>
      <c r="BF111" s="39" t="str">
        <f t="shared" si="372"/>
        <v/>
      </c>
      <c r="BG111" s="39" t="str">
        <f t="shared" si="373"/>
        <v/>
      </c>
      <c r="BH111" s="39" t="str">
        <f t="shared" si="374"/>
        <v/>
      </c>
      <c r="BI111" s="39" t="str">
        <f t="shared" si="375"/>
        <v/>
      </c>
      <c r="BJ111" s="39" t="str">
        <f t="shared" si="376"/>
        <v/>
      </c>
      <c r="BK111" s="39" t="str">
        <f t="shared" si="377"/>
        <v/>
      </c>
      <c r="BL111" s="39" t="str">
        <f t="shared" si="378"/>
        <v/>
      </c>
      <c r="BM111" s="39" t="str">
        <f t="shared" si="379"/>
        <v/>
      </c>
      <c r="BN111" s="39" t="str">
        <f t="shared" si="380"/>
        <v/>
      </c>
      <c r="BO111" s="39" t="str">
        <f t="shared" si="381"/>
        <v/>
      </c>
      <c r="BP111" s="39" t="str">
        <f t="shared" si="382"/>
        <v/>
      </c>
      <c r="BQ111" s="39" t="str">
        <f t="shared" si="383"/>
        <v/>
      </c>
      <c r="BR111" s="39" t="str">
        <f t="shared" si="384"/>
        <v/>
      </c>
      <c r="BS111" s="39" t="str">
        <f t="shared" si="385"/>
        <v/>
      </c>
      <c r="BT111" s="39" t="str">
        <f t="shared" si="386"/>
        <v/>
      </c>
      <c r="BU111" s="39" t="str">
        <f t="shared" si="387"/>
        <v/>
      </c>
      <c r="BV111" s="39" t="str">
        <f t="shared" si="388"/>
        <v/>
      </c>
      <c r="BW111" s="39" t="str">
        <f t="shared" si="389"/>
        <v/>
      </c>
      <c r="BX111" s="39" t="str">
        <f t="shared" si="390"/>
        <v/>
      </c>
      <c r="BY111" s="39" t="str">
        <f t="shared" si="391"/>
        <v/>
      </c>
      <c r="BZ111" s="39" t="str">
        <f t="shared" si="392"/>
        <v/>
      </c>
      <c r="CA111" s="39" t="str">
        <f t="shared" si="393"/>
        <v/>
      </c>
      <c r="CB111" s="39" t="str">
        <f t="shared" si="394"/>
        <v/>
      </c>
      <c r="CC111" s="39" t="str">
        <f t="shared" si="395"/>
        <v/>
      </c>
      <c r="CD111" s="39" t="str">
        <f t="shared" si="396"/>
        <v/>
      </c>
      <c r="CE111" s="39" t="str">
        <f t="shared" si="397"/>
        <v/>
      </c>
      <c r="CF111" s="39" t="str">
        <f t="shared" si="398"/>
        <v/>
      </c>
      <c r="CG111" s="39" t="str">
        <f t="shared" si="399"/>
        <v/>
      </c>
      <c r="CH111" s="39" t="str">
        <f t="shared" si="400"/>
        <v/>
      </c>
      <c r="CI111" s="39" t="str">
        <f t="shared" si="401"/>
        <v/>
      </c>
      <c r="CJ111" s="39" t="str">
        <f t="shared" si="402"/>
        <v/>
      </c>
      <c r="CK111" s="39" t="str">
        <f t="shared" si="403"/>
        <v/>
      </c>
      <c r="CL111" s="39" t="str">
        <f t="shared" si="404"/>
        <v/>
      </c>
      <c r="CM111" s="39" t="str">
        <f t="shared" si="405"/>
        <v/>
      </c>
      <c r="CN111" s="39" t="str">
        <f t="shared" si="406"/>
        <v/>
      </c>
      <c r="CO111" s="39" t="str">
        <f t="shared" si="407"/>
        <v/>
      </c>
      <c r="CP111" s="39" t="str">
        <f t="shared" si="408"/>
        <v/>
      </c>
      <c r="CQ111" s="39" t="str">
        <f t="shared" si="409"/>
        <v/>
      </c>
      <c r="CR111" s="39" t="str">
        <f t="shared" si="410"/>
        <v/>
      </c>
      <c r="CS111" s="39" t="str">
        <f t="shared" si="411"/>
        <v/>
      </c>
      <c r="CT111" s="39" t="str">
        <f t="shared" si="412"/>
        <v/>
      </c>
      <c r="CU111" s="39" t="str">
        <f t="shared" si="413"/>
        <v/>
      </c>
      <c r="CV111" s="39" t="str">
        <f t="shared" si="414"/>
        <v/>
      </c>
      <c r="CW111" s="39" t="str">
        <f t="shared" si="415"/>
        <v/>
      </c>
      <c r="CX111" s="40" t="str">
        <f t="shared" si="416"/>
        <v/>
      </c>
      <c r="CY111" s="44" t="str">
        <f t="shared" si="417"/>
        <v/>
      </c>
      <c r="CZ111" s="39" t="str">
        <f t="shared" si="418"/>
        <v/>
      </c>
      <c r="DA111" s="39" t="str">
        <f t="shared" si="419"/>
        <v/>
      </c>
      <c r="DB111" s="39" t="str">
        <f t="shared" si="420"/>
        <v/>
      </c>
      <c r="DC111" s="39" t="str">
        <f t="shared" si="421"/>
        <v/>
      </c>
      <c r="DD111" s="39" t="str">
        <f t="shared" si="422"/>
        <v/>
      </c>
      <c r="DE111" s="39" t="str">
        <f t="shared" si="423"/>
        <v/>
      </c>
      <c r="DF111" s="39" t="str">
        <f t="shared" si="424"/>
        <v/>
      </c>
      <c r="DG111" s="39" t="str">
        <f t="shared" si="425"/>
        <v/>
      </c>
      <c r="DH111" s="39" t="str">
        <f t="shared" si="426"/>
        <v/>
      </c>
      <c r="DI111" s="39" t="str">
        <f t="shared" si="427"/>
        <v/>
      </c>
      <c r="DJ111" s="39" t="str">
        <f t="shared" si="428"/>
        <v/>
      </c>
      <c r="DK111" s="39" t="str">
        <f t="shared" si="429"/>
        <v/>
      </c>
      <c r="DL111" s="39" t="str">
        <f t="shared" si="430"/>
        <v/>
      </c>
      <c r="DM111" s="39" t="str">
        <f t="shared" si="431"/>
        <v/>
      </c>
      <c r="DN111" s="39" t="str">
        <f t="shared" si="432"/>
        <v/>
      </c>
      <c r="DO111" s="39" t="str">
        <f t="shared" si="433"/>
        <v/>
      </c>
      <c r="DP111" s="39" t="str">
        <f t="shared" si="434"/>
        <v/>
      </c>
      <c r="DQ111" s="39" t="str">
        <f t="shared" si="435"/>
        <v/>
      </c>
      <c r="DR111" s="39" t="str">
        <f t="shared" si="436"/>
        <v/>
      </c>
      <c r="DS111" s="39" t="str">
        <f t="shared" si="437"/>
        <v/>
      </c>
      <c r="DT111" s="39" t="str">
        <f t="shared" si="438"/>
        <v/>
      </c>
      <c r="DU111" s="39" t="str">
        <f t="shared" si="439"/>
        <v/>
      </c>
      <c r="DV111" s="39" t="str">
        <f t="shared" si="440"/>
        <v/>
      </c>
      <c r="DW111" s="39" t="str">
        <f t="shared" si="441"/>
        <v/>
      </c>
      <c r="DX111" s="39" t="str">
        <f t="shared" si="442"/>
        <v/>
      </c>
      <c r="DY111" s="39" t="str">
        <f t="shared" si="443"/>
        <v/>
      </c>
      <c r="DZ111" s="39" t="str">
        <f t="shared" si="444"/>
        <v/>
      </c>
      <c r="EA111" s="39" t="str">
        <f t="shared" si="445"/>
        <v/>
      </c>
      <c r="EB111" s="39" t="str">
        <f t="shared" si="446"/>
        <v/>
      </c>
      <c r="EC111" s="39" t="str">
        <f t="shared" si="447"/>
        <v/>
      </c>
      <c r="ED111" s="39" t="str">
        <f t="shared" si="448"/>
        <v/>
      </c>
      <c r="EE111" s="39" t="str">
        <f t="shared" si="449"/>
        <v/>
      </c>
      <c r="EF111" s="39" t="str">
        <f t="shared" si="450"/>
        <v/>
      </c>
      <c r="EG111" s="39" t="str">
        <f t="shared" si="451"/>
        <v/>
      </c>
      <c r="EH111" s="39" t="str">
        <f t="shared" si="452"/>
        <v/>
      </c>
      <c r="EI111" s="39" t="str">
        <f t="shared" si="453"/>
        <v/>
      </c>
      <c r="EJ111" s="39" t="str">
        <f t="shared" si="454"/>
        <v/>
      </c>
      <c r="EK111" s="39" t="str">
        <f t="shared" si="455"/>
        <v/>
      </c>
      <c r="EL111" s="39" t="str">
        <f t="shared" si="456"/>
        <v/>
      </c>
      <c r="EM111" s="39" t="str">
        <f t="shared" si="457"/>
        <v/>
      </c>
      <c r="EN111" s="39" t="str">
        <f t="shared" si="458"/>
        <v/>
      </c>
      <c r="EO111" s="39" t="str">
        <f t="shared" si="459"/>
        <v/>
      </c>
      <c r="EP111" s="39" t="str">
        <f t="shared" si="460"/>
        <v/>
      </c>
      <c r="EQ111" s="39" t="str">
        <f t="shared" si="461"/>
        <v/>
      </c>
      <c r="ER111" s="39" t="str">
        <f t="shared" si="462"/>
        <v/>
      </c>
      <c r="ES111" s="39" t="str">
        <f t="shared" si="463"/>
        <v/>
      </c>
      <c r="ET111" s="39" t="str">
        <f t="shared" si="464"/>
        <v/>
      </c>
      <c r="EU111" s="39" t="str">
        <f t="shared" si="465"/>
        <v/>
      </c>
      <c r="EV111" s="40" t="str">
        <f t="shared" si="466"/>
        <v/>
      </c>
      <c r="EW111" s="44" t="str">
        <f t="shared" si="467"/>
        <v/>
      </c>
      <c r="EX111" s="39" t="str">
        <f t="shared" si="468"/>
        <v/>
      </c>
      <c r="EY111" s="39" t="str">
        <f t="shared" si="469"/>
        <v/>
      </c>
      <c r="EZ111" s="39" t="str">
        <f t="shared" si="470"/>
        <v/>
      </c>
      <c r="FA111" s="39" t="str">
        <f t="shared" si="471"/>
        <v/>
      </c>
      <c r="FB111" s="39" t="str">
        <f t="shared" si="472"/>
        <v/>
      </c>
      <c r="FC111" s="39" t="str">
        <f t="shared" si="473"/>
        <v/>
      </c>
      <c r="FD111" s="39" t="str">
        <f t="shared" si="474"/>
        <v/>
      </c>
      <c r="FE111" s="39" t="str">
        <f t="shared" si="475"/>
        <v/>
      </c>
      <c r="FF111" s="39" t="str">
        <f t="shared" si="476"/>
        <v/>
      </c>
      <c r="FG111" s="39" t="str">
        <f t="shared" si="477"/>
        <v/>
      </c>
      <c r="FH111" s="39" t="str">
        <f t="shared" si="478"/>
        <v/>
      </c>
      <c r="FI111" s="39" t="str">
        <f t="shared" si="479"/>
        <v/>
      </c>
      <c r="FJ111" s="39" t="str">
        <f t="shared" si="480"/>
        <v/>
      </c>
      <c r="FK111" s="39" t="str">
        <f t="shared" si="481"/>
        <v/>
      </c>
      <c r="FL111" s="39" t="str">
        <f t="shared" si="482"/>
        <v/>
      </c>
      <c r="FM111" s="39" t="str">
        <f t="shared" si="483"/>
        <v/>
      </c>
      <c r="FN111" s="39" t="str">
        <f t="shared" si="484"/>
        <v/>
      </c>
      <c r="FO111" s="39" t="str">
        <f t="shared" si="485"/>
        <v/>
      </c>
      <c r="FP111" s="39" t="str">
        <f t="shared" si="486"/>
        <v/>
      </c>
      <c r="FQ111" s="39" t="str">
        <f t="shared" si="487"/>
        <v/>
      </c>
      <c r="FR111" s="39" t="str">
        <f t="shared" si="488"/>
        <v/>
      </c>
      <c r="FS111" s="39" t="str">
        <f t="shared" si="489"/>
        <v/>
      </c>
      <c r="FT111" s="39" t="str">
        <f t="shared" si="490"/>
        <v/>
      </c>
      <c r="FU111" s="39" t="str">
        <f t="shared" si="491"/>
        <v/>
      </c>
      <c r="FV111" s="39" t="str">
        <f t="shared" si="492"/>
        <v/>
      </c>
      <c r="FW111" s="39" t="str">
        <f t="shared" si="493"/>
        <v/>
      </c>
      <c r="FX111" s="39" t="str">
        <f t="shared" si="494"/>
        <v/>
      </c>
      <c r="FY111" s="39" t="str">
        <f t="shared" si="495"/>
        <v/>
      </c>
      <c r="FZ111" s="39" t="str">
        <f t="shared" si="496"/>
        <v/>
      </c>
      <c r="GA111" s="39" t="str">
        <f t="shared" si="497"/>
        <v/>
      </c>
      <c r="GB111" s="39" t="str">
        <f t="shared" si="498"/>
        <v/>
      </c>
      <c r="GC111" s="39" t="str">
        <f t="shared" si="499"/>
        <v/>
      </c>
      <c r="GD111" s="39" t="str">
        <f t="shared" si="500"/>
        <v/>
      </c>
      <c r="GE111" s="39" t="str">
        <f t="shared" si="501"/>
        <v/>
      </c>
      <c r="GF111" s="39" t="str">
        <f t="shared" si="502"/>
        <v/>
      </c>
      <c r="GG111" s="39" t="str">
        <f t="shared" si="503"/>
        <v/>
      </c>
      <c r="GH111" s="39" t="str">
        <f t="shared" si="504"/>
        <v/>
      </c>
      <c r="GI111" s="39" t="str">
        <f t="shared" si="505"/>
        <v/>
      </c>
      <c r="GJ111" s="39" t="str">
        <f t="shared" si="506"/>
        <v/>
      </c>
      <c r="GK111" s="39" t="str">
        <f t="shared" si="507"/>
        <v/>
      </c>
      <c r="GL111" s="39" t="str">
        <f t="shared" si="508"/>
        <v/>
      </c>
      <c r="GM111" s="39" t="str">
        <f t="shared" si="509"/>
        <v/>
      </c>
      <c r="GN111" s="39" t="str">
        <f t="shared" si="510"/>
        <v/>
      </c>
      <c r="GO111" s="39" t="str">
        <f t="shared" si="511"/>
        <v/>
      </c>
      <c r="GP111" s="39" t="str">
        <f t="shared" si="512"/>
        <v/>
      </c>
      <c r="GQ111" s="39" t="str">
        <f t="shared" si="513"/>
        <v/>
      </c>
      <c r="GR111" s="39" t="str">
        <f t="shared" si="514"/>
        <v/>
      </c>
      <c r="GS111" s="39" t="str">
        <f t="shared" si="515"/>
        <v/>
      </c>
      <c r="GT111" s="40" t="str">
        <f t="shared" si="516"/>
        <v/>
      </c>
      <c r="GU111" s="9"/>
    </row>
    <row r="112" spans="1:203" s="5" customFormat="1" x14ac:dyDescent="0.2">
      <c r="A112" s="1"/>
      <c r="B112" s="4"/>
      <c r="C112" s="18"/>
      <c r="D112" s="19"/>
      <c r="E112" s="19"/>
      <c r="F112" s="20"/>
      <c r="G112" s="19"/>
      <c r="H112" s="19"/>
      <c r="I112" s="19"/>
      <c r="J112" s="19"/>
      <c r="K112" s="21"/>
      <c r="L112" s="19"/>
      <c r="M112" s="22"/>
      <c r="N112" s="9"/>
      <c r="O112" s="67"/>
      <c r="P112" s="34" t="str" cm="1">
        <f t="array" ref="P112">IF(ISBLANK($C112),"",IF(SUMPRODUCT(--EXACT($C112,CrewOrPassenger[Crew or Passenger]))=1,"Pass","Fail"))</f>
        <v/>
      </c>
      <c r="Q112" s="31" t="str" cm="1">
        <f t="array" ref="Q112">IF(ISBLANK($D112),"",IF(SUMPRODUCT(--EXACT($D112,TravelDocumentType[Travel Document Type]))=1,"Pass","Fail"))</f>
        <v/>
      </c>
      <c r="R112" s="31" t="str" cm="1">
        <f t="array" ref="R112">IF(ISBLANK($E112),"",IF(SUMPRODUCT(--EXACT($E112,ISO3List[ISO3 List]))=1,"Pass","Fail"))</f>
        <v/>
      </c>
      <c r="S112" s="31" t="str" cm="1">
        <f t="array" ref="S112">IF(ISBLANK($F112),"",IF(SUMPRODUCT(--EXACT(AG112:AZ112,DocCharacters[Accepted Characters For Documents]))=20,"Pass","Fail"))</f>
        <v/>
      </c>
      <c r="T112" s="31" t="str" cm="1">
        <f t="array" ref="T112">IF(ISBLANK($G112),"",IF(SUMPRODUCT(--EXACT(BA112:CX112,NameCharacters[Accepted Characters For Names]))=50,"Pass","Fail"))</f>
        <v/>
      </c>
      <c r="U112" s="31" t="str" cm="1">
        <f t="array" ref="U112">IF(ISBLANK($H112),"",IF(SUMPRODUCT(--EXACT(CY112:EV112,NameCharacters[Accepted Characters For Names]))=50,"Pass","Fail"))</f>
        <v/>
      </c>
      <c r="V112" s="31" t="str" cm="1">
        <f t="array" ref="V112">IF(ISBLANK($I112),"",IF(SUMPRODUCT(--EXACT(EW112:GT112,NameCharacters[Accepted Characters For Names]))=50,"Pass","Fail"))</f>
        <v/>
      </c>
      <c r="W112" s="31" t="str" cm="1">
        <f t="array" ref="W112">IF(ISBLANK($J112),"",IF(SUMPRODUCT(--EXACT($J112,ISO3List[ISO3 List]))=1,"Pass","Fail"))</f>
        <v/>
      </c>
      <c r="X112" s="31" t="str">
        <f t="shared" ca="1" si="344"/>
        <v/>
      </c>
      <c r="Y112" s="31" t="str" cm="1">
        <f t="array" ref="Y112">IF(ISBLANK($L112),"",IF(SUMPRODUCT(--EXACT($L112,Sex[Sex]))=1,"Pass","Fail"))</f>
        <v/>
      </c>
      <c r="Z112" s="31" t="str">
        <f t="shared" ca="1" si="346"/>
        <v/>
      </c>
      <c r="AA112" s="51" t="str">
        <f t="shared" ca="1" si="345"/>
        <v/>
      </c>
      <c r="AB112" s="9"/>
      <c r="AC112" s="76"/>
      <c r="AD112" s="9"/>
      <c r="AE112" s="9"/>
      <c r="AF112" s="9"/>
      <c r="AG112" s="44" t="str">
        <f t="shared" si="347"/>
        <v/>
      </c>
      <c r="AH112" s="39" t="str">
        <f t="shared" si="348"/>
        <v/>
      </c>
      <c r="AI112" s="39" t="str">
        <f t="shared" si="349"/>
        <v/>
      </c>
      <c r="AJ112" s="39" t="str">
        <f t="shared" si="350"/>
        <v/>
      </c>
      <c r="AK112" s="39" t="str">
        <f t="shared" si="351"/>
        <v/>
      </c>
      <c r="AL112" s="39" t="str">
        <f t="shared" si="352"/>
        <v/>
      </c>
      <c r="AM112" s="39" t="str">
        <f t="shared" si="353"/>
        <v/>
      </c>
      <c r="AN112" s="39" t="str">
        <f t="shared" si="354"/>
        <v/>
      </c>
      <c r="AO112" s="39" t="str">
        <f t="shared" si="355"/>
        <v/>
      </c>
      <c r="AP112" s="39" t="str">
        <f t="shared" si="356"/>
        <v/>
      </c>
      <c r="AQ112" s="39" t="str">
        <f t="shared" si="357"/>
        <v/>
      </c>
      <c r="AR112" s="39" t="str">
        <f t="shared" si="358"/>
        <v/>
      </c>
      <c r="AS112" s="39" t="str">
        <f t="shared" si="359"/>
        <v/>
      </c>
      <c r="AT112" s="39" t="str">
        <f t="shared" si="360"/>
        <v/>
      </c>
      <c r="AU112" s="39" t="str">
        <f t="shared" si="361"/>
        <v/>
      </c>
      <c r="AV112" s="39" t="str">
        <f t="shared" si="362"/>
        <v/>
      </c>
      <c r="AW112" s="39" t="str">
        <f t="shared" si="363"/>
        <v/>
      </c>
      <c r="AX112" s="39" t="str">
        <f t="shared" si="364"/>
        <v/>
      </c>
      <c r="AY112" s="39" t="str">
        <f t="shared" si="365"/>
        <v/>
      </c>
      <c r="AZ112" s="40" t="str">
        <f t="shared" si="366"/>
        <v/>
      </c>
      <c r="BA112" s="44" t="str">
        <f t="shared" si="367"/>
        <v/>
      </c>
      <c r="BB112" s="39" t="str">
        <f t="shared" si="368"/>
        <v/>
      </c>
      <c r="BC112" s="39" t="str">
        <f t="shared" si="369"/>
        <v/>
      </c>
      <c r="BD112" s="39" t="str">
        <f t="shared" si="370"/>
        <v/>
      </c>
      <c r="BE112" s="39" t="str">
        <f t="shared" si="371"/>
        <v/>
      </c>
      <c r="BF112" s="39" t="str">
        <f t="shared" si="372"/>
        <v/>
      </c>
      <c r="BG112" s="39" t="str">
        <f t="shared" si="373"/>
        <v/>
      </c>
      <c r="BH112" s="39" t="str">
        <f t="shared" si="374"/>
        <v/>
      </c>
      <c r="BI112" s="39" t="str">
        <f t="shared" si="375"/>
        <v/>
      </c>
      <c r="BJ112" s="39" t="str">
        <f t="shared" si="376"/>
        <v/>
      </c>
      <c r="BK112" s="39" t="str">
        <f t="shared" si="377"/>
        <v/>
      </c>
      <c r="BL112" s="39" t="str">
        <f t="shared" si="378"/>
        <v/>
      </c>
      <c r="BM112" s="39" t="str">
        <f t="shared" si="379"/>
        <v/>
      </c>
      <c r="BN112" s="39" t="str">
        <f t="shared" si="380"/>
        <v/>
      </c>
      <c r="BO112" s="39" t="str">
        <f t="shared" si="381"/>
        <v/>
      </c>
      <c r="BP112" s="39" t="str">
        <f t="shared" si="382"/>
        <v/>
      </c>
      <c r="BQ112" s="39" t="str">
        <f t="shared" si="383"/>
        <v/>
      </c>
      <c r="BR112" s="39" t="str">
        <f t="shared" si="384"/>
        <v/>
      </c>
      <c r="BS112" s="39" t="str">
        <f t="shared" si="385"/>
        <v/>
      </c>
      <c r="BT112" s="39" t="str">
        <f t="shared" si="386"/>
        <v/>
      </c>
      <c r="BU112" s="39" t="str">
        <f t="shared" si="387"/>
        <v/>
      </c>
      <c r="BV112" s="39" t="str">
        <f t="shared" si="388"/>
        <v/>
      </c>
      <c r="BW112" s="39" t="str">
        <f t="shared" si="389"/>
        <v/>
      </c>
      <c r="BX112" s="39" t="str">
        <f t="shared" si="390"/>
        <v/>
      </c>
      <c r="BY112" s="39" t="str">
        <f t="shared" si="391"/>
        <v/>
      </c>
      <c r="BZ112" s="39" t="str">
        <f t="shared" si="392"/>
        <v/>
      </c>
      <c r="CA112" s="39" t="str">
        <f t="shared" si="393"/>
        <v/>
      </c>
      <c r="CB112" s="39" t="str">
        <f t="shared" si="394"/>
        <v/>
      </c>
      <c r="CC112" s="39" t="str">
        <f t="shared" si="395"/>
        <v/>
      </c>
      <c r="CD112" s="39" t="str">
        <f t="shared" si="396"/>
        <v/>
      </c>
      <c r="CE112" s="39" t="str">
        <f t="shared" si="397"/>
        <v/>
      </c>
      <c r="CF112" s="39" t="str">
        <f t="shared" si="398"/>
        <v/>
      </c>
      <c r="CG112" s="39" t="str">
        <f t="shared" si="399"/>
        <v/>
      </c>
      <c r="CH112" s="39" t="str">
        <f t="shared" si="400"/>
        <v/>
      </c>
      <c r="CI112" s="39" t="str">
        <f t="shared" si="401"/>
        <v/>
      </c>
      <c r="CJ112" s="39" t="str">
        <f t="shared" si="402"/>
        <v/>
      </c>
      <c r="CK112" s="39" t="str">
        <f t="shared" si="403"/>
        <v/>
      </c>
      <c r="CL112" s="39" t="str">
        <f t="shared" si="404"/>
        <v/>
      </c>
      <c r="CM112" s="39" t="str">
        <f t="shared" si="405"/>
        <v/>
      </c>
      <c r="CN112" s="39" t="str">
        <f t="shared" si="406"/>
        <v/>
      </c>
      <c r="CO112" s="39" t="str">
        <f t="shared" si="407"/>
        <v/>
      </c>
      <c r="CP112" s="39" t="str">
        <f t="shared" si="408"/>
        <v/>
      </c>
      <c r="CQ112" s="39" t="str">
        <f t="shared" si="409"/>
        <v/>
      </c>
      <c r="CR112" s="39" t="str">
        <f t="shared" si="410"/>
        <v/>
      </c>
      <c r="CS112" s="39" t="str">
        <f t="shared" si="411"/>
        <v/>
      </c>
      <c r="CT112" s="39" t="str">
        <f t="shared" si="412"/>
        <v/>
      </c>
      <c r="CU112" s="39" t="str">
        <f t="shared" si="413"/>
        <v/>
      </c>
      <c r="CV112" s="39" t="str">
        <f t="shared" si="414"/>
        <v/>
      </c>
      <c r="CW112" s="39" t="str">
        <f t="shared" si="415"/>
        <v/>
      </c>
      <c r="CX112" s="40" t="str">
        <f t="shared" si="416"/>
        <v/>
      </c>
      <c r="CY112" s="44" t="str">
        <f t="shared" si="417"/>
        <v/>
      </c>
      <c r="CZ112" s="39" t="str">
        <f t="shared" si="418"/>
        <v/>
      </c>
      <c r="DA112" s="39" t="str">
        <f t="shared" si="419"/>
        <v/>
      </c>
      <c r="DB112" s="39" t="str">
        <f t="shared" si="420"/>
        <v/>
      </c>
      <c r="DC112" s="39" t="str">
        <f t="shared" si="421"/>
        <v/>
      </c>
      <c r="DD112" s="39" t="str">
        <f t="shared" si="422"/>
        <v/>
      </c>
      <c r="DE112" s="39" t="str">
        <f t="shared" si="423"/>
        <v/>
      </c>
      <c r="DF112" s="39" t="str">
        <f t="shared" si="424"/>
        <v/>
      </c>
      <c r="DG112" s="39" t="str">
        <f t="shared" si="425"/>
        <v/>
      </c>
      <c r="DH112" s="39" t="str">
        <f t="shared" si="426"/>
        <v/>
      </c>
      <c r="DI112" s="39" t="str">
        <f t="shared" si="427"/>
        <v/>
      </c>
      <c r="DJ112" s="39" t="str">
        <f t="shared" si="428"/>
        <v/>
      </c>
      <c r="DK112" s="39" t="str">
        <f t="shared" si="429"/>
        <v/>
      </c>
      <c r="DL112" s="39" t="str">
        <f t="shared" si="430"/>
        <v/>
      </c>
      <c r="DM112" s="39" t="str">
        <f t="shared" si="431"/>
        <v/>
      </c>
      <c r="DN112" s="39" t="str">
        <f t="shared" si="432"/>
        <v/>
      </c>
      <c r="DO112" s="39" t="str">
        <f t="shared" si="433"/>
        <v/>
      </c>
      <c r="DP112" s="39" t="str">
        <f t="shared" si="434"/>
        <v/>
      </c>
      <c r="DQ112" s="39" t="str">
        <f t="shared" si="435"/>
        <v/>
      </c>
      <c r="DR112" s="39" t="str">
        <f t="shared" si="436"/>
        <v/>
      </c>
      <c r="DS112" s="39" t="str">
        <f t="shared" si="437"/>
        <v/>
      </c>
      <c r="DT112" s="39" t="str">
        <f t="shared" si="438"/>
        <v/>
      </c>
      <c r="DU112" s="39" t="str">
        <f t="shared" si="439"/>
        <v/>
      </c>
      <c r="DV112" s="39" t="str">
        <f t="shared" si="440"/>
        <v/>
      </c>
      <c r="DW112" s="39" t="str">
        <f t="shared" si="441"/>
        <v/>
      </c>
      <c r="DX112" s="39" t="str">
        <f t="shared" si="442"/>
        <v/>
      </c>
      <c r="DY112" s="39" t="str">
        <f t="shared" si="443"/>
        <v/>
      </c>
      <c r="DZ112" s="39" t="str">
        <f t="shared" si="444"/>
        <v/>
      </c>
      <c r="EA112" s="39" t="str">
        <f t="shared" si="445"/>
        <v/>
      </c>
      <c r="EB112" s="39" t="str">
        <f t="shared" si="446"/>
        <v/>
      </c>
      <c r="EC112" s="39" t="str">
        <f t="shared" si="447"/>
        <v/>
      </c>
      <c r="ED112" s="39" t="str">
        <f t="shared" si="448"/>
        <v/>
      </c>
      <c r="EE112" s="39" t="str">
        <f t="shared" si="449"/>
        <v/>
      </c>
      <c r="EF112" s="39" t="str">
        <f t="shared" si="450"/>
        <v/>
      </c>
      <c r="EG112" s="39" t="str">
        <f t="shared" si="451"/>
        <v/>
      </c>
      <c r="EH112" s="39" t="str">
        <f t="shared" si="452"/>
        <v/>
      </c>
      <c r="EI112" s="39" t="str">
        <f t="shared" si="453"/>
        <v/>
      </c>
      <c r="EJ112" s="39" t="str">
        <f t="shared" si="454"/>
        <v/>
      </c>
      <c r="EK112" s="39" t="str">
        <f t="shared" si="455"/>
        <v/>
      </c>
      <c r="EL112" s="39" t="str">
        <f t="shared" si="456"/>
        <v/>
      </c>
      <c r="EM112" s="39" t="str">
        <f t="shared" si="457"/>
        <v/>
      </c>
      <c r="EN112" s="39" t="str">
        <f t="shared" si="458"/>
        <v/>
      </c>
      <c r="EO112" s="39" t="str">
        <f t="shared" si="459"/>
        <v/>
      </c>
      <c r="EP112" s="39" t="str">
        <f t="shared" si="460"/>
        <v/>
      </c>
      <c r="EQ112" s="39" t="str">
        <f t="shared" si="461"/>
        <v/>
      </c>
      <c r="ER112" s="39" t="str">
        <f t="shared" si="462"/>
        <v/>
      </c>
      <c r="ES112" s="39" t="str">
        <f t="shared" si="463"/>
        <v/>
      </c>
      <c r="ET112" s="39" t="str">
        <f t="shared" si="464"/>
        <v/>
      </c>
      <c r="EU112" s="39" t="str">
        <f t="shared" si="465"/>
        <v/>
      </c>
      <c r="EV112" s="40" t="str">
        <f t="shared" si="466"/>
        <v/>
      </c>
      <c r="EW112" s="44" t="str">
        <f t="shared" si="467"/>
        <v/>
      </c>
      <c r="EX112" s="39" t="str">
        <f t="shared" si="468"/>
        <v/>
      </c>
      <c r="EY112" s="39" t="str">
        <f t="shared" si="469"/>
        <v/>
      </c>
      <c r="EZ112" s="39" t="str">
        <f t="shared" si="470"/>
        <v/>
      </c>
      <c r="FA112" s="39" t="str">
        <f t="shared" si="471"/>
        <v/>
      </c>
      <c r="FB112" s="39" t="str">
        <f t="shared" si="472"/>
        <v/>
      </c>
      <c r="FC112" s="39" t="str">
        <f t="shared" si="473"/>
        <v/>
      </c>
      <c r="FD112" s="39" t="str">
        <f t="shared" si="474"/>
        <v/>
      </c>
      <c r="FE112" s="39" t="str">
        <f t="shared" si="475"/>
        <v/>
      </c>
      <c r="FF112" s="39" t="str">
        <f t="shared" si="476"/>
        <v/>
      </c>
      <c r="FG112" s="39" t="str">
        <f t="shared" si="477"/>
        <v/>
      </c>
      <c r="FH112" s="39" t="str">
        <f t="shared" si="478"/>
        <v/>
      </c>
      <c r="FI112" s="39" t="str">
        <f t="shared" si="479"/>
        <v/>
      </c>
      <c r="FJ112" s="39" t="str">
        <f t="shared" si="480"/>
        <v/>
      </c>
      <c r="FK112" s="39" t="str">
        <f t="shared" si="481"/>
        <v/>
      </c>
      <c r="FL112" s="39" t="str">
        <f t="shared" si="482"/>
        <v/>
      </c>
      <c r="FM112" s="39" t="str">
        <f t="shared" si="483"/>
        <v/>
      </c>
      <c r="FN112" s="39" t="str">
        <f t="shared" si="484"/>
        <v/>
      </c>
      <c r="FO112" s="39" t="str">
        <f t="shared" si="485"/>
        <v/>
      </c>
      <c r="FP112" s="39" t="str">
        <f t="shared" si="486"/>
        <v/>
      </c>
      <c r="FQ112" s="39" t="str">
        <f t="shared" si="487"/>
        <v/>
      </c>
      <c r="FR112" s="39" t="str">
        <f t="shared" si="488"/>
        <v/>
      </c>
      <c r="FS112" s="39" t="str">
        <f t="shared" si="489"/>
        <v/>
      </c>
      <c r="FT112" s="39" t="str">
        <f t="shared" si="490"/>
        <v/>
      </c>
      <c r="FU112" s="39" t="str">
        <f t="shared" si="491"/>
        <v/>
      </c>
      <c r="FV112" s="39" t="str">
        <f t="shared" si="492"/>
        <v/>
      </c>
      <c r="FW112" s="39" t="str">
        <f t="shared" si="493"/>
        <v/>
      </c>
      <c r="FX112" s="39" t="str">
        <f t="shared" si="494"/>
        <v/>
      </c>
      <c r="FY112" s="39" t="str">
        <f t="shared" si="495"/>
        <v/>
      </c>
      <c r="FZ112" s="39" t="str">
        <f t="shared" si="496"/>
        <v/>
      </c>
      <c r="GA112" s="39" t="str">
        <f t="shared" si="497"/>
        <v/>
      </c>
      <c r="GB112" s="39" t="str">
        <f t="shared" si="498"/>
        <v/>
      </c>
      <c r="GC112" s="39" t="str">
        <f t="shared" si="499"/>
        <v/>
      </c>
      <c r="GD112" s="39" t="str">
        <f t="shared" si="500"/>
        <v/>
      </c>
      <c r="GE112" s="39" t="str">
        <f t="shared" si="501"/>
        <v/>
      </c>
      <c r="GF112" s="39" t="str">
        <f t="shared" si="502"/>
        <v/>
      </c>
      <c r="GG112" s="39" t="str">
        <f t="shared" si="503"/>
        <v/>
      </c>
      <c r="GH112" s="39" t="str">
        <f t="shared" si="504"/>
        <v/>
      </c>
      <c r="GI112" s="39" t="str">
        <f t="shared" si="505"/>
        <v/>
      </c>
      <c r="GJ112" s="39" t="str">
        <f t="shared" si="506"/>
        <v/>
      </c>
      <c r="GK112" s="39" t="str">
        <f t="shared" si="507"/>
        <v/>
      </c>
      <c r="GL112" s="39" t="str">
        <f t="shared" si="508"/>
        <v/>
      </c>
      <c r="GM112" s="39" t="str">
        <f t="shared" si="509"/>
        <v/>
      </c>
      <c r="GN112" s="39" t="str">
        <f t="shared" si="510"/>
        <v/>
      </c>
      <c r="GO112" s="39" t="str">
        <f t="shared" si="511"/>
        <v/>
      </c>
      <c r="GP112" s="39" t="str">
        <f t="shared" si="512"/>
        <v/>
      </c>
      <c r="GQ112" s="39" t="str">
        <f t="shared" si="513"/>
        <v/>
      </c>
      <c r="GR112" s="39" t="str">
        <f t="shared" si="514"/>
        <v/>
      </c>
      <c r="GS112" s="39" t="str">
        <f t="shared" si="515"/>
        <v/>
      </c>
      <c r="GT112" s="40" t="str">
        <f t="shared" si="516"/>
        <v/>
      </c>
      <c r="GU112" s="9"/>
    </row>
    <row r="113" spans="1:203" s="5" customFormat="1" x14ac:dyDescent="0.2">
      <c r="A113" s="1"/>
      <c r="B113" s="4"/>
      <c r="C113" s="18"/>
      <c r="D113" s="19"/>
      <c r="E113" s="19"/>
      <c r="F113" s="20"/>
      <c r="G113" s="19"/>
      <c r="H113" s="19"/>
      <c r="I113" s="19"/>
      <c r="J113" s="19"/>
      <c r="K113" s="21"/>
      <c r="L113" s="19"/>
      <c r="M113" s="22"/>
      <c r="N113" s="9"/>
      <c r="O113" s="67"/>
      <c r="P113" s="34" t="str" cm="1">
        <f t="array" ref="P113">IF(ISBLANK($C113),"",IF(SUMPRODUCT(--EXACT($C113,CrewOrPassenger[Crew or Passenger]))=1,"Pass","Fail"))</f>
        <v/>
      </c>
      <c r="Q113" s="31" t="str" cm="1">
        <f t="array" ref="Q113">IF(ISBLANK($D113),"",IF(SUMPRODUCT(--EXACT($D113,TravelDocumentType[Travel Document Type]))=1,"Pass","Fail"))</f>
        <v/>
      </c>
      <c r="R113" s="31" t="str" cm="1">
        <f t="array" ref="R113">IF(ISBLANK($E113),"",IF(SUMPRODUCT(--EXACT($E113,ISO3List[ISO3 List]))=1,"Pass","Fail"))</f>
        <v/>
      </c>
      <c r="S113" s="31" t="str" cm="1">
        <f t="array" ref="S113">IF(ISBLANK($F113),"",IF(SUMPRODUCT(--EXACT(AG113:AZ113,DocCharacters[Accepted Characters For Documents]))=20,"Pass","Fail"))</f>
        <v/>
      </c>
      <c r="T113" s="31" t="str" cm="1">
        <f t="array" ref="T113">IF(ISBLANK($G113),"",IF(SUMPRODUCT(--EXACT(BA113:CX113,NameCharacters[Accepted Characters For Names]))=50,"Pass","Fail"))</f>
        <v/>
      </c>
      <c r="U113" s="31" t="str" cm="1">
        <f t="array" ref="U113">IF(ISBLANK($H113),"",IF(SUMPRODUCT(--EXACT(CY113:EV113,NameCharacters[Accepted Characters For Names]))=50,"Pass","Fail"))</f>
        <v/>
      </c>
      <c r="V113" s="31" t="str" cm="1">
        <f t="array" ref="V113">IF(ISBLANK($I113),"",IF(SUMPRODUCT(--EXACT(EW113:GT113,NameCharacters[Accepted Characters For Names]))=50,"Pass","Fail"))</f>
        <v/>
      </c>
      <c r="W113" s="31" t="str" cm="1">
        <f t="array" ref="W113">IF(ISBLANK($J113),"",IF(SUMPRODUCT(--EXACT($J113,ISO3List[ISO3 List]))=1,"Pass","Fail"))</f>
        <v/>
      </c>
      <c r="X113" s="31" t="str">
        <f t="shared" ca="1" si="344"/>
        <v/>
      </c>
      <c r="Y113" s="31" t="str" cm="1">
        <f t="array" ref="Y113">IF(ISBLANK($L113),"",IF(SUMPRODUCT(--EXACT($L113,Sex[Sex]))=1,"Pass","Fail"))</f>
        <v/>
      </c>
      <c r="Z113" s="31" t="str">
        <f t="shared" ca="1" si="346"/>
        <v/>
      </c>
      <c r="AA113" s="51" t="str">
        <f t="shared" ca="1" si="345"/>
        <v/>
      </c>
      <c r="AB113" s="9"/>
      <c r="AC113" s="76"/>
      <c r="AD113" s="9"/>
      <c r="AE113" s="9"/>
      <c r="AF113" s="9"/>
      <c r="AG113" s="44" t="str">
        <f t="shared" si="347"/>
        <v/>
      </c>
      <c r="AH113" s="39" t="str">
        <f t="shared" si="348"/>
        <v/>
      </c>
      <c r="AI113" s="39" t="str">
        <f t="shared" si="349"/>
        <v/>
      </c>
      <c r="AJ113" s="39" t="str">
        <f t="shared" si="350"/>
        <v/>
      </c>
      <c r="AK113" s="39" t="str">
        <f t="shared" si="351"/>
        <v/>
      </c>
      <c r="AL113" s="39" t="str">
        <f t="shared" si="352"/>
        <v/>
      </c>
      <c r="AM113" s="39" t="str">
        <f t="shared" si="353"/>
        <v/>
      </c>
      <c r="AN113" s="39" t="str">
        <f t="shared" si="354"/>
        <v/>
      </c>
      <c r="AO113" s="39" t="str">
        <f t="shared" si="355"/>
        <v/>
      </c>
      <c r="AP113" s="39" t="str">
        <f t="shared" si="356"/>
        <v/>
      </c>
      <c r="AQ113" s="39" t="str">
        <f t="shared" si="357"/>
        <v/>
      </c>
      <c r="AR113" s="39" t="str">
        <f t="shared" si="358"/>
        <v/>
      </c>
      <c r="AS113" s="39" t="str">
        <f t="shared" si="359"/>
        <v/>
      </c>
      <c r="AT113" s="39" t="str">
        <f t="shared" si="360"/>
        <v/>
      </c>
      <c r="AU113" s="39" t="str">
        <f t="shared" si="361"/>
        <v/>
      </c>
      <c r="AV113" s="39" t="str">
        <f t="shared" si="362"/>
        <v/>
      </c>
      <c r="AW113" s="39" t="str">
        <f t="shared" si="363"/>
        <v/>
      </c>
      <c r="AX113" s="39" t="str">
        <f t="shared" si="364"/>
        <v/>
      </c>
      <c r="AY113" s="39" t="str">
        <f t="shared" si="365"/>
        <v/>
      </c>
      <c r="AZ113" s="40" t="str">
        <f t="shared" si="366"/>
        <v/>
      </c>
      <c r="BA113" s="44" t="str">
        <f t="shared" si="367"/>
        <v/>
      </c>
      <c r="BB113" s="39" t="str">
        <f t="shared" si="368"/>
        <v/>
      </c>
      <c r="BC113" s="39" t="str">
        <f t="shared" si="369"/>
        <v/>
      </c>
      <c r="BD113" s="39" t="str">
        <f t="shared" si="370"/>
        <v/>
      </c>
      <c r="BE113" s="39" t="str">
        <f t="shared" si="371"/>
        <v/>
      </c>
      <c r="BF113" s="39" t="str">
        <f t="shared" si="372"/>
        <v/>
      </c>
      <c r="BG113" s="39" t="str">
        <f t="shared" si="373"/>
        <v/>
      </c>
      <c r="BH113" s="39" t="str">
        <f t="shared" si="374"/>
        <v/>
      </c>
      <c r="BI113" s="39" t="str">
        <f t="shared" si="375"/>
        <v/>
      </c>
      <c r="BJ113" s="39" t="str">
        <f t="shared" si="376"/>
        <v/>
      </c>
      <c r="BK113" s="39" t="str">
        <f t="shared" si="377"/>
        <v/>
      </c>
      <c r="BL113" s="39" t="str">
        <f t="shared" si="378"/>
        <v/>
      </c>
      <c r="BM113" s="39" t="str">
        <f t="shared" si="379"/>
        <v/>
      </c>
      <c r="BN113" s="39" t="str">
        <f t="shared" si="380"/>
        <v/>
      </c>
      <c r="BO113" s="39" t="str">
        <f t="shared" si="381"/>
        <v/>
      </c>
      <c r="BP113" s="39" t="str">
        <f t="shared" si="382"/>
        <v/>
      </c>
      <c r="BQ113" s="39" t="str">
        <f t="shared" si="383"/>
        <v/>
      </c>
      <c r="BR113" s="39" t="str">
        <f t="shared" si="384"/>
        <v/>
      </c>
      <c r="BS113" s="39" t="str">
        <f t="shared" si="385"/>
        <v/>
      </c>
      <c r="BT113" s="39" t="str">
        <f t="shared" si="386"/>
        <v/>
      </c>
      <c r="BU113" s="39" t="str">
        <f t="shared" si="387"/>
        <v/>
      </c>
      <c r="BV113" s="39" t="str">
        <f t="shared" si="388"/>
        <v/>
      </c>
      <c r="BW113" s="39" t="str">
        <f t="shared" si="389"/>
        <v/>
      </c>
      <c r="BX113" s="39" t="str">
        <f t="shared" si="390"/>
        <v/>
      </c>
      <c r="BY113" s="39" t="str">
        <f t="shared" si="391"/>
        <v/>
      </c>
      <c r="BZ113" s="39" t="str">
        <f t="shared" si="392"/>
        <v/>
      </c>
      <c r="CA113" s="39" t="str">
        <f t="shared" si="393"/>
        <v/>
      </c>
      <c r="CB113" s="39" t="str">
        <f t="shared" si="394"/>
        <v/>
      </c>
      <c r="CC113" s="39" t="str">
        <f t="shared" si="395"/>
        <v/>
      </c>
      <c r="CD113" s="39" t="str">
        <f t="shared" si="396"/>
        <v/>
      </c>
      <c r="CE113" s="39" t="str">
        <f t="shared" si="397"/>
        <v/>
      </c>
      <c r="CF113" s="39" t="str">
        <f t="shared" si="398"/>
        <v/>
      </c>
      <c r="CG113" s="39" t="str">
        <f t="shared" si="399"/>
        <v/>
      </c>
      <c r="CH113" s="39" t="str">
        <f t="shared" si="400"/>
        <v/>
      </c>
      <c r="CI113" s="39" t="str">
        <f t="shared" si="401"/>
        <v/>
      </c>
      <c r="CJ113" s="39" t="str">
        <f t="shared" si="402"/>
        <v/>
      </c>
      <c r="CK113" s="39" t="str">
        <f t="shared" si="403"/>
        <v/>
      </c>
      <c r="CL113" s="39" t="str">
        <f t="shared" si="404"/>
        <v/>
      </c>
      <c r="CM113" s="39" t="str">
        <f t="shared" si="405"/>
        <v/>
      </c>
      <c r="CN113" s="39" t="str">
        <f t="shared" si="406"/>
        <v/>
      </c>
      <c r="CO113" s="39" t="str">
        <f t="shared" si="407"/>
        <v/>
      </c>
      <c r="CP113" s="39" t="str">
        <f t="shared" si="408"/>
        <v/>
      </c>
      <c r="CQ113" s="39" t="str">
        <f t="shared" si="409"/>
        <v/>
      </c>
      <c r="CR113" s="39" t="str">
        <f t="shared" si="410"/>
        <v/>
      </c>
      <c r="CS113" s="39" t="str">
        <f t="shared" si="411"/>
        <v/>
      </c>
      <c r="CT113" s="39" t="str">
        <f t="shared" si="412"/>
        <v/>
      </c>
      <c r="CU113" s="39" t="str">
        <f t="shared" si="413"/>
        <v/>
      </c>
      <c r="CV113" s="39" t="str">
        <f t="shared" si="414"/>
        <v/>
      </c>
      <c r="CW113" s="39" t="str">
        <f t="shared" si="415"/>
        <v/>
      </c>
      <c r="CX113" s="40" t="str">
        <f t="shared" si="416"/>
        <v/>
      </c>
      <c r="CY113" s="44" t="str">
        <f t="shared" si="417"/>
        <v/>
      </c>
      <c r="CZ113" s="39" t="str">
        <f t="shared" si="418"/>
        <v/>
      </c>
      <c r="DA113" s="39" t="str">
        <f t="shared" si="419"/>
        <v/>
      </c>
      <c r="DB113" s="39" t="str">
        <f t="shared" si="420"/>
        <v/>
      </c>
      <c r="DC113" s="39" t="str">
        <f t="shared" si="421"/>
        <v/>
      </c>
      <c r="DD113" s="39" t="str">
        <f t="shared" si="422"/>
        <v/>
      </c>
      <c r="DE113" s="39" t="str">
        <f t="shared" si="423"/>
        <v/>
      </c>
      <c r="DF113" s="39" t="str">
        <f t="shared" si="424"/>
        <v/>
      </c>
      <c r="DG113" s="39" t="str">
        <f t="shared" si="425"/>
        <v/>
      </c>
      <c r="DH113" s="39" t="str">
        <f t="shared" si="426"/>
        <v/>
      </c>
      <c r="DI113" s="39" t="str">
        <f t="shared" si="427"/>
        <v/>
      </c>
      <c r="DJ113" s="39" t="str">
        <f t="shared" si="428"/>
        <v/>
      </c>
      <c r="DK113" s="39" t="str">
        <f t="shared" si="429"/>
        <v/>
      </c>
      <c r="DL113" s="39" t="str">
        <f t="shared" si="430"/>
        <v/>
      </c>
      <c r="DM113" s="39" t="str">
        <f t="shared" si="431"/>
        <v/>
      </c>
      <c r="DN113" s="39" t="str">
        <f t="shared" si="432"/>
        <v/>
      </c>
      <c r="DO113" s="39" t="str">
        <f t="shared" si="433"/>
        <v/>
      </c>
      <c r="DP113" s="39" t="str">
        <f t="shared" si="434"/>
        <v/>
      </c>
      <c r="DQ113" s="39" t="str">
        <f t="shared" si="435"/>
        <v/>
      </c>
      <c r="DR113" s="39" t="str">
        <f t="shared" si="436"/>
        <v/>
      </c>
      <c r="DS113" s="39" t="str">
        <f t="shared" si="437"/>
        <v/>
      </c>
      <c r="DT113" s="39" t="str">
        <f t="shared" si="438"/>
        <v/>
      </c>
      <c r="DU113" s="39" t="str">
        <f t="shared" si="439"/>
        <v/>
      </c>
      <c r="DV113" s="39" t="str">
        <f t="shared" si="440"/>
        <v/>
      </c>
      <c r="DW113" s="39" t="str">
        <f t="shared" si="441"/>
        <v/>
      </c>
      <c r="DX113" s="39" t="str">
        <f t="shared" si="442"/>
        <v/>
      </c>
      <c r="DY113" s="39" t="str">
        <f t="shared" si="443"/>
        <v/>
      </c>
      <c r="DZ113" s="39" t="str">
        <f t="shared" si="444"/>
        <v/>
      </c>
      <c r="EA113" s="39" t="str">
        <f t="shared" si="445"/>
        <v/>
      </c>
      <c r="EB113" s="39" t="str">
        <f t="shared" si="446"/>
        <v/>
      </c>
      <c r="EC113" s="39" t="str">
        <f t="shared" si="447"/>
        <v/>
      </c>
      <c r="ED113" s="39" t="str">
        <f t="shared" si="448"/>
        <v/>
      </c>
      <c r="EE113" s="39" t="str">
        <f t="shared" si="449"/>
        <v/>
      </c>
      <c r="EF113" s="39" t="str">
        <f t="shared" si="450"/>
        <v/>
      </c>
      <c r="EG113" s="39" t="str">
        <f t="shared" si="451"/>
        <v/>
      </c>
      <c r="EH113" s="39" t="str">
        <f t="shared" si="452"/>
        <v/>
      </c>
      <c r="EI113" s="39" t="str">
        <f t="shared" si="453"/>
        <v/>
      </c>
      <c r="EJ113" s="39" t="str">
        <f t="shared" si="454"/>
        <v/>
      </c>
      <c r="EK113" s="39" t="str">
        <f t="shared" si="455"/>
        <v/>
      </c>
      <c r="EL113" s="39" t="str">
        <f t="shared" si="456"/>
        <v/>
      </c>
      <c r="EM113" s="39" t="str">
        <f t="shared" si="457"/>
        <v/>
      </c>
      <c r="EN113" s="39" t="str">
        <f t="shared" si="458"/>
        <v/>
      </c>
      <c r="EO113" s="39" t="str">
        <f t="shared" si="459"/>
        <v/>
      </c>
      <c r="EP113" s="39" t="str">
        <f t="shared" si="460"/>
        <v/>
      </c>
      <c r="EQ113" s="39" t="str">
        <f t="shared" si="461"/>
        <v/>
      </c>
      <c r="ER113" s="39" t="str">
        <f t="shared" si="462"/>
        <v/>
      </c>
      <c r="ES113" s="39" t="str">
        <f t="shared" si="463"/>
        <v/>
      </c>
      <c r="ET113" s="39" t="str">
        <f t="shared" si="464"/>
        <v/>
      </c>
      <c r="EU113" s="39" t="str">
        <f t="shared" si="465"/>
        <v/>
      </c>
      <c r="EV113" s="40" t="str">
        <f t="shared" si="466"/>
        <v/>
      </c>
      <c r="EW113" s="44" t="str">
        <f t="shared" si="467"/>
        <v/>
      </c>
      <c r="EX113" s="39" t="str">
        <f t="shared" si="468"/>
        <v/>
      </c>
      <c r="EY113" s="39" t="str">
        <f t="shared" si="469"/>
        <v/>
      </c>
      <c r="EZ113" s="39" t="str">
        <f t="shared" si="470"/>
        <v/>
      </c>
      <c r="FA113" s="39" t="str">
        <f t="shared" si="471"/>
        <v/>
      </c>
      <c r="FB113" s="39" t="str">
        <f t="shared" si="472"/>
        <v/>
      </c>
      <c r="FC113" s="39" t="str">
        <f t="shared" si="473"/>
        <v/>
      </c>
      <c r="FD113" s="39" t="str">
        <f t="shared" si="474"/>
        <v/>
      </c>
      <c r="FE113" s="39" t="str">
        <f t="shared" si="475"/>
        <v/>
      </c>
      <c r="FF113" s="39" t="str">
        <f t="shared" si="476"/>
        <v/>
      </c>
      <c r="FG113" s="39" t="str">
        <f t="shared" si="477"/>
        <v/>
      </c>
      <c r="FH113" s="39" t="str">
        <f t="shared" si="478"/>
        <v/>
      </c>
      <c r="FI113" s="39" t="str">
        <f t="shared" si="479"/>
        <v/>
      </c>
      <c r="FJ113" s="39" t="str">
        <f t="shared" si="480"/>
        <v/>
      </c>
      <c r="FK113" s="39" t="str">
        <f t="shared" si="481"/>
        <v/>
      </c>
      <c r="FL113" s="39" t="str">
        <f t="shared" si="482"/>
        <v/>
      </c>
      <c r="FM113" s="39" t="str">
        <f t="shared" si="483"/>
        <v/>
      </c>
      <c r="FN113" s="39" t="str">
        <f t="shared" si="484"/>
        <v/>
      </c>
      <c r="FO113" s="39" t="str">
        <f t="shared" si="485"/>
        <v/>
      </c>
      <c r="FP113" s="39" t="str">
        <f t="shared" si="486"/>
        <v/>
      </c>
      <c r="FQ113" s="39" t="str">
        <f t="shared" si="487"/>
        <v/>
      </c>
      <c r="FR113" s="39" t="str">
        <f t="shared" si="488"/>
        <v/>
      </c>
      <c r="FS113" s="39" t="str">
        <f t="shared" si="489"/>
        <v/>
      </c>
      <c r="FT113" s="39" t="str">
        <f t="shared" si="490"/>
        <v/>
      </c>
      <c r="FU113" s="39" t="str">
        <f t="shared" si="491"/>
        <v/>
      </c>
      <c r="FV113" s="39" t="str">
        <f t="shared" si="492"/>
        <v/>
      </c>
      <c r="FW113" s="39" t="str">
        <f t="shared" si="493"/>
        <v/>
      </c>
      <c r="FX113" s="39" t="str">
        <f t="shared" si="494"/>
        <v/>
      </c>
      <c r="FY113" s="39" t="str">
        <f t="shared" si="495"/>
        <v/>
      </c>
      <c r="FZ113" s="39" t="str">
        <f t="shared" si="496"/>
        <v/>
      </c>
      <c r="GA113" s="39" t="str">
        <f t="shared" si="497"/>
        <v/>
      </c>
      <c r="GB113" s="39" t="str">
        <f t="shared" si="498"/>
        <v/>
      </c>
      <c r="GC113" s="39" t="str">
        <f t="shared" si="499"/>
        <v/>
      </c>
      <c r="GD113" s="39" t="str">
        <f t="shared" si="500"/>
        <v/>
      </c>
      <c r="GE113" s="39" t="str">
        <f t="shared" si="501"/>
        <v/>
      </c>
      <c r="GF113" s="39" t="str">
        <f t="shared" si="502"/>
        <v/>
      </c>
      <c r="GG113" s="39" t="str">
        <f t="shared" si="503"/>
        <v/>
      </c>
      <c r="GH113" s="39" t="str">
        <f t="shared" si="504"/>
        <v/>
      </c>
      <c r="GI113" s="39" t="str">
        <f t="shared" si="505"/>
        <v/>
      </c>
      <c r="GJ113" s="39" t="str">
        <f t="shared" si="506"/>
        <v/>
      </c>
      <c r="GK113" s="39" t="str">
        <f t="shared" si="507"/>
        <v/>
      </c>
      <c r="GL113" s="39" t="str">
        <f t="shared" si="508"/>
        <v/>
      </c>
      <c r="GM113" s="39" t="str">
        <f t="shared" si="509"/>
        <v/>
      </c>
      <c r="GN113" s="39" t="str">
        <f t="shared" si="510"/>
        <v/>
      </c>
      <c r="GO113" s="39" t="str">
        <f t="shared" si="511"/>
        <v/>
      </c>
      <c r="GP113" s="39" t="str">
        <f t="shared" si="512"/>
        <v/>
      </c>
      <c r="GQ113" s="39" t="str">
        <f t="shared" si="513"/>
        <v/>
      </c>
      <c r="GR113" s="39" t="str">
        <f t="shared" si="514"/>
        <v/>
      </c>
      <c r="GS113" s="39" t="str">
        <f t="shared" si="515"/>
        <v/>
      </c>
      <c r="GT113" s="40" t="str">
        <f t="shared" si="516"/>
        <v/>
      </c>
      <c r="GU113" s="9"/>
    </row>
    <row r="114" spans="1:203" s="5" customFormat="1" x14ac:dyDescent="0.2">
      <c r="A114" s="1"/>
      <c r="B114" s="4"/>
      <c r="C114" s="18"/>
      <c r="D114" s="19"/>
      <c r="E114" s="19"/>
      <c r="F114" s="20"/>
      <c r="G114" s="19"/>
      <c r="H114" s="19"/>
      <c r="I114" s="19"/>
      <c r="J114" s="19"/>
      <c r="K114" s="21"/>
      <c r="L114" s="19"/>
      <c r="M114" s="22"/>
      <c r="N114" s="9"/>
      <c r="O114" s="67"/>
      <c r="P114" s="34" t="str" cm="1">
        <f t="array" ref="P114">IF(ISBLANK($C114),"",IF(SUMPRODUCT(--EXACT($C114,CrewOrPassenger[Crew or Passenger]))=1,"Pass","Fail"))</f>
        <v/>
      </c>
      <c r="Q114" s="31" t="str" cm="1">
        <f t="array" ref="Q114">IF(ISBLANK($D114),"",IF(SUMPRODUCT(--EXACT($D114,TravelDocumentType[Travel Document Type]))=1,"Pass","Fail"))</f>
        <v/>
      </c>
      <c r="R114" s="31" t="str" cm="1">
        <f t="array" ref="R114">IF(ISBLANK($E114),"",IF(SUMPRODUCT(--EXACT($E114,ISO3List[ISO3 List]))=1,"Pass","Fail"))</f>
        <v/>
      </c>
      <c r="S114" s="31" t="str" cm="1">
        <f t="array" ref="S114">IF(ISBLANK($F114),"",IF(SUMPRODUCT(--EXACT(AG114:AZ114,DocCharacters[Accepted Characters For Documents]))=20,"Pass","Fail"))</f>
        <v/>
      </c>
      <c r="T114" s="31" t="str" cm="1">
        <f t="array" ref="T114">IF(ISBLANK($G114),"",IF(SUMPRODUCT(--EXACT(BA114:CX114,NameCharacters[Accepted Characters For Names]))=50,"Pass","Fail"))</f>
        <v/>
      </c>
      <c r="U114" s="31" t="str" cm="1">
        <f t="array" ref="U114">IF(ISBLANK($H114),"",IF(SUMPRODUCT(--EXACT(CY114:EV114,NameCharacters[Accepted Characters For Names]))=50,"Pass","Fail"))</f>
        <v/>
      </c>
      <c r="V114" s="31" t="str" cm="1">
        <f t="array" ref="V114">IF(ISBLANK($I114),"",IF(SUMPRODUCT(--EXACT(EW114:GT114,NameCharacters[Accepted Characters For Names]))=50,"Pass","Fail"))</f>
        <v/>
      </c>
      <c r="W114" s="31" t="str" cm="1">
        <f t="array" ref="W114">IF(ISBLANK($J114),"",IF(SUMPRODUCT(--EXACT($J114,ISO3List[ISO3 List]))=1,"Pass","Fail"))</f>
        <v/>
      </c>
      <c r="X114" s="31" t="str">
        <f t="shared" ca="1" si="344"/>
        <v/>
      </c>
      <c r="Y114" s="31" t="str" cm="1">
        <f t="array" ref="Y114">IF(ISBLANK($L114),"",IF(SUMPRODUCT(--EXACT($L114,Sex[Sex]))=1,"Pass","Fail"))</f>
        <v/>
      </c>
      <c r="Z114" s="31" t="str">
        <f t="shared" ca="1" si="346"/>
        <v/>
      </c>
      <c r="AA114" s="51" t="str">
        <f t="shared" ca="1" si="345"/>
        <v/>
      </c>
      <c r="AB114" s="9"/>
      <c r="AC114" s="76"/>
      <c r="AD114" s="9"/>
      <c r="AE114" s="9"/>
      <c r="AF114" s="9"/>
      <c r="AG114" s="44" t="str">
        <f t="shared" si="347"/>
        <v/>
      </c>
      <c r="AH114" s="39" t="str">
        <f t="shared" si="348"/>
        <v/>
      </c>
      <c r="AI114" s="39" t="str">
        <f t="shared" si="349"/>
        <v/>
      </c>
      <c r="AJ114" s="39" t="str">
        <f t="shared" si="350"/>
        <v/>
      </c>
      <c r="AK114" s="39" t="str">
        <f t="shared" si="351"/>
        <v/>
      </c>
      <c r="AL114" s="39" t="str">
        <f t="shared" si="352"/>
        <v/>
      </c>
      <c r="AM114" s="39" t="str">
        <f t="shared" si="353"/>
        <v/>
      </c>
      <c r="AN114" s="39" t="str">
        <f t="shared" si="354"/>
        <v/>
      </c>
      <c r="AO114" s="39" t="str">
        <f t="shared" si="355"/>
        <v/>
      </c>
      <c r="AP114" s="39" t="str">
        <f t="shared" si="356"/>
        <v/>
      </c>
      <c r="AQ114" s="39" t="str">
        <f t="shared" si="357"/>
        <v/>
      </c>
      <c r="AR114" s="39" t="str">
        <f t="shared" si="358"/>
        <v/>
      </c>
      <c r="AS114" s="39" t="str">
        <f t="shared" si="359"/>
        <v/>
      </c>
      <c r="AT114" s="39" t="str">
        <f t="shared" si="360"/>
        <v/>
      </c>
      <c r="AU114" s="39" t="str">
        <f t="shared" si="361"/>
        <v/>
      </c>
      <c r="AV114" s="39" t="str">
        <f t="shared" si="362"/>
        <v/>
      </c>
      <c r="AW114" s="39" t="str">
        <f t="shared" si="363"/>
        <v/>
      </c>
      <c r="AX114" s="39" t="str">
        <f t="shared" si="364"/>
        <v/>
      </c>
      <c r="AY114" s="39" t="str">
        <f t="shared" si="365"/>
        <v/>
      </c>
      <c r="AZ114" s="40" t="str">
        <f t="shared" si="366"/>
        <v/>
      </c>
      <c r="BA114" s="44" t="str">
        <f t="shared" si="367"/>
        <v/>
      </c>
      <c r="BB114" s="39" t="str">
        <f t="shared" si="368"/>
        <v/>
      </c>
      <c r="BC114" s="39" t="str">
        <f t="shared" si="369"/>
        <v/>
      </c>
      <c r="BD114" s="39" t="str">
        <f t="shared" si="370"/>
        <v/>
      </c>
      <c r="BE114" s="39" t="str">
        <f t="shared" si="371"/>
        <v/>
      </c>
      <c r="BF114" s="39" t="str">
        <f t="shared" si="372"/>
        <v/>
      </c>
      <c r="BG114" s="39" t="str">
        <f t="shared" si="373"/>
        <v/>
      </c>
      <c r="BH114" s="39" t="str">
        <f t="shared" si="374"/>
        <v/>
      </c>
      <c r="BI114" s="39" t="str">
        <f t="shared" si="375"/>
        <v/>
      </c>
      <c r="BJ114" s="39" t="str">
        <f t="shared" si="376"/>
        <v/>
      </c>
      <c r="BK114" s="39" t="str">
        <f t="shared" si="377"/>
        <v/>
      </c>
      <c r="BL114" s="39" t="str">
        <f t="shared" si="378"/>
        <v/>
      </c>
      <c r="BM114" s="39" t="str">
        <f t="shared" si="379"/>
        <v/>
      </c>
      <c r="BN114" s="39" t="str">
        <f t="shared" si="380"/>
        <v/>
      </c>
      <c r="BO114" s="39" t="str">
        <f t="shared" si="381"/>
        <v/>
      </c>
      <c r="BP114" s="39" t="str">
        <f t="shared" si="382"/>
        <v/>
      </c>
      <c r="BQ114" s="39" t="str">
        <f t="shared" si="383"/>
        <v/>
      </c>
      <c r="BR114" s="39" t="str">
        <f t="shared" si="384"/>
        <v/>
      </c>
      <c r="BS114" s="39" t="str">
        <f t="shared" si="385"/>
        <v/>
      </c>
      <c r="BT114" s="39" t="str">
        <f t="shared" si="386"/>
        <v/>
      </c>
      <c r="BU114" s="39" t="str">
        <f t="shared" si="387"/>
        <v/>
      </c>
      <c r="BV114" s="39" t="str">
        <f t="shared" si="388"/>
        <v/>
      </c>
      <c r="BW114" s="39" t="str">
        <f t="shared" si="389"/>
        <v/>
      </c>
      <c r="BX114" s="39" t="str">
        <f t="shared" si="390"/>
        <v/>
      </c>
      <c r="BY114" s="39" t="str">
        <f t="shared" si="391"/>
        <v/>
      </c>
      <c r="BZ114" s="39" t="str">
        <f t="shared" si="392"/>
        <v/>
      </c>
      <c r="CA114" s="39" t="str">
        <f t="shared" si="393"/>
        <v/>
      </c>
      <c r="CB114" s="39" t="str">
        <f t="shared" si="394"/>
        <v/>
      </c>
      <c r="CC114" s="39" t="str">
        <f t="shared" si="395"/>
        <v/>
      </c>
      <c r="CD114" s="39" t="str">
        <f t="shared" si="396"/>
        <v/>
      </c>
      <c r="CE114" s="39" t="str">
        <f t="shared" si="397"/>
        <v/>
      </c>
      <c r="CF114" s="39" t="str">
        <f t="shared" si="398"/>
        <v/>
      </c>
      <c r="CG114" s="39" t="str">
        <f t="shared" si="399"/>
        <v/>
      </c>
      <c r="CH114" s="39" t="str">
        <f t="shared" si="400"/>
        <v/>
      </c>
      <c r="CI114" s="39" t="str">
        <f t="shared" si="401"/>
        <v/>
      </c>
      <c r="CJ114" s="39" t="str">
        <f t="shared" si="402"/>
        <v/>
      </c>
      <c r="CK114" s="39" t="str">
        <f t="shared" si="403"/>
        <v/>
      </c>
      <c r="CL114" s="39" t="str">
        <f t="shared" si="404"/>
        <v/>
      </c>
      <c r="CM114" s="39" t="str">
        <f t="shared" si="405"/>
        <v/>
      </c>
      <c r="CN114" s="39" t="str">
        <f t="shared" si="406"/>
        <v/>
      </c>
      <c r="CO114" s="39" t="str">
        <f t="shared" si="407"/>
        <v/>
      </c>
      <c r="CP114" s="39" t="str">
        <f t="shared" si="408"/>
        <v/>
      </c>
      <c r="CQ114" s="39" t="str">
        <f t="shared" si="409"/>
        <v/>
      </c>
      <c r="CR114" s="39" t="str">
        <f t="shared" si="410"/>
        <v/>
      </c>
      <c r="CS114" s="39" t="str">
        <f t="shared" si="411"/>
        <v/>
      </c>
      <c r="CT114" s="39" t="str">
        <f t="shared" si="412"/>
        <v/>
      </c>
      <c r="CU114" s="39" t="str">
        <f t="shared" si="413"/>
        <v/>
      </c>
      <c r="CV114" s="39" t="str">
        <f t="shared" si="414"/>
        <v/>
      </c>
      <c r="CW114" s="39" t="str">
        <f t="shared" si="415"/>
        <v/>
      </c>
      <c r="CX114" s="40" t="str">
        <f t="shared" si="416"/>
        <v/>
      </c>
      <c r="CY114" s="44" t="str">
        <f t="shared" si="417"/>
        <v/>
      </c>
      <c r="CZ114" s="39" t="str">
        <f t="shared" si="418"/>
        <v/>
      </c>
      <c r="DA114" s="39" t="str">
        <f t="shared" si="419"/>
        <v/>
      </c>
      <c r="DB114" s="39" t="str">
        <f t="shared" si="420"/>
        <v/>
      </c>
      <c r="DC114" s="39" t="str">
        <f t="shared" si="421"/>
        <v/>
      </c>
      <c r="DD114" s="39" t="str">
        <f t="shared" si="422"/>
        <v/>
      </c>
      <c r="DE114" s="39" t="str">
        <f t="shared" si="423"/>
        <v/>
      </c>
      <c r="DF114" s="39" t="str">
        <f t="shared" si="424"/>
        <v/>
      </c>
      <c r="DG114" s="39" t="str">
        <f t="shared" si="425"/>
        <v/>
      </c>
      <c r="DH114" s="39" t="str">
        <f t="shared" si="426"/>
        <v/>
      </c>
      <c r="DI114" s="39" t="str">
        <f t="shared" si="427"/>
        <v/>
      </c>
      <c r="DJ114" s="39" t="str">
        <f t="shared" si="428"/>
        <v/>
      </c>
      <c r="DK114" s="39" t="str">
        <f t="shared" si="429"/>
        <v/>
      </c>
      <c r="DL114" s="39" t="str">
        <f t="shared" si="430"/>
        <v/>
      </c>
      <c r="DM114" s="39" t="str">
        <f t="shared" si="431"/>
        <v/>
      </c>
      <c r="DN114" s="39" t="str">
        <f t="shared" si="432"/>
        <v/>
      </c>
      <c r="DO114" s="39" t="str">
        <f t="shared" si="433"/>
        <v/>
      </c>
      <c r="DP114" s="39" t="str">
        <f t="shared" si="434"/>
        <v/>
      </c>
      <c r="DQ114" s="39" t="str">
        <f t="shared" si="435"/>
        <v/>
      </c>
      <c r="DR114" s="39" t="str">
        <f t="shared" si="436"/>
        <v/>
      </c>
      <c r="DS114" s="39" t="str">
        <f t="shared" si="437"/>
        <v/>
      </c>
      <c r="DT114" s="39" t="str">
        <f t="shared" si="438"/>
        <v/>
      </c>
      <c r="DU114" s="39" t="str">
        <f t="shared" si="439"/>
        <v/>
      </c>
      <c r="DV114" s="39" t="str">
        <f t="shared" si="440"/>
        <v/>
      </c>
      <c r="DW114" s="39" t="str">
        <f t="shared" si="441"/>
        <v/>
      </c>
      <c r="DX114" s="39" t="str">
        <f t="shared" si="442"/>
        <v/>
      </c>
      <c r="DY114" s="39" t="str">
        <f t="shared" si="443"/>
        <v/>
      </c>
      <c r="DZ114" s="39" t="str">
        <f t="shared" si="444"/>
        <v/>
      </c>
      <c r="EA114" s="39" t="str">
        <f t="shared" si="445"/>
        <v/>
      </c>
      <c r="EB114" s="39" t="str">
        <f t="shared" si="446"/>
        <v/>
      </c>
      <c r="EC114" s="39" t="str">
        <f t="shared" si="447"/>
        <v/>
      </c>
      <c r="ED114" s="39" t="str">
        <f t="shared" si="448"/>
        <v/>
      </c>
      <c r="EE114" s="39" t="str">
        <f t="shared" si="449"/>
        <v/>
      </c>
      <c r="EF114" s="39" t="str">
        <f t="shared" si="450"/>
        <v/>
      </c>
      <c r="EG114" s="39" t="str">
        <f t="shared" si="451"/>
        <v/>
      </c>
      <c r="EH114" s="39" t="str">
        <f t="shared" si="452"/>
        <v/>
      </c>
      <c r="EI114" s="39" t="str">
        <f t="shared" si="453"/>
        <v/>
      </c>
      <c r="EJ114" s="39" t="str">
        <f t="shared" si="454"/>
        <v/>
      </c>
      <c r="EK114" s="39" t="str">
        <f t="shared" si="455"/>
        <v/>
      </c>
      <c r="EL114" s="39" t="str">
        <f t="shared" si="456"/>
        <v/>
      </c>
      <c r="EM114" s="39" t="str">
        <f t="shared" si="457"/>
        <v/>
      </c>
      <c r="EN114" s="39" t="str">
        <f t="shared" si="458"/>
        <v/>
      </c>
      <c r="EO114" s="39" t="str">
        <f t="shared" si="459"/>
        <v/>
      </c>
      <c r="EP114" s="39" t="str">
        <f t="shared" si="460"/>
        <v/>
      </c>
      <c r="EQ114" s="39" t="str">
        <f t="shared" si="461"/>
        <v/>
      </c>
      <c r="ER114" s="39" t="str">
        <f t="shared" si="462"/>
        <v/>
      </c>
      <c r="ES114" s="39" t="str">
        <f t="shared" si="463"/>
        <v/>
      </c>
      <c r="ET114" s="39" t="str">
        <f t="shared" si="464"/>
        <v/>
      </c>
      <c r="EU114" s="39" t="str">
        <f t="shared" si="465"/>
        <v/>
      </c>
      <c r="EV114" s="40" t="str">
        <f t="shared" si="466"/>
        <v/>
      </c>
      <c r="EW114" s="44" t="str">
        <f t="shared" si="467"/>
        <v/>
      </c>
      <c r="EX114" s="39" t="str">
        <f t="shared" si="468"/>
        <v/>
      </c>
      <c r="EY114" s="39" t="str">
        <f t="shared" si="469"/>
        <v/>
      </c>
      <c r="EZ114" s="39" t="str">
        <f t="shared" si="470"/>
        <v/>
      </c>
      <c r="FA114" s="39" t="str">
        <f t="shared" si="471"/>
        <v/>
      </c>
      <c r="FB114" s="39" t="str">
        <f t="shared" si="472"/>
        <v/>
      </c>
      <c r="FC114" s="39" t="str">
        <f t="shared" si="473"/>
        <v/>
      </c>
      <c r="FD114" s="39" t="str">
        <f t="shared" si="474"/>
        <v/>
      </c>
      <c r="FE114" s="39" t="str">
        <f t="shared" si="475"/>
        <v/>
      </c>
      <c r="FF114" s="39" t="str">
        <f t="shared" si="476"/>
        <v/>
      </c>
      <c r="FG114" s="39" t="str">
        <f t="shared" si="477"/>
        <v/>
      </c>
      <c r="FH114" s="39" t="str">
        <f t="shared" si="478"/>
        <v/>
      </c>
      <c r="FI114" s="39" t="str">
        <f t="shared" si="479"/>
        <v/>
      </c>
      <c r="FJ114" s="39" t="str">
        <f t="shared" si="480"/>
        <v/>
      </c>
      <c r="FK114" s="39" t="str">
        <f t="shared" si="481"/>
        <v/>
      </c>
      <c r="FL114" s="39" t="str">
        <f t="shared" si="482"/>
        <v/>
      </c>
      <c r="FM114" s="39" t="str">
        <f t="shared" si="483"/>
        <v/>
      </c>
      <c r="FN114" s="39" t="str">
        <f t="shared" si="484"/>
        <v/>
      </c>
      <c r="FO114" s="39" t="str">
        <f t="shared" si="485"/>
        <v/>
      </c>
      <c r="FP114" s="39" t="str">
        <f t="shared" si="486"/>
        <v/>
      </c>
      <c r="FQ114" s="39" t="str">
        <f t="shared" si="487"/>
        <v/>
      </c>
      <c r="FR114" s="39" t="str">
        <f t="shared" si="488"/>
        <v/>
      </c>
      <c r="FS114" s="39" t="str">
        <f t="shared" si="489"/>
        <v/>
      </c>
      <c r="FT114" s="39" t="str">
        <f t="shared" si="490"/>
        <v/>
      </c>
      <c r="FU114" s="39" t="str">
        <f t="shared" si="491"/>
        <v/>
      </c>
      <c r="FV114" s="39" t="str">
        <f t="shared" si="492"/>
        <v/>
      </c>
      <c r="FW114" s="39" t="str">
        <f t="shared" si="493"/>
        <v/>
      </c>
      <c r="FX114" s="39" t="str">
        <f t="shared" si="494"/>
        <v/>
      </c>
      <c r="FY114" s="39" t="str">
        <f t="shared" si="495"/>
        <v/>
      </c>
      <c r="FZ114" s="39" t="str">
        <f t="shared" si="496"/>
        <v/>
      </c>
      <c r="GA114" s="39" t="str">
        <f t="shared" si="497"/>
        <v/>
      </c>
      <c r="GB114" s="39" t="str">
        <f t="shared" si="498"/>
        <v/>
      </c>
      <c r="GC114" s="39" t="str">
        <f t="shared" si="499"/>
        <v/>
      </c>
      <c r="GD114" s="39" t="str">
        <f t="shared" si="500"/>
        <v/>
      </c>
      <c r="GE114" s="39" t="str">
        <f t="shared" si="501"/>
        <v/>
      </c>
      <c r="GF114" s="39" t="str">
        <f t="shared" si="502"/>
        <v/>
      </c>
      <c r="GG114" s="39" t="str">
        <f t="shared" si="503"/>
        <v/>
      </c>
      <c r="GH114" s="39" t="str">
        <f t="shared" si="504"/>
        <v/>
      </c>
      <c r="GI114" s="39" t="str">
        <f t="shared" si="505"/>
        <v/>
      </c>
      <c r="GJ114" s="39" t="str">
        <f t="shared" si="506"/>
        <v/>
      </c>
      <c r="GK114" s="39" t="str">
        <f t="shared" si="507"/>
        <v/>
      </c>
      <c r="GL114" s="39" t="str">
        <f t="shared" si="508"/>
        <v/>
      </c>
      <c r="GM114" s="39" t="str">
        <f t="shared" si="509"/>
        <v/>
      </c>
      <c r="GN114" s="39" t="str">
        <f t="shared" si="510"/>
        <v/>
      </c>
      <c r="GO114" s="39" t="str">
        <f t="shared" si="511"/>
        <v/>
      </c>
      <c r="GP114" s="39" t="str">
        <f t="shared" si="512"/>
        <v/>
      </c>
      <c r="GQ114" s="39" t="str">
        <f t="shared" si="513"/>
        <v/>
      </c>
      <c r="GR114" s="39" t="str">
        <f t="shared" si="514"/>
        <v/>
      </c>
      <c r="GS114" s="39" t="str">
        <f t="shared" si="515"/>
        <v/>
      </c>
      <c r="GT114" s="40" t="str">
        <f t="shared" si="516"/>
        <v/>
      </c>
      <c r="GU114" s="9"/>
    </row>
    <row r="115" spans="1:203" s="5" customFormat="1" x14ac:dyDescent="0.2">
      <c r="A115" s="1"/>
      <c r="B115" s="4"/>
      <c r="C115" s="18"/>
      <c r="D115" s="19"/>
      <c r="E115" s="19"/>
      <c r="F115" s="20"/>
      <c r="G115" s="19"/>
      <c r="H115" s="19"/>
      <c r="I115" s="19"/>
      <c r="J115" s="19"/>
      <c r="K115" s="21"/>
      <c r="L115" s="19"/>
      <c r="M115" s="22"/>
      <c r="N115" s="9"/>
      <c r="O115" s="67"/>
      <c r="P115" s="34" t="str" cm="1">
        <f t="array" ref="P115">IF(ISBLANK($C115),"",IF(SUMPRODUCT(--EXACT($C115,CrewOrPassenger[Crew or Passenger]))=1,"Pass","Fail"))</f>
        <v/>
      </c>
      <c r="Q115" s="31" t="str" cm="1">
        <f t="array" ref="Q115">IF(ISBLANK($D115),"",IF(SUMPRODUCT(--EXACT($D115,TravelDocumentType[Travel Document Type]))=1,"Pass","Fail"))</f>
        <v/>
      </c>
      <c r="R115" s="31" t="str" cm="1">
        <f t="array" ref="R115">IF(ISBLANK($E115),"",IF(SUMPRODUCT(--EXACT($E115,ISO3List[ISO3 List]))=1,"Pass","Fail"))</f>
        <v/>
      </c>
      <c r="S115" s="31" t="str" cm="1">
        <f t="array" ref="S115">IF(ISBLANK($F115),"",IF(SUMPRODUCT(--EXACT(AG115:AZ115,DocCharacters[Accepted Characters For Documents]))=20,"Pass","Fail"))</f>
        <v/>
      </c>
      <c r="T115" s="31" t="str" cm="1">
        <f t="array" ref="T115">IF(ISBLANK($G115),"",IF(SUMPRODUCT(--EXACT(BA115:CX115,NameCharacters[Accepted Characters For Names]))=50,"Pass","Fail"))</f>
        <v/>
      </c>
      <c r="U115" s="31" t="str" cm="1">
        <f t="array" ref="U115">IF(ISBLANK($H115),"",IF(SUMPRODUCT(--EXACT(CY115:EV115,NameCharacters[Accepted Characters For Names]))=50,"Pass","Fail"))</f>
        <v/>
      </c>
      <c r="V115" s="31" t="str" cm="1">
        <f t="array" ref="V115">IF(ISBLANK($I115),"",IF(SUMPRODUCT(--EXACT(EW115:GT115,NameCharacters[Accepted Characters For Names]))=50,"Pass","Fail"))</f>
        <v/>
      </c>
      <c r="W115" s="31" t="str" cm="1">
        <f t="array" ref="W115">IF(ISBLANK($J115),"",IF(SUMPRODUCT(--EXACT($J115,ISO3List[ISO3 List]))=1,"Pass","Fail"))</f>
        <v/>
      </c>
      <c r="X115" s="31" t="str">
        <f t="shared" ca="1" si="344"/>
        <v/>
      </c>
      <c r="Y115" s="31" t="str" cm="1">
        <f t="array" ref="Y115">IF(ISBLANK($L115),"",IF(SUMPRODUCT(--EXACT($L115,Sex[Sex]))=1,"Pass","Fail"))</f>
        <v/>
      </c>
      <c r="Z115" s="31" t="str">
        <f t="shared" ca="1" si="346"/>
        <v/>
      </c>
      <c r="AA115" s="51" t="str">
        <f t="shared" ca="1" si="345"/>
        <v/>
      </c>
      <c r="AB115" s="9"/>
      <c r="AC115" s="76"/>
      <c r="AD115" s="9"/>
      <c r="AE115" s="9"/>
      <c r="AF115" s="9"/>
      <c r="AG115" s="44" t="str">
        <f t="shared" si="347"/>
        <v/>
      </c>
      <c r="AH115" s="39" t="str">
        <f t="shared" si="348"/>
        <v/>
      </c>
      <c r="AI115" s="39" t="str">
        <f t="shared" si="349"/>
        <v/>
      </c>
      <c r="AJ115" s="39" t="str">
        <f t="shared" si="350"/>
        <v/>
      </c>
      <c r="AK115" s="39" t="str">
        <f t="shared" si="351"/>
        <v/>
      </c>
      <c r="AL115" s="39" t="str">
        <f t="shared" si="352"/>
        <v/>
      </c>
      <c r="AM115" s="39" t="str">
        <f t="shared" si="353"/>
        <v/>
      </c>
      <c r="AN115" s="39" t="str">
        <f t="shared" si="354"/>
        <v/>
      </c>
      <c r="AO115" s="39" t="str">
        <f t="shared" si="355"/>
        <v/>
      </c>
      <c r="AP115" s="39" t="str">
        <f t="shared" si="356"/>
        <v/>
      </c>
      <c r="AQ115" s="39" t="str">
        <f t="shared" si="357"/>
        <v/>
      </c>
      <c r="AR115" s="39" t="str">
        <f t="shared" si="358"/>
        <v/>
      </c>
      <c r="AS115" s="39" t="str">
        <f t="shared" si="359"/>
        <v/>
      </c>
      <c r="AT115" s="39" t="str">
        <f t="shared" si="360"/>
        <v/>
      </c>
      <c r="AU115" s="39" t="str">
        <f t="shared" si="361"/>
        <v/>
      </c>
      <c r="AV115" s="39" t="str">
        <f t="shared" si="362"/>
        <v/>
      </c>
      <c r="AW115" s="39" t="str">
        <f t="shared" si="363"/>
        <v/>
      </c>
      <c r="AX115" s="39" t="str">
        <f t="shared" si="364"/>
        <v/>
      </c>
      <c r="AY115" s="39" t="str">
        <f t="shared" si="365"/>
        <v/>
      </c>
      <c r="AZ115" s="40" t="str">
        <f t="shared" si="366"/>
        <v/>
      </c>
      <c r="BA115" s="44" t="str">
        <f t="shared" si="367"/>
        <v/>
      </c>
      <c r="BB115" s="39" t="str">
        <f t="shared" si="368"/>
        <v/>
      </c>
      <c r="BC115" s="39" t="str">
        <f t="shared" si="369"/>
        <v/>
      </c>
      <c r="BD115" s="39" t="str">
        <f t="shared" si="370"/>
        <v/>
      </c>
      <c r="BE115" s="39" t="str">
        <f t="shared" si="371"/>
        <v/>
      </c>
      <c r="BF115" s="39" t="str">
        <f t="shared" si="372"/>
        <v/>
      </c>
      <c r="BG115" s="39" t="str">
        <f t="shared" si="373"/>
        <v/>
      </c>
      <c r="BH115" s="39" t="str">
        <f t="shared" si="374"/>
        <v/>
      </c>
      <c r="BI115" s="39" t="str">
        <f t="shared" si="375"/>
        <v/>
      </c>
      <c r="BJ115" s="39" t="str">
        <f t="shared" si="376"/>
        <v/>
      </c>
      <c r="BK115" s="39" t="str">
        <f t="shared" si="377"/>
        <v/>
      </c>
      <c r="BL115" s="39" t="str">
        <f t="shared" si="378"/>
        <v/>
      </c>
      <c r="BM115" s="39" t="str">
        <f t="shared" si="379"/>
        <v/>
      </c>
      <c r="BN115" s="39" t="str">
        <f t="shared" si="380"/>
        <v/>
      </c>
      <c r="BO115" s="39" t="str">
        <f t="shared" si="381"/>
        <v/>
      </c>
      <c r="BP115" s="39" t="str">
        <f t="shared" si="382"/>
        <v/>
      </c>
      <c r="BQ115" s="39" t="str">
        <f t="shared" si="383"/>
        <v/>
      </c>
      <c r="BR115" s="39" t="str">
        <f t="shared" si="384"/>
        <v/>
      </c>
      <c r="BS115" s="39" t="str">
        <f t="shared" si="385"/>
        <v/>
      </c>
      <c r="BT115" s="39" t="str">
        <f t="shared" si="386"/>
        <v/>
      </c>
      <c r="BU115" s="39" t="str">
        <f t="shared" si="387"/>
        <v/>
      </c>
      <c r="BV115" s="39" t="str">
        <f t="shared" si="388"/>
        <v/>
      </c>
      <c r="BW115" s="39" t="str">
        <f t="shared" si="389"/>
        <v/>
      </c>
      <c r="BX115" s="39" t="str">
        <f t="shared" si="390"/>
        <v/>
      </c>
      <c r="BY115" s="39" t="str">
        <f t="shared" si="391"/>
        <v/>
      </c>
      <c r="BZ115" s="39" t="str">
        <f t="shared" si="392"/>
        <v/>
      </c>
      <c r="CA115" s="39" t="str">
        <f t="shared" si="393"/>
        <v/>
      </c>
      <c r="CB115" s="39" t="str">
        <f t="shared" si="394"/>
        <v/>
      </c>
      <c r="CC115" s="39" t="str">
        <f t="shared" si="395"/>
        <v/>
      </c>
      <c r="CD115" s="39" t="str">
        <f t="shared" si="396"/>
        <v/>
      </c>
      <c r="CE115" s="39" t="str">
        <f t="shared" si="397"/>
        <v/>
      </c>
      <c r="CF115" s="39" t="str">
        <f t="shared" si="398"/>
        <v/>
      </c>
      <c r="CG115" s="39" t="str">
        <f t="shared" si="399"/>
        <v/>
      </c>
      <c r="CH115" s="39" t="str">
        <f t="shared" si="400"/>
        <v/>
      </c>
      <c r="CI115" s="39" t="str">
        <f t="shared" si="401"/>
        <v/>
      </c>
      <c r="CJ115" s="39" t="str">
        <f t="shared" si="402"/>
        <v/>
      </c>
      <c r="CK115" s="39" t="str">
        <f t="shared" si="403"/>
        <v/>
      </c>
      <c r="CL115" s="39" t="str">
        <f t="shared" si="404"/>
        <v/>
      </c>
      <c r="CM115" s="39" t="str">
        <f t="shared" si="405"/>
        <v/>
      </c>
      <c r="CN115" s="39" t="str">
        <f t="shared" si="406"/>
        <v/>
      </c>
      <c r="CO115" s="39" t="str">
        <f t="shared" si="407"/>
        <v/>
      </c>
      <c r="CP115" s="39" t="str">
        <f t="shared" si="408"/>
        <v/>
      </c>
      <c r="CQ115" s="39" t="str">
        <f t="shared" si="409"/>
        <v/>
      </c>
      <c r="CR115" s="39" t="str">
        <f t="shared" si="410"/>
        <v/>
      </c>
      <c r="CS115" s="39" t="str">
        <f t="shared" si="411"/>
        <v/>
      </c>
      <c r="CT115" s="39" t="str">
        <f t="shared" si="412"/>
        <v/>
      </c>
      <c r="CU115" s="39" t="str">
        <f t="shared" si="413"/>
        <v/>
      </c>
      <c r="CV115" s="39" t="str">
        <f t="shared" si="414"/>
        <v/>
      </c>
      <c r="CW115" s="39" t="str">
        <f t="shared" si="415"/>
        <v/>
      </c>
      <c r="CX115" s="40" t="str">
        <f t="shared" si="416"/>
        <v/>
      </c>
      <c r="CY115" s="44" t="str">
        <f t="shared" si="417"/>
        <v/>
      </c>
      <c r="CZ115" s="39" t="str">
        <f t="shared" si="418"/>
        <v/>
      </c>
      <c r="DA115" s="39" t="str">
        <f t="shared" si="419"/>
        <v/>
      </c>
      <c r="DB115" s="39" t="str">
        <f t="shared" si="420"/>
        <v/>
      </c>
      <c r="DC115" s="39" t="str">
        <f t="shared" si="421"/>
        <v/>
      </c>
      <c r="DD115" s="39" t="str">
        <f t="shared" si="422"/>
        <v/>
      </c>
      <c r="DE115" s="39" t="str">
        <f t="shared" si="423"/>
        <v/>
      </c>
      <c r="DF115" s="39" t="str">
        <f t="shared" si="424"/>
        <v/>
      </c>
      <c r="DG115" s="39" t="str">
        <f t="shared" si="425"/>
        <v/>
      </c>
      <c r="DH115" s="39" t="str">
        <f t="shared" si="426"/>
        <v/>
      </c>
      <c r="DI115" s="39" t="str">
        <f t="shared" si="427"/>
        <v/>
      </c>
      <c r="DJ115" s="39" t="str">
        <f t="shared" si="428"/>
        <v/>
      </c>
      <c r="DK115" s="39" t="str">
        <f t="shared" si="429"/>
        <v/>
      </c>
      <c r="DL115" s="39" t="str">
        <f t="shared" si="430"/>
        <v/>
      </c>
      <c r="DM115" s="39" t="str">
        <f t="shared" si="431"/>
        <v/>
      </c>
      <c r="DN115" s="39" t="str">
        <f t="shared" si="432"/>
        <v/>
      </c>
      <c r="DO115" s="39" t="str">
        <f t="shared" si="433"/>
        <v/>
      </c>
      <c r="DP115" s="39" t="str">
        <f t="shared" si="434"/>
        <v/>
      </c>
      <c r="DQ115" s="39" t="str">
        <f t="shared" si="435"/>
        <v/>
      </c>
      <c r="DR115" s="39" t="str">
        <f t="shared" si="436"/>
        <v/>
      </c>
      <c r="DS115" s="39" t="str">
        <f t="shared" si="437"/>
        <v/>
      </c>
      <c r="DT115" s="39" t="str">
        <f t="shared" si="438"/>
        <v/>
      </c>
      <c r="DU115" s="39" t="str">
        <f t="shared" si="439"/>
        <v/>
      </c>
      <c r="DV115" s="39" t="str">
        <f t="shared" si="440"/>
        <v/>
      </c>
      <c r="DW115" s="39" t="str">
        <f t="shared" si="441"/>
        <v/>
      </c>
      <c r="DX115" s="39" t="str">
        <f t="shared" si="442"/>
        <v/>
      </c>
      <c r="DY115" s="39" t="str">
        <f t="shared" si="443"/>
        <v/>
      </c>
      <c r="DZ115" s="39" t="str">
        <f t="shared" si="444"/>
        <v/>
      </c>
      <c r="EA115" s="39" t="str">
        <f t="shared" si="445"/>
        <v/>
      </c>
      <c r="EB115" s="39" t="str">
        <f t="shared" si="446"/>
        <v/>
      </c>
      <c r="EC115" s="39" t="str">
        <f t="shared" si="447"/>
        <v/>
      </c>
      <c r="ED115" s="39" t="str">
        <f t="shared" si="448"/>
        <v/>
      </c>
      <c r="EE115" s="39" t="str">
        <f t="shared" si="449"/>
        <v/>
      </c>
      <c r="EF115" s="39" t="str">
        <f t="shared" si="450"/>
        <v/>
      </c>
      <c r="EG115" s="39" t="str">
        <f t="shared" si="451"/>
        <v/>
      </c>
      <c r="EH115" s="39" t="str">
        <f t="shared" si="452"/>
        <v/>
      </c>
      <c r="EI115" s="39" t="str">
        <f t="shared" si="453"/>
        <v/>
      </c>
      <c r="EJ115" s="39" t="str">
        <f t="shared" si="454"/>
        <v/>
      </c>
      <c r="EK115" s="39" t="str">
        <f t="shared" si="455"/>
        <v/>
      </c>
      <c r="EL115" s="39" t="str">
        <f t="shared" si="456"/>
        <v/>
      </c>
      <c r="EM115" s="39" t="str">
        <f t="shared" si="457"/>
        <v/>
      </c>
      <c r="EN115" s="39" t="str">
        <f t="shared" si="458"/>
        <v/>
      </c>
      <c r="EO115" s="39" t="str">
        <f t="shared" si="459"/>
        <v/>
      </c>
      <c r="EP115" s="39" t="str">
        <f t="shared" si="460"/>
        <v/>
      </c>
      <c r="EQ115" s="39" t="str">
        <f t="shared" si="461"/>
        <v/>
      </c>
      <c r="ER115" s="39" t="str">
        <f t="shared" si="462"/>
        <v/>
      </c>
      <c r="ES115" s="39" t="str">
        <f t="shared" si="463"/>
        <v/>
      </c>
      <c r="ET115" s="39" t="str">
        <f t="shared" si="464"/>
        <v/>
      </c>
      <c r="EU115" s="39" t="str">
        <f t="shared" si="465"/>
        <v/>
      </c>
      <c r="EV115" s="40" t="str">
        <f t="shared" si="466"/>
        <v/>
      </c>
      <c r="EW115" s="44" t="str">
        <f t="shared" si="467"/>
        <v/>
      </c>
      <c r="EX115" s="39" t="str">
        <f t="shared" si="468"/>
        <v/>
      </c>
      <c r="EY115" s="39" t="str">
        <f t="shared" si="469"/>
        <v/>
      </c>
      <c r="EZ115" s="39" t="str">
        <f t="shared" si="470"/>
        <v/>
      </c>
      <c r="FA115" s="39" t="str">
        <f t="shared" si="471"/>
        <v/>
      </c>
      <c r="FB115" s="39" t="str">
        <f t="shared" si="472"/>
        <v/>
      </c>
      <c r="FC115" s="39" t="str">
        <f t="shared" si="473"/>
        <v/>
      </c>
      <c r="FD115" s="39" t="str">
        <f t="shared" si="474"/>
        <v/>
      </c>
      <c r="FE115" s="39" t="str">
        <f t="shared" si="475"/>
        <v/>
      </c>
      <c r="FF115" s="39" t="str">
        <f t="shared" si="476"/>
        <v/>
      </c>
      <c r="FG115" s="39" t="str">
        <f t="shared" si="477"/>
        <v/>
      </c>
      <c r="FH115" s="39" t="str">
        <f t="shared" si="478"/>
        <v/>
      </c>
      <c r="FI115" s="39" t="str">
        <f t="shared" si="479"/>
        <v/>
      </c>
      <c r="FJ115" s="39" t="str">
        <f t="shared" si="480"/>
        <v/>
      </c>
      <c r="FK115" s="39" t="str">
        <f t="shared" si="481"/>
        <v/>
      </c>
      <c r="FL115" s="39" t="str">
        <f t="shared" si="482"/>
        <v/>
      </c>
      <c r="FM115" s="39" t="str">
        <f t="shared" si="483"/>
        <v/>
      </c>
      <c r="FN115" s="39" t="str">
        <f t="shared" si="484"/>
        <v/>
      </c>
      <c r="FO115" s="39" t="str">
        <f t="shared" si="485"/>
        <v/>
      </c>
      <c r="FP115" s="39" t="str">
        <f t="shared" si="486"/>
        <v/>
      </c>
      <c r="FQ115" s="39" t="str">
        <f t="shared" si="487"/>
        <v/>
      </c>
      <c r="FR115" s="39" t="str">
        <f t="shared" si="488"/>
        <v/>
      </c>
      <c r="FS115" s="39" t="str">
        <f t="shared" si="489"/>
        <v/>
      </c>
      <c r="FT115" s="39" t="str">
        <f t="shared" si="490"/>
        <v/>
      </c>
      <c r="FU115" s="39" t="str">
        <f t="shared" si="491"/>
        <v/>
      </c>
      <c r="FV115" s="39" t="str">
        <f t="shared" si="492"/>
        <v/>
      </c>
      <c r="FW115" s="39" t="str">
        <f t="shared" si="493"/>
        <v/>
      </c>
      <c r="FX115" s="39" t="str">
        <f t="shared" si="494"/>
        <v/>
      </c>
      <c r="FY115" s="39" t="str">
        <f t="shared" si="495"/>
        <v/>
      </c>
      <c r="FZ115" s="39" t="str">
        <f t="shared" si="496"/>
        <v/>
      </c>
      <c r="GA115" s="39" t="str">
        <f t="shared" si="497"/>
        <v/>
      </c>
      <c r="GB115" s="39" t="str">
        <f t="shared" si="498"/>
        <v/>
      </c>
      <c r="GC115" s="39" t="str">
        <f t="shared" si="499"/>
        <v/>
      </c>
      <c r="GD115" s="39" t="str">
        <f t="shared" si="500"/>
        <v/>
      </c>
      <c r="GE115" s="39" t="str">
        <f t="shared" si="501"/>
        <v/>
      </c>
      <c r="GF115" s="39" t="str">
        <f t="shared" si="502"/>
        <v/>
      </c>
      <c r="GG115" s="39" t="str">
        <f t="shared" si="503"/>
        <v/>
      </c>
      <c r="GH115" s="39" t="str">
        <f t="shared" si="504"/>
        <v/>
      </c>
      <c r="GI115" s="39" t="str">
        <f t="shared" si="505"/>
        <v/>
      </c>
      <c r="GJ115" s="39" t="str">
        <f t="shared" si="506"/>
        <v/>
      </c>
      <c r="GK115" s="39" t="str">
        <f t="shared" si="507"/>
        <v/>
      </c>
      <c r="GL115" s="39" t="str">
        <f t="shared" si="508"/>
        <v/>
      </c>
      <c r="GM115" s="39" t="str">
        <f t="shared" si="509"/>
        <v/>
      </c>
      <c r="GN115" s="39" t="str">
        <f t="shared" si="510"/>
        <v/>
      </c>
      <c r="GO115" s="39" t="str">
        <f t="shared" si="511"/>
        <v/>
      </c>
      <c r="GP115" s="39" t="str">
        <f t="shared" si="512"/>
        <v/>
      </c>
      <c r="GQ115" s="39" t="str">
        <f t="shared" si="513"/>
        <v/>
      </c>
      <c r="GR115" s="39" t="str">
        <f t="shared" si="514"/>
        <v/>
      </c>
      <c r="GS115" s="39" t="str">
        <f t="shared" si="515"/>
        <v/>
      </c>
      <c r="GT115" s="40" t="str">
        <f t="shared" si="516"/>
        <v/>
      </c>
      <c r="GU115" s="9"/>
    </row>
    <row r="116" spans="1:203" s="5" customFormat="1" x14ac:dyDescent="0.2">
      <c r="A116" s="1"/>
      <c r="B116" s="4"/>
      <c r="C116" s="18"/>
      <c r="D116" s="19"/>
      <c r="E116" s="19"/>
      <c r="F116" s="20"/>
      <c r="G116" s="19"/>
      <c r="H116" s="19"/>
      <c r="I116" s="19"/>
      <c r="J116" s="19"/>
      <c r="K116" s="21"/>
      <c r="L116" s="19"/>
      <c r="M116" s="22"/>
      <c r="N116" s="9"/>
      <c r="O116" s="67"/>
      <c r="P116" s="34" t="str" cm="1">
        <f t="array" ref="P116">IF(ISBLANK($C116),"",IF(SUMPRODUCT(--EXACT($C116,CrewOrPassenger[Crew or Passenger]))=1,"Pass","Fail"))</f>
        <v/>
      </c>
      <c r="Q116" s="31" t="str" cm="1">
        <f t="array" ref="Q116">IF(ISBLANK($D116),"",IF(SUMPRODUCT(--EXACT($D116,TravelDocumentType[Travel Document Type]))=1,"Pass","Fail"))</f>
        <v/>
      </c>
      <c r="R116" s="31" t="str" cm="1">
        <f t="array" ref="R116">IF(ISBLANK($E116),"",IF(SUMPRODUCT(--EXACT($E116,ISO3List[ISO3 List]))=1,"Pass","Fail"))</f>
        <v/>
      </c>
      <c r="S116" s="31" t="str" cm="1">
        <f t="array" ref="S116">IF(ISBLANK($F116),"",IF(SUMPRODUCT(--EXACT(AG116:AZ116,DocCharacters[Accepted Characters For Documents]))=20,"Pass","Fail"))</f>
        <v/>
      </c>
      <c r="T116" s="31" t="str" cm="1">
        <f t="array" ref="T116">IF(ISBLANK($G116),"",IF(SUMPRODUCT(--EXACT(BA116:CX116,NameCharacters[Accepted Characters For Names]))=50,"Pass","Fail"))</f>
        <v/>
      </c>
      <c r="U116" s="31" t="str" cm="1">
        <f t="array" ref="U116">IF(ISBLANK($H116),"",IF(SUMPRODUCT(--EXACT(CY116:EV116,NameCharacters[Accepted Characters For Names]))=50,"Pass","Fail"))</f>
        <v/>
      </c>
      <c r="V116" s="31" t="str" cm="1">
        <f t="array" ref="V116">IF(ISBLANK($I116),"",IF(SUMPRODUCT(--EXACT(EW116:GT116,NameCharacters[Accepted Characters For Names]))=50,"Pass","Fail"))</f>
        <v/>
      </c>
      <c r="W116" s="31" t="str" cm="1">
        <f t="array" ref="W116">IF(ISBLANK($J116),"",IF(SUMPRODUCT(--EXACT($J116,ISO3List[ISO3 List]))=1,"Pass","Fail"))</f>
        <v/>
      </c>
      <c r="X116" s="31" t="str">
        <f t="shared" ca="1" si="344"/>
        <v/>
      </c>
      <c r="Y116" s="31" t="str" cm="1">
        <f t="array" ref="Y116">IF(ISBLANK($L116),"",IF(SUMPRODUCT(--EXACT($L116,Sex[Sex]))=1,"Pass","Fail"))</f>
        <v/>
      </c>
      <c r="Z116" s="31" t="str">
        <f t="shared" ca="1" si="346"/>
        <v/>
      </c>
      <c r="AA116" s="51" t="str">
        <f t="shared" ca="1" si="345"/>
        <v/>
      </c>
      <c r="AB116" s="9"/>
      <c r="AC116" s="76"/>
      <c r="AD116" s="9"/>
      <c r="AE116" s="9"/>
      <c r="AF116" s="9"/>
      <c r="AG116" s="44" t="str">
        <f t="shared" si="347"/>
        <v/>
      </c>
      <c r="AH116" s="39" t="str">
        <f t="shared" si="348"/>
        <v/>
      </c>
      <c r="AI116" s="39" t="str">
        <f t="shared" si="349"/>
        <v/>
      </c>
      <c r="AJ116" s="39" t="str">
        <f t="shared" si="350"/>
        <v/>
      </c>
      <c r="AK116" s="39" t="str">
        <f t="shared" si="351"/>
        <v/>
      </c>
      <c r="AL116" s="39" t="str">
        <f t="shared" si="352"/>
        <v/>
      </c>
      <c r="AM116" s="39" t="str">
        <f t="shared" si="353"/>
        <v/>
      </c>
      <c r="AN116" s="39" t="str">
        <f t="shared" si="354"/>
        <v/>
      </c>
      <c r="AO116" s="39" t="str">
        <f t="shared" si="355"/>
        <v/>
      </c>
      <c r="AP116" s="39" t="str">
        <f t="shared" si="356"/>
        <v/>
      </c>
      <c r="AQ116" s="39" t="str">
        <f t="shared" si="357"/>
        <v/>
      </c>
      <c r="AR116" s="39" t="str">
        <f t="shared" si="358"/>
        <v/>
      </c>
      <c r="AS116" s="39" t="str">
        <f t="shared" si="359"/>
        <v/>
      </c>
      <c r="AT116" s="39" t="str">
        <f t="shared" si="360"/>
        <v/>
      </c>
      <c r="AU116" s="39" t="str">
        <f t="shared" si="361"/>
        <v/>
      </c>
      <c r="AV116" s="39" t="str">
        <f t="shared" si="362"/>
        <v/>
      </c>
      <c r="AW116" s="39" t="str">
        <f t="shared" si="363"/>
        <v/>
      </c>
      <c r="AX116" s="39" t="str">
        <f t="shared" si="364"/>
        <v/>
      </c>
      <c r="AY116" s="39" t="str">
        <f t="shared" si="365"/>
        <v/>
      </c>
      <c r="AZ116" s="40" t="str">
        <f t="shared" si="366"/>
        <v/>
      </c>
      <c r="BA116" s="44" t="str">
        <f t="shared" si="367"/>
        <v/>
      </c>
      <c r="BB116" s="39" t="str">
        <f t="shared" si="368"/>
        <v/>
      </c>
      <c r="BC116" s="39" t="str">
        <f t="shared" si="369"/>
        <v/>
      </c>
      <c r="BD116" s="39" t="str">
        <f t="shared" si="370"/>
        <v/>
      </c>
      <c r="BE116" s="39" t="str">
        <f t="shared" si="371"/>
        <v/>
      </c>
      <c r="BF116" s="39" t="str">
        <f t="shared" si="372"/>
        <v/>
      </c>
      <c r="BG116" s="39" t="str">
        <f t="shared" si="373"/>
        <v/>
      </c>
      <c r="BH116" s="39" t="str">
        <f t="shared" si="374"/>
        <v/>
      </c>
      <c r="BI116" s="39" t="str">
        <f t="shared" si="375"/>
        <v/>
      </c>
      <c r="BJ116" s="39" t="str">
        <f t="shared" si="376"/>
        <v/>
      </c>
      <c r="BK116" s="39" t="str">
        <f t="shared" si="377"/>
        <v/>
      </c>
      <c r="BL116" s="39" t="str">
        <f t="shared" si="378"/>
        <v/>
      </c>
      <c r="BM116" s="39" t="str">
        <f t="shared" si="379"/>
        <v/>
      </c>
      <c r="BN116" s="39" t="str">
        <f t="shared" si="380"/>
        <v/>
      </c>
      <c r="BO116" s="39" t="str">
        <f t="shared" si="381"/>
        <v/>
      </c>
      <c r="BP116" s="39" t="str">
        <f t="shared" si="382"/>
        <v/>
      </c>
      <c r="BQ116" s="39" t="str">
        <f t="shared" si="383"/>
        <v/>
      </c>
      <c r="BR116" s="39" t="str">
        <f t="shared" si="384"/>
        <v/>
      </c>
      <c r="BS116" s="39" t="str">
        <f t="shared" si="385"/>
        <v/>
      </c>
      <c r="BT116" s="39" t="str">
        <f t="shared" si="386"/>
        <v/>
      </c>
      <c r="BU116" s="39" t="str">
        <f t="shared" si="387"/>
        <v/>
      </c>
      <c r="BV116" s="39" t="str">
        <f t="shared" si="388"/>
        <v/>
      </c>
      <c r="BW116" s="39" t="str">
        <f t="shared" si="389"/>
        <v/>
      </c>
      <c r="BX116" s="39" t="str">
        <f t="shared" si="390"/>
        <v/>
      </c>
      <c r="BY116" s="39" t="str">
        <f t="shared" si="391"/>
        <v/>
      </c>
      <c r="BZ116" s="39" t="str">
        <f t="shared" si="392"/>
        <v/>
      </c>
      <c r="CA116" s="39" t="str">
        <f t="shared" si="393"/>
        <v/>
      </c>
      <c r="CB116" s="39" t="str">
        <f t="shared" si="394"/>
        <v/>
      </c>
      <c r="CC116" s="39" t="str">
        <f t="shared" si="395"/>
        <v/>
      </c>
      <c r="CD116" s="39" t="str">
        <f t="shared" si="396"/>
        <v/>
      </c>
      <c r="CE116" s="39" t="str">
        <f t="shared" si="397"/>
        <v/>
      </c>
      <c r="CF116" s="39" t="str">
        <f t="shared" si="398"/>
        <v/>
      </c>
      <c r="CG116" s="39" t="str">
        <f t="shared" si="399"/>
        <v/>
      </c>
      <c r="CH116" s="39" t="str">
        <f t="shared" si="400"/>
        <v/>
      </c>
      <c r="CI116" s="39" t="str">
        <f t="shared" si="401"/>
        <v/>
      </c>
      <c r="CJ116" s="39" t="str">
        <f t="shared" si="402"/>
        <v/>
      </c>
      <c r="CK116" s="39" t="str">
        <f t="shared" si="403"/>
        <v/>
      </c>
      <c r="CL116" s="39" t="str">
        <f t="shared" si="404"/>
        <v/>
      </c>
      <c r="CM116" s="39" t="str">
        <f t="shared" si="405"/>
        <v/>
      </c>
      <c r="CN116" s="39" t="str">
        <f t="shared" si="406"/>
        <v/>
      </c>
      <c r="CO116" s="39" t="str">
        <f t="shared" si="407"/>
        <v/>
      </c>
      <c r="CP116" s="39" t="str">
        <f t="shared" si="408"/>
        <v/>
      </c>
      <c r="CQ116" s="39" t="str">
        <f t="shared" si="409"/>
        <v/>
      </c>
      <c r="CR116" s="39" t="str">
        <f t="shared" si="410"/>
        <v/>
      </c>
      <c r="CS116" s="39" t="str">
        <f t="shared" si="411"/>
        <v/>
      </c>
      <c r="CT116" s="39" t="str">
        <f t="shared" si="412"/>
        <v/>
      </c>
      <c r="CU116" s="39" t="str">
        <f t="shared" si="413"/>
        <v/>
      </c>
      <c r="CV116" s="39" t="str">
        <f t="shared" si="414"/>
        <v/>
      </c>
      <c r="CW116" s="39" t="str">
        <f t="shared" si="415"/>
        <v/>
      </c>
      <c r="CX116" s="40" t="str">
        <f t="shared" si="416"/>
        <v/>
      </c>
      <c r="CY116" s="44" t="str">
        <f t="shared" si="417"/>
        <v/>
      </c>
      <c r="CZ116" s="39" t="str">
        <f t="shared" si="418"/>
        <v/>
      </c>
      <c r="DA116" s="39" t="str">
        <f t="shared" si="419"/>
        <v/>
      </c>
      <c r="DB116" s="39" t="str">
        <f t="shared" si="420"/>
        <v/>
      </c>
      <c r="DC116" s="39" t="str">
        <f t="shared" si="421"/>
        <v/>
      </c>
      <c r="DD116" s="39" t="str">
        <f t="shared" si="422"/>
        <v/>
      </c>
      <c r="DE116" s="39" t="str">
        <f t="shared" si="423"/>
        <v/>
      </c>
      <c r="DF116" s="39" t="str">
        <f t="shared" si="424"/>
        <v/>
      </c>
      <c r="DG116" s="39" t="str">
        <f t="shared" si="425"/>
        <v/>
      </c>
      <c r="DH116" s="39" t="str">
        <f t="shared" si="426"/>
        <v/>
      </c>
      <c r="DI116" s="39" t="str">
        <f t="shared" si="427"/>
        <v/>
      </c>
      <c r="DJ116" s="39" t="str">
        <f t="shared" si="428"/>
        <v/>
      </c>
      <c r="DK116" s="39" t="str">
        <f t="shared" si="429"/>
        <v/>
      </c>
      <c r="DL116" s="39" t="str">
        <f t="shared" si="430"/>
        <v/>
      </c>
      <c r="DM116" s="39" t="str">
        <f t="shared" si="431"/>
        <v/>
      </c>
      <c r="DN116" s="39" t="str">
        <f t="shared" si="432"/>
        <v/>
      </c>
      <c r="DO116" s="39" t="str">
        <f t="shared" si="433"/>
        <v/>
      </c>
      <c r="DP116" s="39" t="str">
        <f t="shared" si="434"/>
        <v/>
      </c>
      <c r="DQ116" s="39" t="str">
        <f t="shared" si="435"/>
        <v/>
      </c>
      <c r="DR116" s="39" t="str">
        <f t="shared" si="436"/>
        <v/>
      </c>
      <c r="DS116" s="39" t="str">
        <f t="shared" si="437"/>
        <v/>
      </c>
      <c r="DT116" s="39" t="str">
        <f t="shared" si="438"/>
        <v/>
      </c>
      <c r="DU116" s="39" t="str">
        <f t="shared" si="439"/>
        <v/>
      </c>
      <c r="DV116" s="39" t="str">
        <f t="shared" si="440"/>
        <v/>
      </c>
      <c r="DW116" s="39" t="str">
        <f t="shared" si="441"/>
        <v/>
      </c>
      <c r="DX116" s="39" t="str">
        <f t="shared" si="442"/>
        <v/>
      </c>
      <c r="DY116" s="39" t="str">
        <f t="shared" si="443"/>
        <v/>
      </c>
      <c r="DZ116" s="39" t="str">
        <f t="shared" si="444"/>
        <v/>
      </c>
      <c r="EA116" s="39" t="str">
        <f t="shared" si="445"/>
        <v/>
      </c>
      <c r="EB116" s="39" t="str">
        <f t="shared" si="446"/>
        <v/>
      </c>
      <c r="EC116" s="39" t="str">
        <f t="shared" si="447"/>
        <v/>
      </c>
      <c r="ED116" s="39" t="str">
        <f t="shared" si="448"/>
        <v/>
      </c>
      <c r="EE116" s="39" t="str">
        <f t="shared" si="449"/>
        <v/>
      </c>
      <c r="EF116" s="39" t="str">
        <f t="shared" si="450"/>
        <v/>
      </c>
      <c r="EG116" s="39" t="str">
        <f t="shared" si="451"/>
        <v/>
      </c>
      <c r="EH116" s="39" t="str">
        <f t="shared" si="452"/>
        <v/>
      </c>
      <c r="EI116" s="39" t="str">
        <f t="shared" si="453"/>
        <v/>
      </c>
      <c r="EJ116" s="39" t="str">
        <f t="shared" si="454"/>
        <v/>
      </c>
      <c r="EK116" s="39" t="str">
        <f t="shared" si="455"/>
        <v/>
      </c>
      <c r="EL116" s="39" t="str">
        <f t="shared" si="456"/>
        <v/>
      </c>
      <c r="EM116" s="39" t="str">
        <f t="shared" si="457"/>
        <v/>
      </c>
      <c r="EN116" s="39" t="str">
        <f t="shared" si="458"/>
        <v/>
      </c>
      <c r="EO116" s="39" t="str">
        <f t="shared" si="459"/>
        <v/>
      </c>
      <c r="EP116" s="39" t="str">
        <f t="shared" si="460"/>
        <v/>
      </c>
      <c r="EQ116" s="39" t="str">
        <f t="shared" si="461"/>
        <v/>
      </c>
      <c r="ER116" s="39" t="str">
        <f t="shared" si="462"/>
        <v/>
      </c>
      <c r="ES116" s="39" t="str">
        <f t="shared" si="463"/>
        <v/>
      </c>
      <c r="ET116" s="39" t="str">
        <f t="shared" si="464"/>
        <v/>
      </c>
      <c r="EU116" s="39" t="str">
        <f t="shared" si="465"/>
        <v/>
      </c>
      <c r="EV116" s="40" t="str">
        <f t="shared" si="466"/>
        <v/>
      </c>
      <c r="EW116" s="44" t="str">
        <f t="shared" si="467"/>
        <v/>
      </c>
      <c r="EX116" s="39" t="str">
        <f t="shared" si="468"/>
        <v/>
      </c>
      <c r="EY116" s="39" t="str">
        <f t="shared" si="469"/>
        <v/>
      </c>
      <c r="EZ116" s="39" t="str">
        <f t="shared" si="470"/>
        <v/>
      </c>
      <c r="FA116" s="39" t="str">
        <f t="shared" si="471"/>
        <v/>
      </c>
      <c r="FB116" s="39" t="str">
        <f t="shared" si="472"/>
        <v/>
      </c>
      <c r="FC116" s="39" t="str">
        <f t="shared" si="473"/>
        <v/>
      </c>
      <c r="FD116" s="39" t="str">
        <f t="shared" si="474"/>
        <v/>
      </c>
      <c r="FE116" s="39" t="str">
        <f t="shared" si="475"/>
        <v/>
      </c>
      <c r="FF116" s="39" t="str">
        <f t="shared" si="476"/>
        <v/>
      </c>
      <c r="FG116" s="39" t="str">
        <f t="shared" si="477"/>
        <v/>
      </c>
      <c r="FH116" s="39" t="str">
        <f t="shared" si="478"/>
        <v/>
      </c>
      <c r="FI116" s="39" t="str">
        <f t="shared" si="479"/>
        <v/>
      </c>
      <c r="FJ116" s="39" t="str">
        <f t="shared" si="480"/>
        <v/>
      </c>
      <c r="FK116" s="39" t="str">
        <f t="shared" si="481"/>
        <v/>
      </c>
      <c r="FL116" s="39" t="str">
        <f t="shared" si="482"/>
        <v/>
      </c>
      <c r="FM116" s="39" t="str">
        <f t="shared" si="483"/>
        <v/>
      </c>
      <c r="FN116" s="39" t="str">
        <f t="shared" si="484"/>
        <v/>
      </c>
      <c r="FO116" s="39" t="str">
        <f t="shared" si="485"/>
        <v/>
      </c>
      <c r="FP116" s="39" t="str">
        <f t="shared" si="486"/>
        <v/>
      </c>
      <c r="FQ116" s="39" t="str">
        <f t="shared" si="487"/>
        <v/>
      </c>
      <c r="FR116" s="39" t="str">
        <f t="shared" si="488"/>
        <v/>
      </c>
      <c r="FS116" s="39" t="str">
        <f t="shared" si="489"/>
        <v/>
      </c>
      <c r="FT116" s="39" t="str">
        <f t="shared" si="490"/>
        <v/>
      </c>
      <c r="FU116" s="39" t="str">
        <f t="shared" si="491"/>
        <v/>
      </c>
      <c r="FV116" s="39" t="str">
        <f t="shared" si="492"/>
        <v/>
      </c>
      <c r="FW116" s="39" t="str">
        <f t="shared" si="493"/>
        <v/>
      </c>
      <c r="FX116" s="39" t="str">
        <f t="shared" si="494"/>
        <v/>
      </c>
      <c r="FY116" s="39" t="str">
        <f t="shared" si="495"/>
        <v/>
      </c>
      <c r="FZ116" s="39" t="str">
        <f t="shared" si="496"/>
        <v/>
      </c>
      <c r="GA116" s="39" t="str">
        <f t="shared" si="497"/>
        <v/>
      </c>
      <c r="GB116" s="39" t="str">
        <f t="shared" si="498"/>
        <v/>
      </c>
      <c r="GC116" s="39" t="str">
        <f t="shared" si="499"/>
        <v/>
      </c>
      <c r="GD116" s="39" t="str">
        <f t="shared" si="500"/>
        <v/>
      </c>
      <c r="GE116" s="39" t="str">
        <f t="shared" si="501"/>
        <v/>
      </c>
      <c r="GF116" s="39" t="str">
        <f t="shared" si="502"/>
        <v/>
      </c>
      <c r="GG116" s="39" t="str">
        <f t="shared" si="503"/>
        <v/>
      </c>
      <c r="GH116" s="39" t="str">
        <f t="shared" si="504"/>
        <v/>
      </c>
      <c r="GI116" s="39" t="str">
        <f t="shared" si="505"/>
        <v/>
      </c>
      <c r="GJ116" s="39" t="str">
        <f t="shared" si="506"/>
        <v/>
      </c>
      <c r="GK116" s="39" t="str">
        <f t="shared" si="507"/>
        <v/>
      </c>
      <c r="GL116" s="39" t="str">
        <f t="shared" si="508"/>
        <v/>
      </c>
      <c r="GM116" s="39" t="str">
        <f t="shared" si="509"/>
        <v/>
      </c>
      <c r="GN116" s="39" t="str">
        <f t="shared" si="510"/>
        <v/>
      </c>
      <c r="GO116" s="39" t="str">
        <f t="shared" si="511"/>
        <v/>
      </c>
      <c r="GP116" s="39" t="str">
        <f t="shared" si="512"/>
        <v/>
      </c>
      <c r="GQ116" s="39" t="str">
        <f t="shared" si="513"/>
        <v/>
      </c>
      <c r="GR116" s="39" t="str">
        <f t="shared" si="514"/>
        <v/>
      </c>
      <c r="GS116" s="39" t="str">
        <f t="shared" si="515"/>
        <v/>
      </c>
      <c r="GT116" s="40" t="str">
        <f t="shared" si="516"/>
        <v/>
      </c>
      <c r="GU116" s="9"/>
    </row>
    <row r="117" spans="1:203" s="5" customFormat="1" x14ac:dyDescent="0.2">
      <c r="A117" s="1"/>
      <c r="B117" s="4"/>
      <c r="C117" s="18"/>
      <c r="D117" s="19"/>
      <c r="E117" s="19"/>
      <c r="F117" s="20"/>
      <c r="G117" s="19"/>
      <c r="H117" s="19"/>
      <c r="I117" s="19"/>
      <c r="J117" s="19"/>
      <c r="K117" s="21"/>
      <c r="L117" s="19"/>
      <c r="M117" s="22"/>
      <c r="N117" s="9"/>
      <c r="O117" s="67"/>
      <c r="P117" s="34" t="str" cm="1">
        <f t="array" ref="P117">IF(ISBLANK($C117),"",IF(SUMPRODUCT(--EXACT($C117,CrewOrPassenger[Crew or Passenger]))=1,"Pass","Fail"))</f>
        <v/>
      </c>
      <c r="Q117" s="31" t="str" cm="1">
        <f t="array" ref="Q117">IF(ISBLANK($D117),"",IF(SUMPRODUCT(--EXACT($D117,TravelDocumentType[Travel Document Type]))=1,"Pass","Fail"))</f>
        <v/>
      </c>
      <c r="R117" s="31" t="str" cm="1">
        <f t="array" ref="R117">IF(ISBLANK($E117),"",IF(SUMPRODUCT(--EXACT($E117,ISO3List[ISO3 List]))=1,"Pass","Fail"))</f>
        <v/>
      </c>
      <c r="S117" s="31" t="str" cm="1">
        <f t="array" ref="S117">IF(ISBLANK($F117),"",IF(SUMPRODUCT(--EXACT(AG117:AZ117,DocCharacters[Accepted Characters For Documents]))=20,"Pass","Fail"))</f>
        <v/>
      </c>
      <c r="T117" s="31" t="str" cm="1">
        <f t="array" ref="T117">IF(ISBLANK($G117),"",IF(SUMPRODUCT(--EXACT(BA117:CX117,NameCharacters[Accepted Characters For Names]))=50,"Pass","Fail"))</f>
        <v/>
      </c>
      <c r="U117" s="31" t="str" cm="1">
        <f t="array" ref="U117">IF(ISBLANK($H117),"",IF(SUMPRODUCT(--EXACT(CY117:EV117,NameCharacters[Accepted Characters For Names]))=50,"Pass","Fail"))</f>
        <v/>
      </c>
      <c r="V117" s="31" t="str" cm="1">
        <f t="array" ref="V117">IF(ISBLANK($I117),"",IF(SUMPRODUCT(--EXACT(EW117:GT117,NameCharacters[Accepted Characters For Names]))=50,"Pass","Fail"))</f>
        <v/>
      </c>
      <c r="W117" s="31" t="str" cm="1">
        <f t="array" ref="W117">IF(ISBLANK($J117),"",IF(SUMPRODUCT(--EXACT($J117,ISO3List[ISO3 List]))=1,"Pass","Fail"))</f>
        <v/>
      </c>
      <c r="X117" s="31" t="str">
        <f t="shared" ca="1" si="344"/>
        <v/>
      </c>
      <c r="Y117" s="31" t="str" cm="1">
        <f t="array" ref="Y117">IF(ISBLANK($L117),"",IF(SUMPRODUCT(--EXACT($L117,Sex[Sex]))=1,"Pass","Fail"))</f>
        <v/>
      </c>
      <c r="Z117" s="31" t="str">
        <f t="shared" ca="1" si="346"/>
        <v/>
      </c>
      <c r="AA117" s="51" t="str">
        <f t="shared" ca="1" si="345"/>
        <v/>
      </c>
      <c r="AB117" s="9"/>
      <c r="AC117" s="76"/>
      <c r="AD117" s="9"/>
      <c r="AE117" s="9"/>
      <c r="AF117" s="9"/>
      <c r="AG117" s="44" t="str">
        <f t="shared" si="347"/>
        <v/>
      </c>
      <c r="AH117" s="39" t="str">
        <f t="shared" si="348"/>
        <v/>
      </c>
      <c r="AI117" s="39" t="str">
        <f t="shared" si="349"/>
        <v/>
      </c>
      <c r="AJ117" s="39" t="str">
        <f t="shared" si="350"/>
        <v/>
      </c>
      <c r="AK117" s="39" t="str">
        <f t="shared" si="351"/>
        <v/>
      </c>
      <c r="AL117" s="39" t="str">
        <f t="shared" si="352"/>
        <v/>
      </c>
      <c r="AM117" s="39" t="str">
        <f t="shared" si="353"/>
        <v/>
      </c>
      <c r="AN117" s="39" t="str">
        <f t="shared" si="354"/>
        <v/>
      </c>
      <c r="AO117" s="39" t="str">
        <f t="shared" si="355"/>
        <v/>
      </c>
      <c r="AP117" s="39" t="str">
        <f t="shared" si="356"/>
        <v/>
      </c>
      <c r="AQ117" s="39" t="str">
        <f t="shared" si="357"/>
        <v/>
      </c>
      <c r="AR117" s="39" t="str">
        <f t="shared" si="358"/>
        <v/>
      </c>
      <c r="AS117" s="39" t="str">
        <f t="shared" si="359"/>
        <v/>
      </c>
      <c r="AT117" s="39" t="str">
        <f t="shared" si="360"/>
        <v/>
      </c>
      <c r="AU117" s="39" t="str">
        <f t="shared" si="361"/>
        <v/>
      </c>
      <c r="AV117" s="39" t="str">
        <f t="shared" si="362"/>
        <v/>
      </c>
      <c r="AW117" s="39" t="str">
        <f t="shared" si="363"/>
        <v/>
      </c>
      <c r="AX117" s="39" t="str">
        <f t="shared" si="364"/>
        <v/>
      </c>
      <c r="AY117" s="39" t="str">
        <f t="shared" si="365"/>
        <v/>
      </c>
      <c r="AZ117" s="40" t="str">
        <f t="shared" si="366"/>
        <v/>
      </c>
      <c r="BA117" s="44" t="str">
        <f t="shared" si="367"/>
        <v/>
      </c>
      <c r="BB117" s="39" t="str">
        <f t="shared" si="368"/>
        <v/>
      </c>
      <c r="BC117" s="39" t="str">
        <f t="shared" si="369"/>
        <v/>
      </c>
      <c r="BD117" s="39" t="str">
        <f t="shared" si="370"/>
        <v/>
      </c>
      <c r="BE117" s="39" t="str">
        <f t="shared" si="371"/>
        <v/>
      </c>
      <c r="BF117" s="39" t="str">
        <f t="shared" si="372"/>
        <v/>
      </c>
      <c r="BG117" s="39" t="str">
        <f t="shared" si="373"/>
        <v/>
      </c>
      <c r="BH117" s="39" t="str">
        <f t="shared" si="374"/>
        <v/>
      </c>
      <c r="BI117" s="39" t="str">
        <f t="shared" si="375"/>
        <v/>
      </c>
      <c r="BJ117" s="39" t="str">
        <f t="shared" si="376"/>
        <v/>
      </c>
      <c r="BK117" s="39" t="str">
        <f t="shared" si="377"/>
        <v/>
      </c>
      <c r="BL117" s="39" t="str">
        <f t="shared" si="378"/>
        <v/>
      </c>
      <c r="BM117" s="39" t="str">
        <f t="shared" si="379"/>
        <v/>
      </c>
      <c r="BN117" s="39" t="str">
        <f t="shared" si="380"/>
        <v/>
      </c>
      <c r="BO117" s="39" t="str">
        <f t="shared" si="381"/>
        <v/>
      </c>
      <c r="BP117" s="39" t="str">
        <f t="shared" si="382"/>
        <v/>
      </c>
      <c r="BQ117" s="39" t="str">
        <f t="shared" si="383"/>
        <v/>
      </c>
      <c r="BR117" s="39" t="str">
        <f t="shared" si="384"/>
        <v/>
      </c>
      <c r="BS117" s="39" t="str">
        <f t="shared" si="385"/>
        <v/>
      </c>
      <c r="BT117" s="39" t="str">
        <f t="shared" si="386"/>
        <v/>
      </c>
      <c r="BU117" s="39" t="str">
        <f t="shared" si="387"/>
        <v/>
      </c>
      <c r="BV117" s="39" t="str">
        <f t="shared" si="388"/>
        <v/>
      </c>
      <c r="BW117" s="39" t="str">
        <f t="shared" si="389"/>
        <v/>
      </c>
      <c r="BX117" s="39" t="str">
        <f t="shared" si="390"/>
        <v/>
      </c>
      <c r="BY117" s="39" t="str">
        <f t="shared" si="391"/>
        <v/>
      </c>
      <c r="BZ117" s="39" t="str">
        <f t="shared" si="392"/>
        <v/>
      </c>
      <c r="CA117" s="39" t="str">
        <f t="shared" si="393"/>
        <v/>
      </c>
      <c r="CB117" s="39" t="str">
        <f t="shared" si="394"/>
        <v/>
      </c>
      <c r="CC117" s="39" t="str">
        <f t="shared" si="395"/>
        <v/>
      </c>
      <c r="CD117" s="39" t="str">
        <f t="shared" si="396"/>
        <v/>
      </c>
      <c r="CE117" s="39" t="str">
        <f t="shared" si="397"/>
        <v/>
      </c>
      <c r="CF117" s="39" t="str">
        <f t="shared" si="398"/>
        <v/>
      </c>
      <c r="CG117" s="39" t="str">
        <f t="shared" si="399"/>
        <v/>
      </c>
      <c r="CH117" s="39" t="str">
        <f t="shared" si="400"/>
        <v/>
      </c>
      <c r="CI117" s="39" t="str">
        <f t="shared" si="401"/>
        <v/>
      </c>
      <c r="CJ117" s="39" t="str">
        <f t="shared" si="402"/>
        <v/>
      </c>
      <c r="CK117" s="39" t="str">
        <f t="shared" si="403"/>
        <v/>
      </c>
      <c r="CL117" s="39" t="str">
        <f t="shared" si="404"/>
        <v/>
      </c>
      <c r="CM117" s="39" t="str">
        <f t="shared" si="405"/>
        <v/>
      </c>
      <c r="CN117" s="39" t="str">
        <f t="shared" si="406"/>
        <v/>
      </c>
      <c r="CO117" s="39" t="str">
        <f t="shared" si="407"/>
        <v/>
      </c>
      <c r="CP117" s="39" t="str">
        <f t="shared" si="408"/>
        <v/>
      </c>
      <c r="CQ117" s="39" t="str">
        <f t="shared" si="409"/>
        <v/>
      </c>
      <c r="CR117" s="39" t="str">
        <f t="shared" si="410"/>
        <v/>
      </c>
      <c r="CS117" s="39" t="str">
        <f t="shared" si="411"/>
        <v/>
      </c>
      <c r="CT117" s="39" t="str">
        <f t="shared" si="412"/>
        <v/>
      </c>
      <c r="CU117" s="39" t="str">
        <f t="shared" si="413"/>
        <v/>
      </c>
      <c r="CV117" s="39" t="str">
        <f t="shared" si="414"/>
        <v/>
      </c>
      <c r="CW117" s="39" t="str">
        <f t="shared" si="415"/>
        <v/>
      </c>
      <c r="CX117" s="40" t="str">
        <f t="shared" si="416"/>
        <v/>
      </c>
      <c r="CY117" s="44" t="str">
        <f t="shared" si="417"/>
        <v/>
      </c>
      <c r="CZ117" s="39" t="str">
        <f t="shared" si="418"/>
        <v/>
      </c>
      <c r="DA117" s="39" t="str">
        <f t="shared" si="419"/>
        <v/>
      </c>
      <c r="DB117" s="39" t="str">
        <f t="shared" si="420"/>
        <v/>
      </c>
      <c r="DC117" s="39" t="str">
        <f t="shared" si="421"/>
        <v/>
      </c>
      <c r="DD117" s="39" t="str">
        <f t="shared" si="422"/>
        <v/>
      </c>
      <c r="DE117" s="39" t="str">
        <f t="shared" si="423"/>
        <v/>
      </c>
      <c r="DF117" s="39" t="str">
        <f t="shared" si="424"/>
        <v/>
      </c>
      <c r="DG117" s="39" t="str">
        <f t="shared" si="425"/>
        <v/>
      </c>
      <c r="DH117" s="39" t="str">
        <f t="shared" si="426"/>
        <v/>
      </c>
      <c r="DI117" s="39" t="str">
        <f t="shared" si="427"/>
        <v/>
      </c>
      <c r="DJ117" s="39" t="str">
        <f t="shared" si="428"/>
        <v/>
      </c>
      <c r="DK117" s="39" t="str">
        <f t="shared" si="429"/>
        <v/>
      </c>
      <c r="DL117" s="39" t="str">
        <f t="shared" si="430"/>
        <v/>
      </c>
      <c r="DM117" s="39" t="str">
        <f t="shared" si="431"/>
        <v/>
      </c>
      <c r="DN117" s="39" t="str">
        <f t="shared" si="432"/>
        <v/>
      </c>
      <c r="DO117" s="39" t="str">
        <f t="shared" si="433"/>
        <v/>
      </c>
      <c r="DP117" s="39" t="str">
        <f t="shared" si="434"/>
        <v/>
      </c>
      <c r="DQ117" s="39" t="str">
        <f t="shared" si="435"/>
        <v/>
      </c>
      <c r="DR117" s="39" t="str">
        <f t="shared" si="436"/>
        <v/>
      </c>
      <c r="DS117" s="39" t="str">
        <f t="shared" si="437"/>
        <v/>
      </c>
      <c r="DT117" s="39" t="str">
        <f t="shared" si="438"/>
        <v/>
      </c>
      <c r="DU117" s="39" t="str">
        <f t="shared" si="439"/>
        <v/>
      </c>
      <c r="DV117" s="39" t="str">
        <f t="shared" si="440"/>
        <v/>
      </c>
      <c r="DW117" s="39" t="str">
        <f t="shared" si="441"/>
        <v/>
      </c>
      <c r="DX117" s="39" t="str">
        <f t="shared" si="442"/>
        <v/>
      </c>
      <c r="DY117" s="39" t="str">
        <f t="shared" si="443"/>
        <v/>
      </c>
      <c r="DZ117" s="39" t="str">
        <f t="shared" si="444"/>
        <v/>
      </c>
      <c r="EA117" s="39" t="str">
        <f t="shared" si="445"/>
        <v/>
      </c>
      <c r="EB117" s="39" t="str">
        <f t="shared" si="446"/>
        <v/>
      </c>
      <c r="EC117" s="39" t="str">
        <f t="shared" si="447"/>
        <v/>
      </c>
      <c r="ED117" s="39" t="str">
        <f t="shared" si="448"/>
        <v/>
      </c>
      <c r="EE117" s="39" t="str">
        <f t="shared" si="449"/>
        <v/>
      </c>
      <c r="EF117" s="39" t="str">
        <f t="shared" si="450"/>
        <v/>
      </c>
      <c r="EG117" s="39" t="str">
        <f t="shared" si="451"/>
        <v/>
      </c>
      <c r="EH117" s="39" t="str">
        <f t="shared" si="452"/>
        <v/>
      </c>
      <c r="EI117" s="39" t="str">
        <f t="shared" si="453"/>
        <v/>
      </c>
      <c r="EJ117" s="39" t="str">
        <f t="shared" si="454"/>
        <v/>
      </c>
      <c r="EK117" s="39" t="str">
        <f t="shared" si="455"/>
        <v/>
      </c>
      <c r="EL117" s="39" t="str">
        <f t="shared" si="456"/>
        <v/>
      </c>
      <c r="EM117" s="39" t="str">
        <f t="shared" si="457"/>
        <v/>
      </c>
      <c r="EN117" s="39" t="str">
        <f t="shared" si="458"/>
        <v/>
      </c>
      <c r="EO117" s="39" t="str">
        <f t="shared" si="459"/>
        <v/>
      </c>
      <c r="EP117" s="39" t="str">
        <f t="shared" si="460"/>
        <v/>
      </c>
      <c r="EQ117" s="39" t="str">
        <f t="shared" si="461"/>
        <v/>
      </c>
      <c r="ER117" s="39" t="str">
        <f t="shared" si="462"/>
        <v/>
      </c>
      <c r="ES117" s="39" t="str">
        <f t="shared" si="463"/>
        <v/>
      </c>
      <c r="ET117" s="39" t="str">
        <f t="shared" si="464"/>
        <v/>
      </c>
      <c r="EU117" s="39" t="str">
        <f t="shared" si="465"/>
        <v/>
      </c>
      <c r="EV117" s="40" t="str">
        <f t="shared" si="466"/>
        <v/>
      </c>
      <c r="EW117" s="44" t="str">
        <f t="shared" si="467"/>
        <v/>
      </c>
      <c r="EX117" s="39" t="str">
        <f t="shared" si="468"/>
        <v/>
      </c>
      <c r="EY117" s="39" t="str">
        <f t="shared" si="469"/>
        <v/>
      </c>
      <c r="EZ117" s="39" t="str">
        <f t="shared" si="470"/>
        <v/>
      </c>
      <c r="FA117" s="39" t="str">
        <f t="shared" si="471"/>
        <v/>
      </c>
      <c r="FB117" s="39" t="str">
        <f t="shared" si="472"/>
        <v/>
      </c>
      <c r="FC117" s="39" t="str">
        <f t="shared" si="473"/>
        <v/>
      </c>
      <c r="FD117" s="39" t="str">
        <f t="shared" si="474"/>
        <v/>
      </c>
      <c r="FE117" s="39" t="str">
        <f t="shared" si="475"/>
        <v/>
      </c>
      <c r="FF117" s="39" t="str">
        <f t="shared" si="476"/>
        <v/>
      </c>
      <c r="FG117" s="39" t="str">
        <f t="shared" si="477"/>
        <v/>
      </c>
      <c r="FH117" s="39" t="str">
        <f t="shared" si="478"/>
        <v/>
      </c>
      <c r="FI117" s="39" t="str">
        <f t="shared" si="479"/>
        <v/>
      </c>
      <c r="FJ117" s="39" t="str">
        <f t="shared" si="480"/>
        <v/>
      </c>
      <c r="FK117" s="39" t="str">
        <f t="shared" si="481"/>
        <v/>
      </c>
      <c r="FL117" s="39" t="str">
        <f t="shared" si="482"/>
        <v/>
      </c>
      <c r="FM117" s="39" t="str">
        <f t="shared" si="483"/>
        <v/>
      </c>
      <c r="FN117" s="39" t="str">
        <f t="shared" si="484"/>
        <v/>
      </c>
      <c r="FO117" s="39" t="str">
        <f t="shared" si="485"/>
        <v/>
      </c>
      <c r="FP117" s="39" t="str">
        <f t="shared" si="486"/>
        <v/>
      </c>
      <c r="FQ117" s="39" t="str">
        <f t="shared" si="487"/>
        <v/>
      </c>
      <c r="FR117" s="39" t="str">
        <f t="shared" si="488"/>
        <v/>
      </c>
      <c r="FS117" s="39" t="str">
        <f t="shared" si="489"/>
        <v/>
      </c>
      <c r="FT117" s="39" t="str">
        <f t="shared" si="490"/>
        <v/>
      </c>
      <c r="FU117" s="39" t="str">
        <f t="shared" si="491"/>
        <v/>
      </c>
      <c r="FV117" s="39" t="str">
        <f t="shared" si="492"/>
        <v/>
      </c>
      <c r="FW117" s="39" t="str">
        <f t="shared" si="493"/>
        <v/>
      </c>
      <c r="FX117" s="39" t="str">
        <f t="shared" si="494"/>
        <v/>
      </c>
      <c r="FY117" s="39" t="str">
        <f t="shared" si="495"/>
        <v/>
      </c>
      <c r="FZ117" s="39" t="str">
        <f t="shared" si="496"/>
        <v/>
      </c>
      <c r="GA117" s="39" t="str">
        <f t="shared" si="497"/>
        <v/>
      </c>
      <c r="GB117" s="39" t="str">
        <f t="shared" si="498"/>
        <v/>
      </c>
      <c r="GC117" s="39" t="str">
        <f t="shared" si="499"/>
        <v/>
      </c>
      <c r="GD117" s="39" t="str">
        <f t="shared" si="500"/>
        <v/>
      </c>
      <c r="GE117" s="39" t="str">
        <f t="shared" si="501"/>
        <v/>
      </c>
      <c r="GF117" s="39" t="str">
        <f t="shared" si="502"/>
        <v/>
      </c>
      <c r="GG117" s="39" t="str">
        <f t="shared" si="503"/>
        <v/>
      </c>
      <c r="GH117" s="39" t="str">
        <f t="shared" si="504"/>
        <v/>
      </c>
      <c r="GI117" s="39" t="str">
        <f t="shared" si="505"/>
        <v/>
      </c>
      <c r="GJ117" s="39" t="str">
        <f t="shared" si="506"/>
        <v/>
      </c>
      <c r="GK117" s="39" t="str">
        <f t="shared" si="507"/>
        <v/>
      </c>
      <c r="GL117" s="39" t="str">
        <f t="shared" si="508"/>
        <v/>
      </c>
      <c r="GM117" s="39" t="str">
        <f t="shared" si="509"/>
        <v/>
      </c>
      <c r="GN117" s="39" t="str">
        <f t="shared" si="510"/>
        <v/>
      </c>
      <c r="GO117" s="39" t="str">
        <f t="shared" si="511"/>
        <v/>
      </c>
      <c r="GP117" s="39" t="str">
        <f t="shared" si="512"/>
        <v/>
      </c>
      <c r="GQ117" s="39" t="str">
        <f t="shared" si="513"/>
        <v/>
      </c>
      <c r="GR117" s="39" t="str">
        <f t="shared" si="514"/>
        <v/>
      </c>
      <c r="GS117" s="39" t="str">
        <f t="shared" si="515"/>
        <v/>
      </c>
      <c r="GT117" s="40" t="str">
        <f t="shared" si="516"/>
        <v/>
      </c>
      <c r="GU117" s="9"/>
    </row>
    <row r="118" spans="1:203" s="5" customFormat="1" x14ac:dyDescent="0.2">
      <c r="A118" s="1"/>
      <c r="B118" s="4"/>
      <c r="C118" s="18"/>
      <c r="D118" s="19"/>
      <c r="E118" s="19"/>
      <c r="F118" s="20"/>
      <c r="G118" s="19"/>
      <c r="H118" s="19"/>
      <c r="I118" s="19"/>
      <c r="J118" s="19"/>
      <c r="K118" s="21"/>
      <c r="L118" s="19"/>
      <c r="M118" s="22"/>
      <c r="N118" s="9"/>
      <c r="O118" s="67"/>
      <c r="P118" s="34" t="str" cm="1">
        <f t="array" ref="P118">IF(ISBLANK($C118),"",IF(SUMPRODUCT(--EXACT($C118,CrewOrPassenger[Crew or Passenger]))=1,"Pass","Fail"))</f>
        <v/>
      </c>
      <c r="Q118" s="31" t="str" cm="1">
        <f t="array" ref="Q118">IF(ISBLANK($D118),"",IF(SUMPRODUCT(--EXACT($D118,TravelDocumentType[Travel Document Type]))=1,"Pass","Fail"))</f>
        <v/>
      </c>
      <c r="R118" s="31" t="str" cm="1">
        <f t="array" ref="R118">IF(ISBLANK($E118),"",IF(SUMPRODUCT(--EXACT($E118,ISO3List[ISO3 List]))=1,"Pass","Fail"))</f>
        <v/>
      </c>
      <c r="S118" s="31" t="str" cm="1">
        <f t="array" ref="S118">IF(ISBLANK($F118),"",IF(SUMPRODUCT(--EXACT(AG118:AZ118,DocCharacters[Accepted Characters For Documents]))=20,"Pass","Fail"))</f>
        <v/>
      </c>
      <c r="T118" s="31" t="str" cm="1">
        <f t="array" ref="T118">IF(ISBLANK($G118),"",IF(SUMPRODUCT(--EXACT(BA118:CX118,NameCharacters[Accepted Characters For Names]))=50,"Pass","Fail"))</f>
        <v/>
      </c>
      <c r="U118" s="31" t="str" cm="1">
        <f t="array" ref="U118">IF(ISBLANK($H118),"",IF(SUMPRODUCT(--EXACT(CY118:EV118,NameCharacters[Accepted Characters For Names]))=50,"Pass","Fail"))</f>
        <v/>
      </c>
      <c r="V118" s="31" t="str" cm="1">
        <f t="array" ref="V118">IF(ISBLANK($I118),"",IF(SUMPRODUCT(--EXACT(EW118:GT118,NameCharacters[Accepted Characters For Names]))=50,"Pass","Fail"))</f>
        <v/>
      </c>
      <c r="W118" s="31" t="str" cm="1">
        <f t="array" ref="W118">IF(ISBLANK($J118),"",IF(SUMPRODUCT(--EXACT($J118,ISO3List[ISO3 List]))=1,"Pass","Fail"))</f>
        <v/>
      </c>
      <c r="X118" s="31" t="str">
        <f t="shared" ca="1" si="344"/>
        <v/>
      </c>
      <c r="Y118" s="31" t="str" cm="1">
        <f t="array" ref="Y118">IF(ISBLANK($L118),"",IF(SUMPRODUCT(--EXACT($L118,Sex[Sex]))=1,"Pass","Fail"))</f>
        <v/>
      </c>
      <c r="Z118" s="31" t="str">
        <f t="shared" ca="1" si="346"/>
        <v/>
      </c>
      <c r="AA118" s="51" t="str">
        <f t="shared" ca="1" si="345"/>
        <v/>
      </c>
      <c r="AB118" s="9"/>
      <c r="AC118" s="76"/>
      <c r="AD118" s="9"/>
      <c r="AE118" s="9"/>
      <c r="AF118" s="9"/>
      <c r="AG118" s="44" t="str">
        <f t="shared" si="347"/>
        <v/>
      </c>
      <c r="AH118" s="39" t="str">
        <f t="shared" si="348"/>
        <v/>
      </c>
      <c r="AI118" s="39" t="str">
        <f t="shared" si="349"/>
        <v/>
      </c>
      <c r="AJ118" s="39" t="str">
        <f t="shared" si="350"/>
        <v/>
      </c>
      <c r="AK118" s="39" t="str">
        <f t="shared" si="351"/>
        <v/>
      </c>
      <c r="AL118" s="39" t="str">
        <f t="shared" si="352"/>
        <v/>
      </c>
      <c r="AM118" s="39" t="str">
        <f t="shared" si="353"/>
        <v/>
      </c>
      <c r="AN118" s="39" t="str">
        <f t="shared" si="354"/>
        <v/>
      </c>
      <c r="AO118" s="39" t="str">
        <f t="shared" si="355"/>
        <v/>
      </c>
      <c r="AP118" s="39" t="str">
        <f t="shared" si="356"/>
        <v/>
      </c>
      <c r="AQ118" s="39" t="str">
        <f t="shared" si="357"/>
        <v/>
      </c>
      <c r="AR118" s="39" t="str">
        <f t="shared" si="358"/>
        <v/>
      </c>
      <c r="AS118" s="39" t="str">
        <f t="shared" si="359"/>
        <v/>
      </c>
      <c r="AT118" s="39" t="str">
        <f t="shared" si="360"/>
        <v/>
      </c>
      <c r="AU118" s="39" t="str">
        <f t="shared" si="361"/>
        <v/>
      </c>
      <c r="AV118" s="39" t="str">
        <f t="shared" si="362"/>
        <v/>
      </c>
      <c r="AW118" s="39" t="str">
        <f t="shared" si="363"/>
        <v/>
      </c>
      <c r="AX118" s="39" t="str">
        <f t="shared" si="364"/>
        <v/>
      </c>
      <c r="AY118" s="39" t="str">
        <f t="shared" si="365"/>
        <v/>
      </c>
      <c r="AZ118" s="40" t="str">
        <f t="shared" si="366"/>
        <v/>
      </c>
      <c r="BA118" s="44" t="str">
        <f t="shared" si="367"/>
        <v/>
      </c>
      <c r="BB118" s="39" t="str">
        <f t="shared" si="368"/>
        <v/>
      </c>
      <c r="BC118" s="39" t="str">
        <f t="shared" si="369"/>
        <v/>
      </c>
      <c r="BD118" s="39" t="str">
        <f t="shared" si="370"/>
        <v/>
      </c>
      <c r="BE118" s="39" t="str">
        <f t="shared" si="371"/>
        <v/>
      </c>
      <c r="BF118" s="39" t="str">
        <f t="shared" si="372"/>
        <v/>
      </c>
      <c r="BG118" s="39" t="str">
        <f t="shared" si="373"/>
        <v/>
      </c>
      <c r="BH118" s="39" t="str">
        <f t="shared" si="374"/>
        <v/>
      </c>
      <c r="BI118" s="39" t="str">
        <f t="shared" si="375"/>
        <v/>
      </c>
      <c r="BJ118" s="39" t="str">
        <f t="shared" si="376"/>
        <v/>
      </c>
      <c r="BK118" s="39" t="str">
        <f t="shared" si="377"/>
        <v/>
      </c>
      <c r="BL118" s="39" t="str">
        <f t="shared" si="378"/>
        <v/>
      </c>
      <c r="BM118" s="39" t="str">
        <f t="shared" si="379"/>
        <v/>
      </c>
      <c r="BN118" s="39" t="str">
        <f t="shared" si="380"/>
        <v/>
      </c>
      <c r="BO118" s="39" t="str">
        <f t="shared" si="381"/>
        <v/>
      </c>
      <c r="BP118" s="39" t="str">
        <f t="shared" si="382"/>
        <v/>
      </c>
      <c r="BQ118" s="39" t="str">
        <f t="shared" si="383"/>
        <v/>
      </c>
      <c r="BR118" s="39" t="str">
        <f t="shared" si="384"/>
        <v/>
      </c>
      <c r="BS118" s="39" t="str">
        <f t="shared" si="385"/>
        <v/>
      </c>
      <c r="BT118" s="39" t="str">
        <f t="shared" si="386"/>
        <v/>
      </c>
      <c r="BU118" s="39" t="str">
        <f t="shared" si="387"/>
        <v/>
      </c>
      <c r="BV118" s="39" t="str">
        <f t="shared" si="388"/>
        <v/>
      </c>
      <c r="BW118" s="39" t="str">
        <f t="shared" si="389"/>
        <v/>
      </c>
      <c r="BX118" s="39" t="str">
        <f t="shared" si="390"/>
        <v/>
      </c>
      <c r="BY118" s="39" t="str">
        <f t="shared" si="391"/>
        <v/>
      </c>
      <c r="BZ118" s="39" t="str">
        <f t="shared" si="392"/>
        <v/>
      </c>
      <c r="CA118" s="39" t="str">
        <f t="shared" si="393"/>
        <v/>
      </c>
      <c r="CB118" s="39" t="str">
        <f t="shared" si="394"/>
        <v/>
      </c>
      <c r="CC118" s="39" t="str">
        <f t="shared" si="395"/>
        <v/>
      </c>
      <c r="CD118" s="39" t="str">
        <f t="shared" si="396"/>
        <v/>
      </c>
      <c r="CE118" s="39" t="str">
        <f t="shared" si="397"/>
        <v/>
      </c>
      <c r="CF118" s="39" t="str">
        <f t="shared" si="398"/>
        <v/>
      </c>
      <c r="CG118" s="39" t="str">
        <f t="shared" si="399"/>
        <v/>
      </c>
      <c r="CH118" s="39" t="str">
        <f t="shared" si="400"/>
        <v/>
      </c>
      <c r="CI118" s="39" t="str">
        <f t="shared" si="401"/>
        <v/>
      </c>
      <c r="CJ118" s="39" t="str">
        <f t="shared" si="402"/>
        <v/>
      </c>
      <c r="CK118" s="39" t="str">
        <f t="shared" si="403"/>
        <v/>
      </c>
      <c r="CL118" s="39" t="str">
        <f t="shared" si="404"/>
        <v/>
      </c>
      <c r="CM118" s="39" t="str">
        <f t="shared" si="405"/>
        <v/>
      </c>
      <c r="CN118" s="39" t="str">
        <f t="shared" si="406"/>
        <v/>
      </c>
      <c r="CO118" s="39" t="str">
        <f t="shared" si="407"/>
        <v/>
      </c>
      <c r="CP118" s="39" t="str">
        <f t="shared" si="408"/>
        <v/>
      </c>
      <c r="CQ118" s="39" t="str">
        <f t="shared" si="409"/>
        <v/>
      </c>
      <c r="CR118" s="39" t="str">
        <f t="shared" si="410"/>
        <v/>
      </c>
      <c r="CS118" s="39" t="str">
        <f t="shared" si="411"/>
        <v/>
      </c>
      <c r="CT118" s="39" t="str">
        <f t="shared" si="412"/>
        <v/>
      </c>
      <c r="CU118" s="39" t="str">
        <f t="shared" si="413"/>
        <v/>
      </c>
      <c r="CV118" s="39" t="str">
        <f t="shared" si="414"/>
        <v/>
      </c>
      <c r="CW118" s="39" t="str">
        <f t="shared" si="415"/>
        <v/>
      </c>
      <c r="CX118" s="40" t="str">
        <f t="shared" si="416"/>
        <v/>
      </c>
      <c r="CY118" s="44" t="str">
        <f t="shared" si="417"/>
        <v/>
      </c>
      <c r="CZ118" s="39" t="str">
        <f t="shared" si="418"/>
        <v/>
      </c>
      <c r="DA118" s="39" t="str">
        <f t="shared" si="419"/>
        <v/>
      </c>
      <c r="DB118" s="39" t="str">
        <f t="shared" si="420"/>
        <v/>
      </c>
      <c r="DC118" s="39" t="str">
        <f t="shared" si="421"/>
        <v/>
      </c>
      <c r="DD118" s="39" t="str">
        <f t="shared" si="422"/>
        <v/>
      </c>
      <c r="DE118" s="39" t="str">
        <f t="shared" si="423"/>
        <v/>
      </c>
      <c r="DF118" s="39" t="str">
        <f t="shared" si="424"/>
        <v/>
      </c>
      <c r="DG118" s="39" t="str">
        <f t="shared" si="425"/>
        <v/>
      </c>
      <c r="DH118" s="39" t="str">
        <f t="shared" si="426"/>
        <v/>
      </c>
      <c r="DI118" s="39" t="str">
        <f t="shared" si="427"/>
        <v/>
      </c>
      <c r="DJ118" s="39" t="str">
        <f t="shared" si="428"/>
        <v/>
      </c>
      <c r="DK118" s="39" t="str">
        <f t="shared" si="429"/>
        <v/>
      </c>
      <c r="DL118" s="39" t="str">
        <f t="shared" si="430"/>
        <v/>
      </c>
      <c r="DM118" s="39" t="str">
        <f t="shared" si="431"/>
        <v/>
      </c>
      <c r="DN118" s="39" t="str">
        <f t="shared" si="432"/>
        <v/>
      </c>
      <c r="DO118" s="39" t="str">
        <f t="shared" si="433"/>
        <v/>
      </c>
      <c r="DP118" s="39" t="str">
        <f t="shared" si="434"/>
        <v/>
      </c>
      <c r="DQ118" s="39" t="str">
        <f t="shared" si="435"/>
        <v/>
      </c>
      <c r="DR118" s="39" t="str">
        <f t="shared" si="436"/>
        <v/>
      </c>
      <c r="DS118" s="39" t="str">
        <f t="shared" si="437"/>
        <v/>
      </c>
      <c r="DT118" s="39" t="str">
        <f t="shared" si="438"/>
        <v/>
      </c>
      <c r="DU118" s="39" t="str">
        <f t="shared" si="439"/>
        <v/>
      </c>
      <c r="DV118" s="39" t="str">
        <f t="shared" si="440"/>
        <v/>
      </c>
      <c r="DW118" s="39" t="str">
        <f t="shared" si="441"/>
        <v/>
      </c>
      <c r="DX118" s="39" t="str">
        <f t="shared" si="442"/>
        <v/>
      </c>
      <c r="DY118" s="39" t="str">
        <f t="shared" si="443"/>
        <v/>
      </c>
      <c r="DZ118" s="39" t="str">
        <f t="shared" si="444"/>
        <v/>
      </c>
      <c r="EA118" s="39" t="str">
        <f t="shared" si="445"/>
        <v/>
      </c>
      <c r="EB118" s="39" t="str">
        <f t="shared" si="446"/>
        <v/>
      </c>
      <c r="EC118" s="39" t="str">
        <f t="shared" si="447"/>
        <v/>
      </c>
      <c r="ED118" s="39" t="str">
        <f t="shared" si="448"/>
        <v/>
      </c>
      <c r="EE118" s="39" t="str">
        <f t="shared" si="449"/>
        <v/>
      </c>
      <c r="EF118" s="39" t="str">
        <f t="shared" si="450"/>
        <v/>
      </c>
      <c r="EG118" s="39" t="str">
        <f t="shared" si="451"/>
        <v/>
      </c>
      <c r="EH118" s="39" t="str">
        <f t="shared" si="452"/>
        <v/>
      </c>
      <c r="EI118" s="39" t="str">
        <f t="shared" si="453"/>
        <v/>
      </c>
      <c r="EJ118" s="39" t="str">
        <f t="shared" si="454"/>
        <v/>
      </c>
      <c r="EK118" s="39" t="str">
        <f t="shared" si="455"/>
        <v/>
      </c>
      <c r="EL118" s="39" t="str">
        <f t="shared" si="456"/>
        <v/>
      </c>
      <c r="EM118" s="39" t="str">
        <f t="shared" si="457"/>
        <v/>
      </c>
      <c r="EN118" s="39" t="str">
        <f t="shared" si="458"/>
        <v/>
      </c>
      <c r="EO118" s="39" t="str">
        <f t="shared" si="459"/>
        <v/>
      </c>
      <c r="EP118" s="39" t="str">
        <f t="shared" si="460"/>
        <v/>
      </c>
      <c r="EQ118" s="39" t="str">
        <f t="shared" si="461"/>
        <v/>
      </c>
      <c r="ER118" s="39" t="str">
        <f t="shared" si="462"/>
        <v/>
      </c>
      <c r="ES118" s="39" t="str">
        <f t="shared" si="463"/>
        <v/>
      </c>
      <c r="ET118" s="39" t="str">
        <f t="shared" si="464"/>
        <v/>
      </c>
      <c r="EU118" s="39" t="str">
        <f t="shared" si="465"/>
        <v/>
      </c>
      <c r="EV118" s="40" t="str">
        <f t="shared" si="466"/>
        <v/>
      </c>
      <c r="EW118" s="44" t="str">
        <f t="shared" si="467"/>
        <v/>
      </c>
      <c r="EX118" s="39" t="str">
        <f t="shared" si="468"/>
        <v/>
      </c>
      <c r="EY118" s="39" t="str">
        <f t="shared" si="469"/>
        <v/>
      </c>
      <c r="EZ118" s="39" t="str">
        <f t="shared" si="470"/>
        <v/>
      </c>
      <c r="FA118" s="39" t="str">
        <f t="shared" si="471"/>
        <v/>
      </c>
      <c r="FB118" s="39" t="str">
        <f t="shared" si="472"/>
        <v/>
      </c>
      <c r="FC118" s="39" t="str">
        <f t="shared" si="473"/>
        <v/>
      </c>
      <c r="FD118" s="39" t="str">
        <f t="shared" si="474"/>
        <v/>
      </c>
      <c r="FE118" s="39" t="str">
        <f t="shared" si="475"/>
        <v/>
      </c>
      <c r="FF118" s="39" t="str">
        <f t="shared" si="476"/>
        <v/>
      </c>
      <c r="FG118" s="39" t="str">
        <f t="shared" si="477"/>
        <v/>
      </c>
      <c r="FH118" s="39" t="str">
        <f t="shared" si="478"/>
        <v/>
      </c>
      <c r="FI118" s="39" t="str">
        <f t="shared" si="479"/>
        <v/>
      </c>
      <c r="FJ118" s="39" t="str">
        <f t="shared" si="480"/>
        <v/>
      </c>
      <c r="FK118" s="39" t="str">
        <f t="shared" si="481"/>
        <v/>
      </c>
      <c r="FL118" s="39" t="str">
        <f t="shared" si="482"/>
        <v/>
      </c>
      <c r="FM118" s="39" t="str">
        <f t="shared" si="483"/>
        <v/>
      </c>
      <c r="FN118" s="39" t="str">
        <f t="shared" si="484"/>
        <v/>
      </c>
      <c r="FO118" s="39" t="str">
        <f t="shared" si="485"/>
        <v/>
      </c>
      <c r="FP118" s="39" t="str">
        <f t="shared" si="486"/>
        <v/>
      </c>
      <c r="FQ118" s="39" t="str">
        <f t="shared" si="487"/>
        <v/>
      </c>
      <c r="FR118" s="39" t="str">
        <f t="shared" si="488"/>
        <v/>
      </c>
      <c r="FS118" s="39" t="str">
        <f t="shared" si="489"/>
        <v/>
      </c>
      <c r="FT118" s="39" t="str">
        <f t="shared" si="490"/>
        <v/>
      </c>
      <c r="FU118" s="39" t="str">
        <f t="shared" si="491"/>
        <v/>
      </c>
      <c r="FV118" s="39" t="str">
        <f t="shared" si="492"/>
        <v/>
      </c>
      <c r="FW118" s="39" t="str">
        <f t="shared" si="493"/>
        <v/>
      </c>
      <c r="FX118" s="39" t="str">
        <f t="shared" si="494"/>
        <v/>
      </c>
      <c r="FY118" s="39" t="str">
        <f t="shared" si="495"/>
        <v/>
      </c>
      <c r="FZ118" s="39" t="str">
        <f t="shared" si="496"/>
        <v/>
      </c>
      <c r="GA118" s="39" t="str">
        <f t="shared" si="497"/>
        <v/>
      </c>
      <c r="GB118" s="39" t="str">
        <f t="shared" si="498"/>
        <v/>
      </c>
      <c r="GC118" s="39" t="str">
        <f t="shared" si="499"/>
        <v/>
      </c>
      <c r="GD118" s="39" t="str">
        <f t="shared" si="500"/>
        <v/>
      </c>
      <c r="GE118" s="39" t="str">
        <f t="shared" si="501"/>
        <v/>
      </c>
      <c r="GF118" s="39" t="str">
        <f t="shared" si="502"/>
        <v/>
      </c>
      <c r="GG118" s="39" t="str">
        <f t="shared" si="503"/>
        <v/>
      </c>
      <c r="GH118" s="39" t="str">
        <f t="shared" si="504"/>
        <v/>
      </c>
      <c r="GI118" s="39" t="str">
        <f t="shared" si="505"/>
        <v/>
      </c>
      <c r="GJ118" s="39" t="str">
        <f t="shared" si="506"/>
        <v/>
      </c>
      <c r="GK118" s="39" t="str">
        <f t="shared" si="507"/>
        <v/>
      </c>
      <c r="GL118" s="39" t="str">
        <f t="shared" si="508"/>
        <v/>
      </c>
      <c r="GM118" s="39" t="str">
        <f t="shared" si="509"/>
        <v/>
      </c>
      <c r="GN118" s="39" t="str">
        <f t="shared" si="510"/>
        <v/>
      </c>
      <c r="GO118" s="39" t="str">
        <f t="shared" si="511"/>
        <v/>
      </c>
      <c r="GP118" s="39" t="str">
        <f t="shared" si="512"/>
        <v/>
      </c>
      <c r="GQ118" s="39" t="str">
        <f t="shared" si="513"/>
        <v/>
      </c>
      <c r="GR118" s="39" t="str">
        <f t="shared" si="514"/>
        <v/>
      </c>
      <c r="GS118" s="39" t="str">
        <f t="shared" si="515"/>
        <v/>
      </c>
      <c r="GT118" s="40" t="str">
        <f t="shared" si="516"/>
        <v/>
      </c>
      <c r="GU118" s="9"/>
    </row>
    <row r="119" spans="1:203" s="5" customFormat="1" x14ac:dyDescent="0.2">
      <c r="A119" s="1"/>
      <c r="B119" s="4"/>
      <c r="C119" s="18"/>
      <c r="D119" s="19"/>
      <c r="E119" s="19"/>
      <c r="F119" s="20"/>
      <c r="G119" s="19"/>
      <c r="H119" s="19"/>
      <c r="I119" s="19"/>
      <c r="J119" s="19"/>
      <c r="K119" s="21"/>
      <c r="L119" s="19"/>
      <c r="M119" s="22"/>
      <c r="N119" s="9"/>
      <c r="O119" s="67"/>
      <c r="P119" s="34" t="str" cm="1">
        <f t="array" ref="P119">IF(ISBLANK($C119),"",IF(SUMPRODUCT(--EXACT($C119,CrewOrPassenger[Crew or Passenger]))=1,"Pass","Fail"))</f>
        <v/>
      </c>
      <c r="Q119" s="31" t="str" cm="1">
        <f t="array" ref="Q119">IF(ISBLANK($D119),"",IF(SUMPRODUCT(--EXACT($D119,TravelDocumentType[Travel Document Type]))=1,"Pass","Fail"))</f>
        <v/>
      </c>
      <c r="R119" s="31" t="str" cm="1">
        <f t="array" ref="R119">IF(ISBLANK($E119),"",IF(SUMPRODUCT(--EXACT($E119,ISO3List[ISO3 List]))=1,"Pass","Fail"))</f>
        <v/>
      </c>
      <c r="S119" s="31" t="str" cm="1">
        <f t="array" ref="S119">IF(ISBLANK($F119),"",IF(SUMPRODUCT(--EXACT(AG119:AZ119,DocCharacters[Accepted Characters For Documents]))=20,"Pass","Fail"))</f>
        <v/>
      </c>
      <c r="T119" s="31" t="str" cm="1">
        <f t="array" ref="T119">IF(ISBLANK($G119),"",IF(SUMPRODUCT(--EXACT(BA119:CX119,NameCharacters[Accepted Characters For Names]))=50,"Pass","Fail"))</f>
        <v/>
      </c>
      <c r="U119" s="31" t="str" cm="1">
        <f t="array" ref="U119">IF(ISBLANK($H119),"",IF(SUMPRODUCT(--EXACT(CY119:EV119,NameCharacters[Accepted Characters For Names]))=50,"Pass","Fail"))</f>
        <v/>
      </c>
      <c r="V119" s="31" t="str" cm="1">
        <f t="array" ref="V119">IF(ISBLANK($I119),"",IF(SUMPRODUCT(--EXACT(EW119:GT119,NameCharacters[Accepted Characters For Names]))=50,"Pass","Fail"))</f>
        <v/>
      </c>
      <c r="W119" s="31" t="str" cm="1">
        <f t="array" ref="W119">IF(ISBLANK($J119),"",IF(SUMPRODUCT(--EXACT($J119,ISO3List[ISO3 List]))=1,"Pass","Fail"))</f>
        <v/>
      </c>
      <c r="X119" s="31" t="str">
        <f t="shared" ca="1" si="344"/>
        <v/>
      </c>
      <c r="Y119" s="31" t="str" cm="1">
        <f t="array" ref="Y119">IF(ISBLANK($L119),"",IF(SUMPRODUCT(--EXACT($L119,Sex[Sex]))=1,"Pass","Fail"))</f>
        <v/>
      </c>
      <c r="Z119" s="31" t="str">
        <f t="shared" ca="1" si="346"/>
        <v/>
      </c>
      <c r="AA119" s="51" t="str">
        <f t="shared" ca="1" si="345"/>
        <v/>
      </c>
      <c r="AB119" s="9"/>
      <c r="AC119" s="76"/>
      <c r="AD119" s="9"/>
      <c r="AE119" s="9"/>
      <c r="AF119" s="9"/>
      <c r="AG119" s="44" t="str">
        <f t="shared" si="347"/>
        <v/>
      </c>
      <c r="AH119" s="39" t="str">
        <f t="shared" si="348"/>
        <v/>
      </c>
      <c r="AI119" s="39" t="str">
        <f t="shared" si="349"/>
        <v/>
      </c>
      <c r="AJ119" s="39" t="str">
        <f t="shared" si="350"/>
        <v/>
      </c>
      <c r="AK119" s="39" t="str">
        <f t="shared" si="351"/>
        <v/>
      </c>
      <c r="AL119" s="39" t="str">
        <f t="shared" si="352"/>
        <v/>
      </c>
      <c r="AM119" s="39" t="str">
        <f t="shared" si="353"/>
        <v/>
      </c>
      <c r="AN119" s="39" t="str">
        <f t="shared" si="354"/>
        <v/>
      </c>
      <c r="AO119" s="39" t="str">
        <f t="shared" si="355"/>
        <v/>
      </c>
      <c r="AP119" s="39" t="str">
        <f t="shared" si="356"/>
        <v/>
      </c>
      <c r="AQ119" s="39" t="str">
        <f t="shared" si="357"/>
        <v/>
      </c>
      <c r="AR119" s="39" t="str">
        <f t="shared" si="358"/>
        <v/>
      </c>
      <c r="AS119" s="39" t="str">
        <f t="shared" si="359"/>
        <v/>
      </c>
      <c r="AT119" s="39" t="str">
        <f t="shared" si="360"/>
        <v/>
      </c>
      <c r="AU119" s="39" t="str">
        <f t="shared" si="361"/>
        <v/>
      </c>
      <c r="AV119" s="39" t="str">
        <f t="shared" si="362"/>
        <v/>
      </c>
      <c r="AW119" s="39" t="str">
        <f t="shared" si="363"/>
        <v/>
      </c>
      <c r="AX119" s="39" t="str">
        <f t="shared" si="364"/>
        <v/>
      </c>
      <c r="AY119" s="39" t="str">
        <f t="shared" si="365"/>
        <v/>
      </c>
      <c r="AZ119" s="40" t="str">
        <f t="shared" si="366"/>
        <v/>
      </c>
      <c r="BA119" s="44" t="str">
        <f t="shared" si="367"/>
        <v/>
      </c>
      <c r="BB119" s="39" t="str">
        <f t="shared" si="368"/>
        <v/>
      </c>
      <c r="BC119" s="39" t="str">
        <f t="shared" si="369"/>
        <v/>
      </c>
      <c r="BD119" s="39" t="str">
        <f t="shared" si="370"/>
        <v/>
      </c>
      <c r="BE119" s="39" t="str">
        <f t="shared" si="371"/>
        <v/>
      </c>
      <c r="BF119" s="39" t="str">
        <f t="shared" si="372"/>
        <v/>
      </c>
      <c r="BG119" s="39" t="str">
        <f t="shared" si="373"/>
        <v/>
      </c>
      <c r="BH119" s="39" t="str">
        <f t="shared" si="374"/>
        <v/>
      </c>
      <c r="BI119" s="39" t="str">
        <f t="shared" si="375"/>
        <v/>
      </c>
      <c r="BJ119" s="39" t="str">
        <f t="shared" si="376"/>
        <v/>
      </c>
      <c r="BK119" s="39" t="str">
        <f t="shared" si="377"/>
        <v/>
      </c>
      <c r="BL119" s="39" t="str">
        <f t="shared" si="378"/>
        <v/>
      </c>
      <c r="BM119" s="39" t="str">
        <f t="shared" si="379"/>
        <v/>
      </c>
      <c r="BN119" s="39" t="str">
        <f t="shared" si="380"/>
        <v/>
      </c>
      <c r="BO119" s="39" t="str">
        <f t="shared" si="381"/>
        <v/>
      </c>
      <c r="BP119" s="39" t="str">
        <f t="shared" si="382"/>
        <v/>
      </c>
      <c r="BQ119" s="39" t="str">
        <f t="shared" si="383"/>
        <v/>
      </c>
      <c r="BR119" s="39" t="str">
        <f t="shared" si="384"/>
        <v/>
      </c>
      <c r="BS119" s="39" t="str">
        <f t="shared" si="385"/>
        <v/>
      </c>
      <c r="BT119" s="39" t="str">
        <f t="shared" si="386"/>
        <v/>
      </c>
      <c r="BU119" s="39" t="str">
        <f t="shared" si="387"/>
        <v/>
      </c>
      <c r="BV119" s="39" t="str">
        <f t="shared" si="388"/>
        <v/>
      </c>
      <c r="BW119" s="39" t="str">
        <f t="shared" si="389"/>
        <v/>
      </c>
      <c r="BX119" s="39" t="str">
        <f t="shared" si="390"/>
        <v/>
      </c>
      <c r="BY119" s="39" t="str">
        <f t="shared" si="391"/>
        <v/>
      </c>
      <c r="BZ119" s="39" t="str">
        <f t="shared" si="392"/>
        <v/>
      </c>
      <c r="CA119" s="39" t="str">
        <f t="shared" si="393"/>
        <v/>
      </c>
      <c r="CB119" s="39" t="str">
        <f t="shared" si="394"/>
        <v/>
      </c>
      <c r="CC119" s="39" t="str">
        <f t="shared" si="395"/>
        <v/>
      </c>
      <c r="CD119" s="39" t="str">
        <f t="shared" si="396"/>
        <v/>
      </c>
      <c r="CE119" s="39" t="str">
        <f t="shared" si="397"/>
        <v/>
      </c>
      <c r="CF119" s="39" t="str">
        <f t="shared" si="398"/>
        <v/>
      </c>
      <c r="CG119" s="39" t="str">
        <f t="shared" si="399"/>
        <v/>
      </c>
      <c r="CH119" s="39" t="str">
        <f t="shared" si="400"/>
        <v/>
      </c>
      <c r="CI119" s="39" t="str">
        <f t="shared" si="401"/>
        <v/>
      </c>
      <c r="CJ119" s="39" t="str">
        <f t="shared" si="402"/>
        <v/>
      </c>
      <c r="CK119" s="39" t="str">
        <f t="shared" si="403"/>
        <v/>
      </c>
      <c r="CL119" s="39" t="str">
        <f t="shared" si="404"/>
        <v/>
      </c>
      <c r="CM119" s="39" t="str">
        <f t="shared" si="405"/>
        <v/>
      </c>
      <c r="CN119" s="39" t="str">
        <f t="shared" si="406"/>
        <v/>
      </c>
      <c r="CO119" s="39" t="str">
        <f t="shared" si="407"/>
        <v/>
      </c>
      <c r="CP119" s="39" t="str">
        <f t="shared" si="408"/>
        <v/>
      </c>
      <c r="CQ119" s="39" t="str">
        <f t="shared" si="409"/>
        <v/>
      </c>
      <c r="CR119" s="39" t="str">
        <f t="shared" si="410"/>
        <v/>
      </c>
      <c r="CS119" s="39" t="str">
        <f t="shared" si="411"/>
        <v/>
      </c>
      <c r="CT119" s="39" t="str">
        <f t="shared" si="412"/>
        <v/>
      </c>
      <c r="CU119" s="39" t="str">
        <f t="shared" si="413"/>
        <v/>
      </c>
      <c r="CV119" s="39" t="str">
        <f t="shared" si="414"/>
        <v/>
      </c>
      <c r="CW119" s="39" t="str">
        <f t="shared" si="415"/>
        <v/>
      </c>
      <c r="CX119" s="40" t="str">
        <f t="shared" si="416"/>
        <v/>
      </c>
      <c r="CY119" s="44" t="str">
        <f t="shared" si="417"/>
        <v/>
      </c>
      <c r="CZ119" s="39" t="str">
        <f t="shared" si="418"/>
        <v/>
      </c>
      <c r="DA119" s="39" t="str">
        <f t="shared" si="419"/>
        <v/>
      </c>
      <c r="DB119" s="39" t="str">
        <f t="shared" si="420"/>
        <v/>
      </c>
      <c r="DC119" s="39" t="str">
        <f t="shared" si="421"/>
        <v/>
      </c>
      <c r="DD119" s="39" t="str">
        <f t="shared" si="422"/>
        <v/>
      </c>
      <c r="DE119" s="39" t="str">
        <f t="shared" si="423"/>
        <v/>
      </c>
      <c r="DF119" s="39" t="str">
        <f t="shared" si="424"/>
        <v/>
      </c>
      <c r="DG119" s="39" t="str">
        <f t="shared" si="425"/>
        <v/>
      </c>
      <c r="DH119" s="39" t="str">
        <f t="shared" si="426"/>
        <v/>
      </c>
      <c r="DI119" s="39" t="str">
        <f t="shared" si="427"/>
        <v/>
      </c>
      <c r="DJ119" s="39" t="str">
        <f t="shared" si="428"/>
        <v/>
      </c>
      <c r="DK119" s="39" t="str">
        <f t="shared" si="429"/>
        <v/>
      </c>
      <c r="DL119" s="39" t="str">
        <f t="shared" si="430"/>
        <v/>
      </c>
      <c r="DM119" s="39" t="str">
        <f t="shared" si="431"/>
        <v/>
      </c>
      <c r="DN119" s="39" t="str">
        <f t="shared" si="432"/>
        <v/>
      </c>
      <c r="DO119" s="39" t="str">
        <f t="shared" si="433"/>
        <v/>
      </c>
      <c r="DP119" s="39" t="str">
        <f t="shared" si="434"/>
        <v/>
      </c>
      <c r="DQ119" s="39" t="str">
        <f t="shared" si="435"/>
        <v/>
      </c>
      <c r="DR119" s="39" t="str">
        <f t="shared" si="436"/>
        <v/>
      </c>
      <c r="DS119" s="39" t="str">
        <f t="shared" si="437"/>
        <v/>
      </c>
      <c r="DT119" s="39" t="str">
        <f t="shared" si="438"/>
        <v/>
      </c>
      <c r="DU119" s="39" t="str">
        <f t="shared" si="439"/>
        <v/>
      </c>
      <c r="DV119" s="39" t="str">
        <f t="shared" si="440"/>
        <v/>
      </c>
      <c r="DW119" s="39" t="str">
        <f t="shared" si="441"/>
        <v/>
      </c>
      <c r="DX119" s="39" t="str">
        <f t="shared" si="442"/>
        <v/>
      </c>
      <c r="DY119" s="39" t="str">
        <f t="shared" si="443"/>
        <v/>
      </c>
      <c r="DZ119" s="39" t="str">
        <f t="shared" si="444"/>
        <v/>
      </c>
      <c r="EA119" s="39" t="str">
        <f t="shared" si="445"/>
        <v/>
      </c>
      <c r="EB119" s="39" t="str">
        <f t="shared" si="446"/>
        <v/>
      </c>
      <c r="EC119" s="39" t="str">
        <f t="shared" si="447"/>
        <v/>
      </c>
      <c r="ED119" s="39" t="str">
        <f t="shared" si="448"/>
        <v/>
      </c>
      <c r="EE119" s="39" t="str">
        <f t="shared" si="449"/>
        <v/>
      </c>
      <c r="EF119" s="39" t="str">
        <f t="shared" si="450"/>
        <v/>
      </c>
      <c r="EG119" s="39" t="str">
        <f t="shared" si="451"/>
        <v/>
      </c>
      <c r="EH119" s="39" t="str">
        <f t="shared" si="452"/>
        <v/>
      </c>
      <c r="EI119" s="39" t="str">
        <f t="shared" si="453"/>
        <v/>
      </c>
      <c r="EJ119" s="39" t="str">
        <f t="shared" si="454"/>
        <v/>
      </c>
      <c r="EK119" s="39" t="str">
        <f t="shared" si="455"/>
        <v/>
      </c>
      <c r="EL119" s="39" t="str">
        <f t="shared" si="456"/>
        <v/>
      </c>
      <c r="EM119" s="39" t="str">
        <f t="shared" si="457"/>
        <v/>
      </c>
      <c r="EN119" s="39" t="str">
        <f t="shared" si="458"/>
        <v/>
      </c>
      <c r="EO119" s="39" t="str">
        <f t="shared" si="459"/>
        <v/>
      </c>
      <c r="EP119" s="39" t="str">
        <f t="shared" si="460"/>
        <v/>
      </c>
      <c r="EQ119" s="39" t="str">
        <f t="shared" si="461"/>
        <v/>
      </c>
      <c r="ER119" s="39" t="str">
        <f t="shared" si="462"/>
        <v/>
      </c>
      <c r="ES119" s="39" t="str">
        <f t="shared" si="463"/>
        <v/>
      </c>
      <c r="ET119" s="39" t="str">
        <f t="shared" si="464"/>
        <v/>
      </c>
      <c r="EU119" s="39" t="str">
        <f t="shared" si="465"/>
        <v/>
      </c>
      <c r="EV119" s="40" t="str">
        <f t="shared" si="466"/>
        <v/>
      </c>
      <c r="EW119" s="44" t="str">
        <f t="shared" si="467"/>
        <v/>
      </c>
      <c r="EX119" s="39" t="str">
        <f t="shared" si="468"/>
        <v/>
      </c>
      <c r="EY119" s="39" t="str">
        <f t="shared" si="469"/>
        <v/>
      </c>
      <c r="EZ119" s="39" t="str">
        <f t="shared" si="470"/>
        <v/>
      </c>
      <c r="FA119" s="39" t="str">
        <f t="shared" si="471"/>
        <v/>
      </c>
      <c r="FB119" s="39" t="str">
        <f t="shared" si="472"/>
        <v/>
      </c>
      <c r="FC119" s="39" t="str">
        <f t="shared" si="473"/>
        <v/>
      </c>
      <c r="FD119" s="39" t="str">
        <f t="shared" si="474"/>
        <v/>
      </c>
      <c r="FE119" s="39" t="str">
        <f t="shared" si="475"/>
        <v/>
      </c>
      <c r="FF119" s="39" t="str">
        <f t="shared" si="476"/>
        <v/>
      </c>
      <c r="FG119" s="39" t="str">
        <f t="shared" si="477"/>
        <v/>
      </c>
      <c r="FH119" s="39" t="str">
        <f t="shared" si="478"/>
        <v/>
      </c>
      <c r="FI119" s="39" t="str">
        <f t="shared" si="479"/>
        <v/>
      </c>
      <c r="FJ119" s="39" t="str">
        <f t="shared" si="480"/>
        <v/>
      </c>
      <c r="FK119" s="39" t="str">
        <f t="shared" si="481"/>
        <v/>
      </c>
      <c r="FL119" s="39" t="str">
        <f t="shared" si="482"/>
        <v/>
      </c>
      <c r="FM119" s="39" t="str">
        <f t="shared" si="483"/>
        <v/>
      </c>
      <c r="FN119" s="39" t="str">
        <f t="shared" si="484"/>
        <v/>
      </c>
      <c r="FO119" s="39" t="str">
        <f t="shared" si="485"/>
        <v/>
      </c>
      <c r="FP119" s="39" t="str">
        <f t="shared" si="486"/>
        <v/>
      </c>
      <c r="FQ119" s="39" t="str">
        <f t="shared" si="487"/>
        <v/>
      </c>
      <c r="FR119" s="39" t="str">
        <f t="shared" si="488"/>
        <v/>
      </c>
      <c r="FS119" s="39" t="str">
        <f t="shared" si="489"/>
        <v/>
      </c>
      <c r="FT119" s="39" t="str">
        <f t="shared" si="490"/>
        <v/>
      </c>
      <c r="FU119" s="39" t="str">
        <f t="shared" si="491"/>
        <v/>
      </c>
      <c r="FV119" s="39" t="str">
        <f t="shared" si="492"/>
        <v/>
      </c>
      <c r="FW119" s="39" t="str">
        <f t="shared" si="493"/>
        <v/>
      </c>
      <c r="FX119" s="39" t="str">
        <f t="shared" si="494"/>
        <v/>
      </c>
      <c r="FY119" s="39" t="str">
        <f t="shared" si="495"/>
        <v/>
      </c>
      <c r="FZ119" s="39" t="str">
        <f t="shared" si="496"/>
        <v/>
      </c>
      <c r="GA119" s="39" t="str">
        <f t="shared" si="497"/>
        <v/>
      </c>
      <c r="GB119" s="39" t="str">
        <f t="shared" si="498"/>
        <v/>
      </c>
      <c r="GC119" s="39" t="str">
        <f t="shared" si="499"/>
        <v/>
      </c>
      <c r="GD119" s="39" t="str">
        <f t="shared" si="500"/>
        <v/>
      </c>
      <c r="GE119" s="39" t="str">
        <f t="shared" si="501"/>
        <v/>
      </c>
      <c r="GF119" s="39" t="str">
        <f t="shared" si="502"/>
        <v/>
      </c>
      <c r="GG119" s="39" t="str">
        <f t="shared" si="503"/>
        <v/>
      </c>
      <c r="GH119" s="39" t="str">
        <f t="shared" si="504"/>
        <v/>
      </c>
      <c r="GI119" s="39" t="str">
        <f t="shared" si="505"/>
        <v/>
      </c>
      <c r="GJ119" s="39" t="str">
        <f t="shared" si="506"/>
        <v/>
      </c>
      <c r="GK119" s="39" t="str">
        <f t="shared" si="507"/>
        <v/>
      </c>
      <c r="GL119" s="39" t="str">
        <f t="shared" si="508"/>
        <v/>
      </c>
      <c r="GM119" s="39" t="str">
        <f t="shared" si="509"/>
        <v/>
      </c>
      <c r="GN119" s="39" t="str">
        <f t="shared" si="510"/>
        <v/>
      </c>
      <c r="GO119" s="39" t="str">
        <f t="shared" si="511"/>
        <v/>
      </c>
      <c r="GP119" s="39" t="str">
        <f t="shared" si="512"/>
        <v/>
      </c>
      <c r="GQ119" s="39" t="str">
        <f t="shared" si="513"/>
        <v/>
      </c>
      <c r="GR119" s="39" t="str">
        <f t="shared" si="514"/>
        <v/>
      </c>
      <c r="GS119" s="39" t="str">
        <f t="shared" si="515"/>
        <v/>
      </c>
      <c r="GT119" s="40" t="str">
        <f t="shared" si="516"/>
        <v/>
      </c>
      <c r="GU119" s="9"/>
    </row>
    <row r="120" spans="1:203" s="5" customFormat="1" x14ac:dyDescent="0.2">
      <c r="A120" s="1"/>
      <c r="B120" s="4"/>
      <c r="C120" s="18"/>
      <c r="D120" s="19"/>
      <c r="E120" s="19"/>
      <c r="F120" s="20"/>
      <c r="G120" s="19"/>
      <c r="H120" s="19"/>
      <c r="I120" s="19"/>
      <c r="J120" s="19"/>
      <c r="K120" s="21"/>
      <c r="L120" s="19"/>
      <c r="M120" s="22"/>
      <c r="N120" s="9"/>
      <c r="O120" s="67"/>
      <c r="P120" s="34" t="str" cm="1">
        <f t="array" ref="P120">IF(ISBLANK($C120),"",IF(SUMPRODUCT(--EXACT($C120,CrewOrPassenger[Crew or Passenger]))=1,"Pass","Fail"))</f>
        <v/>
      </c>
      <c r="Q120" s="31" t="str" cm="1">
        <f t="array" ref="Q120">IF(ISBLANK($D120),"",IF(SUMPRODUCT(--EXACT($D120,TravelDocumentType[Travel Document Type]))=1,"Pass","Fail"))</f>
        <v/>
      </c>
      <c r="R120" s="31" t="str" cm="1">
        <f t="array" ref="R120">IF(ISBLANK($E120),"",IF(SUMPRODUCT(--EXACT($E120,ISO3List[ISO3 List]))=1,"Pass","Fail"))</f>
        <v/>
      </c>
      <c r="S120" s="31" t="str" cm="1">
        <f t="array" ref="S120">IF(ISBLANK($F120),"",IF(SUMPRODUCT(--EXACT(AG120:AZ120,DocCharacters[Accepted Characters For Documents]))=20,"Pass","Fail"))</f>
        <v/>
      </c>
      <c r="T120" s="31" t="str" cm="1">
        <f t="array" ref="T120">IF(ISBLANK($G120),"",IF(SUMPRODUCT(--EXACT(BA120:CX120,NameCharacters[Accepted Characters For Names]))=50,"Pass","Fail"))</f>
        <v/>
      </c>
      <c r="U120" s="31" t="str" cm="1">
        <f t="array" ref="U120">IF(ISBLANK($H120),"",IF(SUMPRODUCT(--EXACT(CY120:EV120,NameCharacters[Accepted Characters For Names]))=50,"Pass","Fail"))</f>
        <v/>
      </c>
      <c r="V120" s="31" t="str" cm="1">
        <f t="array" ref="V120">IF(ISBLANK($I120),"",IF(SUMPRODUCT(--EXACT(EW120:GT120,NameCharacters[Accepted Characters For Names]))=50,"Pass","Fail"))</f>
        <v/>
      </c>
      <c r="W120" s="31" t="str" cm="1">
        <f t="array" ref="W120">IF(ISBLANK($J120),"",IF(SUMPRODUCT(--EXACT($J120,ISO3List[ISO3 List]))=1,"Pass","Fail"))</f>
        <v/>
      </c>
      <c r="X120" s="31" t="str">
        <f t="shared" ca="1" si="344"/>
        <v/>
      </c>
      <c r="Y120" s="31" t="str" cm="1">
        <f t="array" ref="Y120">IF(ISBLANK($L120),"",IF(SUMPRODUCT(--EXACT($L120,Sex[Sex]))=1,"Pass","Fail"))</f>
        <v/>
      </c>
      <c r="Z120" s="31" t="str">
        <f t="shared" ca="1" si="346"/>
        <v/>
      </c>
      <c r="AA120" s="51" t="str">
        <f t="shared" ca="1" si="345"/>
        <v/>
      </c>
      <c r="AB120" s="9"/>
      <c r="AC120" s="76"/>
      <c r="AD120" s="9"/>
      <c r="AE120" s="9"/>
      <c r="AF120" s="9"/>
      <c r="AG120" s="44" t="str">
        <f t="shared" si="347"/>
        <v/>
      </c>
      <c r="AH120" s="39" t="str">
        <f t="shared" si="348"/>
        <v/>
      </c>
      <c r="AI120" s="39" t="str">
        <f t="shared" si="349"/>
        <v/>
      </c>
      <c r="AJ120" s="39" t="str">
        <f t="shared" si="350"/>
        <v/>
      </c>
      <c r="AK120" s="39" t="str">
        <f t="shared" si="351"/>
        <v/>
      </c>
      <c r="AL120" s="39" t="str">
        <f t="shared" si="352"/>
        <v/>
      </c>
      <c r="AM120" s="39" t="str">
        <f t="shared" si="353"/>
        <v/>
      </c>
      <c r="AN120" s="39" t="str">
        <f t="shared" si="354"/>
        <v/>
      </c>
      <c r="AO120" s="39" t="str">
        <f t="shared" si="355"/>
        <v/>
      </c>
      <c r="AP120" s="39" t="str">
        <f t="shared" si="356"/>
        <v/>
      </c>
      <c r="AQ120" s="39" t="str">
        <f t="shared" si="357"/>
        <v/>
      </c>
      <c r="AR120" s="39" t="str">
        <f t="shared" si="358"/>
        <v/>
      </c>
      <c r="AS120" s="39" t="str">
        <f t="shared" si="359"/>
        <v/>
      </c>
      <c r="AT120" s="39" t="str">
        <f t="shared" si="360"/>
        <v/>
      </c>
      <c r="AU120" s="39" t="str">
        <f t="shared" si="361"/>
        <v/>
      </c>
      <c r="AV120" s="39" t="str">
        <f t="shared" si="362"/>
        <v/>
      </c>
      <c r="AW120" s="39" t="str">
        <f t="shared" si="363"/>
        <v/>
      </c>
      <c r="AX120" s="39" t="str">
        <f t="shared" si="364"/>
        <v/>
      </c>
      <c r="AY120" s="39" t="str">
        <f t="shared" si="365"/>
        <v/>
      </c>
      <c r="AZ120" s="40" t="str">
        <f t="shared" si="366"/>
        <v/>
      </c>
      <c r="BA120" s="44" t="str">
        <f t="shared" si="367"/>
        <v/>
      </c>
      <c r="BB120" s="39" t="str">
        <f t="shared" si="368"/>
        <v/>
      </c>
      <c r="BC120" s="39" t="str">
        <f t="shared" si="369"/>
        <v/>
      </c>
      <c r="BD120" s="39" t="str">
        <f t="shared" si="370"/>
        <v/>
      </c>
      <c r="BE120" s="39" t="str">
        <f t="shared" si="371"/>
        <v/>
      </c>
      <c r="BF120" s="39" t="str">
        <f t="shared" si="372"/>
        <v/>
      </c>
      <c r="BG120" s="39" t="str">
        <f t="shared" si="373"/>
        <v/>
      </c>
      <c r="BH120" s="39" t="str">
        <f t="shared" si="374"/>
        <v/>
      </c>
      <c r="BI120" s="39" t="str">
        <f t="shared" si="375"/>
        <v/>
      </c>
      <c r="BJ120" s="39" t="str">
        <f t="shared" si="376"/>
        <v/>
      </c>
      <c r="BK120" s="39" t="str">
        <f t="shared" si="377"/>
        <v/>
      </c>
      <c r="BL120" s="39" t="str">
        <f t="shared" si="378"/>
        <v/>
      </c>
      <c r="BM120" s="39" t="str">
        <f t="shared" si="379"/>
        <v/>
      </c>
      <c r="BN120" s="39" t="str">
        <f t="shared" si="380"/>
        <v/>
      </c>
      <c r="BO120" s="39" t="str">
        <f t="shared" si="381"/>
        <v/>
      </c>
      <c r="BP120" s="39" t="str">
        <f t="shared" si="382"/>
        <v/>
      </c>
      <c r="BQ120" s="39" t="str">
        <f t="shared" si="383"/>
        <v/>
      </c>
      <c r="BR120" s="39" t="str">
        <f t="shared" si="384"/>
        <v/>
      </c>
      <c r="BS120" s="39" t="str">
        <f t="shared" si="385"/>
        <v/>
      </c>
      <c r="BT120" s="39" t="str">
        <f t="shared" si="386"/>
        <v/>
      </c>
      <c r="BU120" s="39" t="str">
        <f t="shared" si="387"/>
        <v/>
      </c>
      <c r="BV120" s="39" t="str">
        <f t="shared" si="388"/>
        <v/>
      </c>
      <c r="BW120" s="39" t="str">
        <f t="shared" si="389"/>
        <v/>
      </c>
      <c r="BX120" s="39" t="str">
        <f t="shared" si="390"/>
        <v/>
      </c>
      <c r="BY120" s="39" t="str">
        <f t="shared" si="391"/>
        <v/>
      </c>
      <c r="BZ120" s="39" t="str">
        <f t="shared" si="392"/>
        <v/>
      </c>
      <c r="CA120" s="39" t="str">
        <f t="shared" si="393"/>
        <v/>
      </c>
      <c r="CB120" s="39" t="str">
        <f t="shared" si="394"/>
        <v/>
      </c>
      <c r="CC120" s="39" t="str">
        <f t="shared" si="395"/>
        <v/>
      </c>
      <c r="CD120" s="39" t="str">
        <f t="shared" si="396"/>
        <v/>
      </c>
      <c r="CE120" s="39" t="str">
        <f t="shared" si="397"/>
        <v/>
      </c>
      <c r="CF120" s="39" t="str">
        <f t="shared" si="398"/>
        <v/>
      </c>
      <c r="CG120" s="39" t="str">
        <f t="shared" si="399"/>
        <v/>
      </c>
      <c r="CH120" s="39" t="str">
        <f t="shared" si="400"/>
        <v/>
      </c>
      <c r="CI120" s="39" t="str">
        <f t="shared" si="401"/>
        <v/>
      </c>
      <c r="CJ120" s="39" t="str">
        <f t="shared" si="402"/>
        <v/>
      </c>
      <c r="CK120" s="39" t="str">
        <f t="shared" si="403"/>
        <v/>
      </c>
      <c r="CL120" s="39" t="str">
        <f t="shared" si="404"/>
        <v/>
      </c>
      <c r="CM120" s="39" t="str">
        <f t="shared" si="405"/>
        <v/>
      </c>
      <c r="CN120" s="39" t="str">
        <f t="shared" si="406"/>
        <v/>
      </c>
      <c r="CO120" s="39" t="str">
        <f t="shared" si="407"/>
        <v/>
      </c>
      <c r="CP120" s="39" t="str">
        <f t="shared" si="408"/>
        <v/>
      </c>
      <c r="CQ120" s="39" t="str">
        <f t="shared" si="409"/>
        <v/>
      </c>
      <c r="CR120" s="39" t="str">
        <f t="shared" si="410"/>
        <v/>
      </c>
      <c r="CS120" s="39" t="str">
        <f t="shared" si="411"/>
        <v/>
      </c>
      <c r="CT120" s="39" t="str">
        <f t="shared" si="412"/>
        <v/>
      </c>
      <c r="CU120" s="39" t="str">
        <f t="shared" si="413"/>
        <v/>
      </c>
      <c r="CV120" s="39" t="str">
        <f t="shared" si="414"/>
        <v/>
      </c>
      <c r="CW120" s="39" t="str">
        <f t="shared" si="415"/>
        <v/>
      </c>
      <c r="CX120" s="40" t="str">
        <f t="shared" si="416"/>
        <v/>
      </c>
      <c r="CY120" s="44" t="str">
        <f t="shared" si="417"/>
        <v/>
      </c>
      <c r="CZ120" s="39" t="str">
        <f t="shared" si="418"/>
        <v/>
      </c>
      <c r="DA120" s="39" t="str">
        <f t="shared" si="419"/>
        <v/>
      </c>
      <c r="DB120" s="39" t="str">
        <f t="shared" si="420"/>
        <v/>
      </c>
      <c r="DC120" s="39" t="str">
        <f t="shared" si="421"/>
        <v/>
      </c>
      <c r="DD120" s="39" t="str">
        <f t="shared" si="422"/>
        <v/>
      </c>
      <c r="DE120" s="39" t="str">
        <f t="shared" si="423"/>
        <v/>
      </c>
      <c r="DF120" s="39" t="str">
        <f t="shared" si="424"/>
        <v/>
      </c>
      <c r="DG120" s="39" t="str">
        <f t="shared" si="425"/>
        <v/>
      </c>
      <c r="DH120" s="39" t="str">
        <f t="shared" si="426"/>
        <v/>
      </c>
      <c r="DI120" s="39" t="str">
        <f t="shared" si="427"/>
        <v/>
      </c>
      <c r="DJ120" s="39" t="str">
        <f t="shared" si="428"/>
        <v/>
      </c>
      <c r="DK120" s="39" t="str">
        <f t="shared" si="429"/>
        <v/>
      </c>
      <c r="DL120" s="39" t="str">
        <f t="shared" si="430"/>
        <v/>
      </c>
      <c r="DM120" s="39" t="str">
        <f t="shared" si="431"/>
        <v/>
      </c>
      <c r="DN120" s="39" t="str">
        <f t="shared" si="432"/>
        <v/>
      </c>
      <c r="DO120" s="39" t="str">
        <f t="shared" si="433"/>
        <v/>
      </c>
      <c r="DP120" s="39" t="str">
        <f t="shared" si="434"/>
        <v/>
      </c>
      <c r="DQ120" s="39" t="str">
        <f t="shared" si="435"/>
        <v/>
      </c>
      <c r="DR120" s="39" t="str">
        <f t="shared" si="436"/>
        <v/>
      </c>
      <c r="DS120" s="39" t="str">
        <f t="shared" si="437"/>
        <v/>
      </c>
      <c r="DT120" s="39" t="str">
        <f t="shared" si="438"/>
        <v/>
      </c>
      <c r="DU120" s="39" t="str">
        <f t="shared" si="439"/>
        <v/>
      </c>
      <c r="DV120" s="39" t="str">
        <f t="shared" si="440"/>
        <v/>
      </c>
      <c r="DW120" s="39" t="str">
        <f t="shared" si="441"/>
        <v/>
      </c>
      <c r="DX120" s="39" t="str">
        <f t="shared" si="442"/>
        <v/>
      </c>
      <c r="DY120" s="39" t="str">
        <f t="shared" si="443"/>
        <v/>
      </c>
      <c r="DZ120" s="39" t="str">
        <f t="shared" si="444"/>
        <v/>
      </c>
      <c r="EA120" s="39" t="str">
        <f t="shared" si="445"/>
        <v/>
      </c>
      <c r="EB120" s="39" t="str">
        <f t="shared" si="446"/>
        <v/>
      </c>
      <c r="EC120" s="39" t="str">
        <f t="shared" si="447"/>
        <v/>
      </c>
      <c r="ED120" s="39" t="str">
        <f t="shared" si="448"/>
        <v/>
      </c>
      <c r="EE120" s="39" t="str">
        <f t="shared" si="449"/>
        <v/>
      </c>
      <c r="EF120" s="39" t="str">
        <f t="shared" si="450"/>
        <v/>
      </c>
      <c r="EG120" s="39" t="str">
        <f t="shared" si="451"/>
        <v/>
      </c>
      <c r="EH120" s="39" t="str">
        <f t="shared" si="452"/>
        <v/>
      </c>
      <c r="EI120" s="39" t="str">
        <f t="shared" si="453"/>
        <v/>
      </c>
      <c r="EJ120" s="39" t="str">
        <f t="shared" si="454"/>
        <v/>
      </c>
      <c r="EK120" s="39" t="str">
        <f t="shared" si="455"/>
        <v/>
      </c>
      <c r="EL120" s="39" t="str">
        <f t="shared" si="456"/>
        <v/>
      </c>
      <c r="EM120" s="39" t="str">
        <f t="shared" si="457"/>
        <v/>
      </c>
      <c r="EN120" s="39" t="str">
        <f t="shared" si="458"/>
        <v/>
      </c>
      <c r="EO120" s="39" t="str">
        <f t="shared" si="459"/>
        <v/>
      </c>
      <c r="EP120" s="39" t="str">
        <f t="shared" si="460"/>
        <v/>
      </c>
      <c r="EQ120" s="39" t="str">
        <f t="shared" si="461"/>
        <v/>
      </c>
      <c r="ER120" s="39" t="str">
        <f t="shared" si="462"/>
        <v/>
      </c>
      <c r="ES120" s="39" t="str">
        <f t="shared" si="463"/>
        <v/>
      </c>
      <c r="ET120" s="39" t="str">
        <f t="shared" si="464"/>
        <v/>
      </c>
      <c r="EU120" s="39" t="str">
        <f t="shared" si="465"/>
        <v/>
      </c>
      <c r="EV120" s="40" t="str">
        <f t="shared" si="466"/>
        <v/>
      </c>
      <c r="EW120" s="44" t="str">
        <f t="shared" si="467"/>
        <v/>
      </c>
      <c r="EX120" s="39" t="str">
        <f t="shared" si="468"/>
        <v/>
      </c>
      <c r="EY120" s="39" t="str">
        <f t="shared" si="469"/>
        <v/>
      </c>
      <c r="EZ120" s="39" t="str">
        <f t="shared" si="470"/>
        <v/>
      </c>
      <c r="FA120" s="39" t="str">
        <f t="shared" si="471"/>
        <v/>
      </c>
      <c r="FB120" s="39" t="str">
        <f t="shared" si="472"/>
        <v/>
      </c>
      <c r="FC120" s="39" t="str">
        <f t="shared" si="473"/>
        <v/>
      </c>
      <c r="FD120" s="39" t="str">
        <f t="shared" si="474"/>
        <v/>
      </c>
      <c r="FE120" s="39" t="str">
        <f t="shared" si="475"/>
        <v/>
      </c>
      <c r="FF120" s="39" t="str">
        <f t="shared" si="476"/>
        <v/>
      </c>
      <c r="FG120" s="39" t="str">
        <f t="shared" si="477"/>
        <v/>
      </c>
      <c r="FH120" s="39" t="str">
        <f t="shared" si="478"/>
        <v/>
      </c>
      <c r="FI120" s="39" t="str">
        <f t="shared" si="479"/>
        <v/>
      </c>
      <c r="FJ120" s="39" t="str">
        <f t="shared" si="480"/>
        <v/>
      </c>
      <c r="FK120" s="39" t="str">
        <f t="shared" si="481"/>
        <v/>
      </c>
      <c r="FL120" s="39" t="str">
        <f t="shared" si="482"/>
        <v/>
      </c>
      <c r="FM120" s="39" t="str">
        <f t="shared" si="483"/>
        <v/>
      </c>
      <c r="FN120" s="39" t="str">
        <f t="shared" si="484"/>
        <v/>
      </c>
      <c r="FO120" s="39" t="str">
        <f t="shared" si="485"/>
        <v/>
      </c>
      <c r="FP120" s="39" t="str">
        <f t="shared" si="486"/>
        <v/>
      </c>
      <c r="FQ120" s="39" t="str">
        <f t="shared" si="487"/>
        <v/>
      </c>
      <c r="FR120" s="39" t="str">
        <f t="shared" si="488"/>
        <v/>
      </c>
      <c r="FS120" s="39" t="str">
        <f t="shared" si="489"/>
        <v/>
      </c>
      <c r="FT120" s="39" t="str">
        <f t="shared" si="490"/>
        <v/>
      </c>
      <c r="FU120" s="39" t="str">
        <f t="shared" si="491"/>
        <v/>
      </c>
      <c r="FV120" s="39" t="str">
        <f t="shared" si="492"/>
        <v/>
      </c>
      <c r="FW120" s="39" t="str">
        <f t="shared" si="493"/>
        <v/>
      </c>
      <c r="FX120" s="39" t="str">
        <f t="shared" si="494"/>
        <v/>
      </c>
      <c r="FY120" s="39" t="str">
        <f t="shared" si="495"/>
        <v/>
      </c>
      <c r="FZ120" s="39" t="str">
        <f t="shared" si="496"/>
        <v/>
      </c>
      <c r="GA120" s="39" t="str">
        <f t="shared" si="497"/>
        <v/>
      </c>
      <c r="GB120" s="39" t="str">
        <f t="shared" si="498"/>
        <v/>
      </c>
      <c r="GC120" s="39" t="str">
        <f t="shared" si="499"/>
        <v/>
      </c>
      <c r="GD120" s="39" t="str">
        <f t="shared" si="500"/>
        <v/>
      </c>
      <c r="GE120" s="39" t="str">
        <f t="shared" si="501"/>
        <v/>
      </c>
      <c r="GF120" s="39" t="str">
        <f t="shared" si="502"/>
        <v/>
      </c>
      <c r="GG120" s="39" t="str">
        <f t="shared" si="503"/>
        <v/>
      </c>
      <c r="GH120" s="39" t="str">
        <f t="shared" si="504"/>
        <v/>
      </c>
      <c r="GI120" s="39" t="str">
        <f t="shared" si="505"/>
        <v/>
      </c>
      <c r="GJ120" s="39" t="str">
        <f t="shared" si="506"/>
        <v/>
      </c>
      <c r="GK120" s="39" t="str">
        <f t="shared" si="507"/>
        <v/>
      </c>
      <c r="GL120" s="39" t="str">
        <f t="shared" si="508"/>
        <v/>
      </c>
      <c r="GM120" s="39" t="str">
        <f t="shared" si="509"/>
        <v/>
      </c>
      <c r="GN120" s="39" t="str">
        <f t="shared" si="510"/>
        <v/>
      </c>
      <c r="GO120" s="39" t="str">
        <f t="shared" si="511"/>
        <v/>
      </c>
      <c r="GP120" s="39" t="str">
        <f t="shared" si="512"/>
        <v/>
      </c>
      <c r="GQ120" s="39" t="str">
        <f t="shared" si="513"/>
        <v/>
      </c>
      <c r="GR120" s="39" t="str">
        <f t="shared" si="514"/>
        <v/>
      </c>
      <c r="GS120" s="39" t="str">
        <f t="shared" si="515"/>
        <v/>
      </c>
      <c r="GT120" s="40" t="str">
        <f t="shared" si="516"/>
        <v/>
      </c>
      <c r="GU120" s="9"/>
    </row>
    <row r="121" spans="1:203" s="5" customFormat="1" x14ac:dyDescent="0.2">
      <c r="A121" s="1"/>
      <c r="B121" s="4"/>
      <c r="C121" s="18"/>
      <c r="D121" s="19"/>
      <c r="E121" s="19"/>
      <c r="F121" s="20"/>
      <c r="G121" s="19"/>
      <c r="H121" s="19"/>
      <c r="I121" s="19"/>
      <c r="J121" s="19"/>
      <c r="K121" s="21"/>
      <c r="L121" s="19"/>
      <c r="M121" s="22"/>
      <c r="N121" s="9"/>
      <c r="O121" s="67"/>
      <c r="P121" s="34" t="str" cm="1">
        <f t="array" ref="P121">IF(ISBLANK($C121),"",IF(SUMPRODUCT(--EXACT($C121,CrewOrPassenger[Crew or Passenger]))=1,"Pass","Fail"))</f>
        <v/>
      </c>
      <c r="Q121" s="31" t="str" cm="1">
        <f t="array" ref="Q121">IF(ISBLANK($D121),"",IF(SUMPRODUCT(--EXACT($D121,TravelDocumentType[Travel Document Type]))=1,"Pass","Fail"))</f>
        <v/>
      </c>
      <c r="R121" s="31" t="str" cm="1">
        <f t="array" ref="R121">IF(ISBLANK($E121),"",IF(SUMPRODUCT(--EXACT($E121,ISO3List[ISO3 List]))=1,"Pass","Fail"))</f>
        <v/>
      </c>
      <c r="S121" s="31" t="str" cm="1">
        <f t="array" ref="S121">IF(ISBLANK($F121),"",IF(SUMPRODUCT(--EXACT(AG121:AZ121,DocCharacters[Accepted Characters For Documents]))=20,"Pass","Fail"))</f>
        <v/>
      </c>
      <c r="T121" s="31" t="str" cm="1">
        <f t="array" ref="T121">IF(ISBLANK($G121),"",IF(SUMPRODUCT(--EXACT(BA121:CX121,NameCharacters[Accepted Characters For Names]))=50,"Pass","Fail"))</f>
        <v/>
      </c>
      <c r="U121" s="31" t="str" cm="1">
        <f t="array" ref="U121">IF(ISBLANK($H121),"",IF(SUMPRODUCT(--EXACT(CY121:EV121,NameCharacters[Accepted Characters For Names]))=50,"Pass","Fail"))</f>
        <v/>
      </c>
      <c r="V121" s="31" t="str" cm="1">
        <f t="array" ref="V121">IF(ISBLANK($I121),"",IF(SUMPRODUCT(--EXACT(EW121:GT121,NameCharacters[Accepted Characters For Names]))=50,"Pass","Fail"))</f>
        <v/>
      </c>
      <c r="W121" s="31" t="str" cm="1">
        <f t="array" ref="W121">IF(ISBLANK($J121),"",IF(SUMPRODUCT(--EXACT($J121,ISO3List[ISO3 List]))=1,"Pass","Fail"))</f>
        <v/>
      </c>
      <c r="X121" s="31" t="str">
        <f t="shared" ca="1" si="344"/>
        <v/>
      </c>
      <c r="Y121" s="31" t="str" cm="1">
        <f t="array" ref="Y121">IF(ISBLANK($L121),"",IF(SUMPRODUCT(--EXACT($L121,Sex[Sex]))=1,"Pass","Fail"))</f>
        <v/>
      </c>
      <c r="Z121" s="31" t="str">
        <f t="shared" ca="1" si="346"/>
        <v/>
      </c>
      <c r="AA121" s="51" t="str">
        <f t="shared" ca="1" si="345"/>
        <v/>
      </c>
      <c r="AB121" s="9"/>
      <c r="AC121" s="76"/>
      <c r="AD121" s="9"/>
      <c r="AE121" s="9"/>
      <c r="AF121" s="9"/>
      <c r="AG121" s="44" t="str">
        <f t="shared" si="347"/>
        <v/>
      </c>
      <c r="AH121" s="39" t="str">
        <f t="shared" si="348"/>
        <v/>
      </c>
      <c r="AI121" s="39" t="str">
        <f t="shared" si="349"/>
        <v/>
      </c>
      <c r="AJ121" s="39" t="str">
        <f t="shared" si="350"/>
        <v/>
      </c>
      <c r="AK121" s="39" t="str">
        <f t="shared" si="351"/>
        <v/>
      </c>
      <c r="AL121" s="39" t="str">
        <f t="shared" si="352"/>
        <v/>
      </c>
      <c r="AM121" s="39" t="str">
        <f t="shared" si="353"/>
        <v/>
      </c>
      <c r="AN121" s="39" t="str">
        <f t="shared" si="354"/>
        <v/>
      </c>
      <c r="AO121" s="39" t="str">
        <f t="shared" si="355"/>
        <v/>
      </c>
      <c r="AP121" s="39" t="str">
        <f t="shared" si="356"/>
        <v/>
      </c>
      <c r="AQ121" s="39" t="str">
        <f t="shared" si="357"/>
        <v/>
      </c>
      <c r="AR121" s="39" t="str">
        <f t="shared" si="358"/>
        <v/>
      </c>
      <c r="AS121" s="39" t="str">
        <f t="shared" si="359"/>
        <v/>
      </c>
      <c r="AT121" s="39" t="str">
        <f t="shared" si="360"/>
        <v/>
      </c>
      <c r="AU121" s="39" t="str">
        <f t="shared" si="361"/>
        <v/>
      </c>
      <c r="AV121" s="39" t="str">
        <f t="shared" si="362"/>
        <v/>
      </c>
      <c r="AW121" s="39" t="str">
        <f t="shared" si="363"/>
        <v/>
      </c>
      <c r="AX121" s="39" t="str">
        <f t="shared" si="364"/>
        <v/>
      </c>
      <c r="AY121" s="39" t="str">
        <f t="shared" si="365"/>
        <v/>
      </c>
      <c r="AZ121" s="40" t="str">
        <f t="shared" si="366"/>
        <v/>
      </c>
      <c r="BA121" s="44" t="str">
        <f t="shared" si="367"/>
        <v/>
      </c>
      <c r="BB121" s="39" t="str">
        <f t="shared" si="368"/>
        <v/>
      </c>
      <c r="BC121" s="39" t="str">
        <f t="shared" si="369"/>
        <v/>
      </c>
      <c r="BD121" s="39" t="str">
        <f t="shared" si="370"/>
        <v/>
      </c>
      <c r="BE121" s="39" t="str">
        <f t="shared" si="371"/>
        <v/>
      </c>
      <c r="BF121" s="39" t="str">
        <f t="shared" si="372"/>
        <v/>
      </c>
      <c r="BG121" s="39" t="str">
        <f t="shared" si="373"/>
        <v/>
      </c>
      <c r="BH121" s="39" t="str">
        <f t="shared" si="374"/>
        <v/>
      </c>
      <c r="BI121" s="39" t="str">
        <f t="shared" si="375"/>
        <v/>
      </c>
      <c r="BJ121" s="39" t="str">
        <f t="shared" si="376"/>
        <v/>
      </c>
      <c r="BK121" s="39" t="str">
        <f t="shared" si="377"/>
        <v/>
      </c>
      <c r="BL121" s="39" t="str">
        <f t="shared" si="378"/>
        <v/>
      </c>
      <c r="BM121" s="39" t="str">
        <f t="shared" si="379"/>
        <v/>
      </c>
      <c r="BN121" s="39" t="str">
        <f t="shared" si="380"/>
        <v/>
      </c>
      <c r="BO121" s="39" t="str">
        <f t="shared" si="381"/>
        <v/>
      </c>
      <c r="BP121" s="39" t="str">
        <f t="shared" si="382"/>
        <v/>
      </c>
      <c r="BQ121" s="39" t="str">
        <f t="shared" si="383"/>
        <v/>
      </c>
      <c r="BR121" s="39" t="str">
        <f t="shared" si="384"/>
        <v/>
      </c>
      <c r="BS121" s="39" t="str">
        <f t="shared" si="385"/>
        <v/>
      </c>
      <c r="BT121" s="39" t="str">
        <f t="shared" si="386"/>
        <v/>
      </c>
      <c r="BU121" s="39" t="str">
        <f t="shared" si="387"/>
        <v/>
      </c>
      <c r="BV121" s="39" t="str">
        <f t="shared" si="388"/>
        <v/>
      </c>
      <c r="BW121" s="39" t="str">
        <f t="shared" si="389"/>
        <v/>
      </c>
      <c r="BX121" s="39" t="str">
        <f t="shared" si="390"/>
        <v/>
      </c>
      <c r="BY121" s="39" t="str">
        <f t="shared" si="391"/>
        <v/>
      </c>
      <c r="BZ121" s="39" t="str">
        <f t="shared" si="392"/>
        <v/>
      </c>
      <c r="CA121" s="39" t="str">
        <f t="shared" si="393"/>
        <v/>
      </c>
      <c r="CB121" s="39" t="str">
        <f t="shared" si="394"/>
        <v/>
      </c>
      <c r="CC121" s="39" t="str">
        <f t="shared" si="395"/>
        <v/>
      </c>
      <c r="CD121" s="39" t="str">
        <f t="shared" si="396"/>
        <v/>
      </c>
      <c r="CE121" s="39" t="str">
        <f t="shared" si="397"/>
        <v/>
      </c>
      <c r="CF121" s="39" t="str">
        <f t="shared" si="398"/>
        <v/>
      </c>
      <c r="CG121" s="39" t="str">
        <f t="shared" si="399"/>
        <v/>
      </c>
      <c r="CH121" s="39" t="str">
        <f t="shared" si="400"/>
        <v/>
      </c>
      <c r="CI121" s="39" t="str">
        <f t="shared" si="401"/>
        <v/>
      </c>
      <c r="CJ121" s="39" t="str">
        <f t="shared" si="402"/>
        <v/>
      </c>
      <c r="CK121" s="39" t="str">
        <f t="shared" si="403"/>
        <v/>
      </c>
      <c r="CL121" s="39" t="str">
        <f t="shared" si="404"/>
        <v/>
      </c>
      <c r="CM121" s="39" t="str">
        <f t="shared" si="405"/>
        <v/>
      </c>
      <c r="CN121" s="39" t="str">
        <f t="shared" si="406"/>
        <v/>
      </c>
      <c r="CO121" s="39" t="str">
        <f t="shared" si="407"/>
        <v/>
      </c>
      <c r="CP121" s="39" t="str">
        <f t="shared" si="408"/>
        <v/>
      </c>
      <c r="CQ121" s="39" t="str">
        <f t="shared" si="409"/>
        <v/>
      </c>
      <c r="CR121" s="39" t="str">
        <f t="shared" si="410"/>
        <v/>
      </c>
      <c r="CS121" s="39" t="str">
        <f t="shared" si="411"/>
        <v/>
      </c>
      <c r="CT121" s="39" t="str">
        <f t="shared" si="412"/>
        <v/>
      </c>
      <c r="CU121" s="39" t="str">
        <f t="shared" si="413"/>
        <v/>
      </c>
      <c r="CV121" s="39" t="str">
        <f t="shared" si="414"/>
        <v/>
      </c>
      <c r="CW121" s="39" t="str">
        <f t="shared" si="415"/>
        <v/>
      </c>
      <c r="CX121" s="40" t="str">
        <f t="shared" si="416"/>
        <v/>
      </c>
      <c r="CY121" s="44" t="str">
        <f t="shared" si="417"/>
        <v/>
      </c>
      <c r="CZ121" s="39" t="str">
        <f t="shared" si="418"/>
        <v/>
      </c>
      <c r="DA121" s="39" t="str">
        <f t="shared" si="419"/>
        <v/>
      </c>
      <c r="DB121" s="39" t="str">
        <f t="shared" si="420"/>
        <v/>
      </c>
      <c r="DC121" s="39" t="str">
        <f t="shared" si="421"/>
        <v/>
      </c>
      <c r="DD121" s="39" t="str">
        <f t="shared" si="422"/>
        <v/>
      </c>
      <c r="DE121" s="39" t="str">
        <f t="shared" si="423"/>
        <v/>
      </c>
      <c r="DF121" s="39" t="str">
        <f t="shared" si="424"/>
        <v/>
      </c>
      <c r="DG121" s="39" t="str">
        <f t="shared" si="425"/>
        <v/>
      </c>
      <c r="DH121" s="39" t="str">
        <f t="shared" si="426"/>
        <v/>
      </c>
      <c r="DI121" s="39" t="str">
        <f t="shared" si="427"/>
        <v/>
      </c>
      <c r="DJ121" s="39" t="str">
        <f t="shared" si="428"/>
        <v/>
      </c>
      <c r="DK121" s="39" t="str">
        <f t="shared" si="429"/>
        <v/>
      </c>
      <c r="DL121" s="39" t="str">
        <f t="shared" si="430"/>
        <v/>
      </c>
      <c r="DM121" s="39" t="str">
        <f t="shared" si="431"/>
        <v/>
      </c>
      <c r="DN121" s="39" t="str">
        <f t="shared" si="432"/>
        <v/>
      </c>
      <c r="DO121" s="39" t="str">
        <f t="shared" si="433"/>
        <v/>
      </c>
      <c r="DP121" s="39" t="str">
        <f t="shared" si="434"/>
        <v/>
      </c>
      <c r="DQ121" s="39" t="str">
        <f t="shared" si="435"/>
        <v/>
      </c>
      <c r="DR121" s="39" t="str">
        <f t="shared" si="436"/>
        <v/>
      </c>
      <c r="DS121" s="39" t="str">
        <f t="shared" si="437"/>
        <v/>
      </c>
      <c r="DT121" s="39" t="str">
        <f t="shared" si="438"/>
        <v/>
      </c>
      <c r="DU121" s="39" t="str">
        <f t="shared" si="439"/>
        <v/>
      </c>
      <c r="DV121" s="39" t="str">
        <f t="shared" si="440"/>
        <v/>
      </c>
      <c r="DW121" s="39" t="str">
        <f t="shared" si="441"/>
        <v/>
      </c>
      <c r="DX121" s="39" t="str">
        <f t="shared" si="442"/>
        <v/>
      </c>
      <c r="DY121" s="39" t="str">
        <f t="shared" si="443"/>
        <v/>
      </c>
      <c r="DZ121" s="39" t="str">
        <f t="shared" si="444"/>
        <v/>
      </c>
      <c r="EA121" s="39" t="str">
        <f t="shared" si="445"/>
        <v/>
      </c>
      <c r="EB121" s="39" t="str">
        <f t="shared" si="446"/>
        <v/>
      </c>
      <c r="EC121" s="39" t="str">
        <f t="shared" si="447"/>
        <v/>
      </c>
      <c r="ED121" s="39" t="str">
        <f t="shared" si="448"/>
        <v/>
      </c>
      <c r="EE121" s="39" t="str">
        <f t="shared" si="449"/>
        <v/>
      </c>
      <c r="EF121" s="39" t="str">
        <f t="shared" si="450"/>
        <v/>
      </c>
      <c r="EG121" s="39" t="str">
        <f t="shared" si="451"/>
        <v/>
      </c>
      <c r="EH121" s="39" t="str">
        <f t="shared" si="452"/>
        <v/>
      </c>
      <c r="EI121" s="39" t="str">
        <f t="shared" si="453"/>
        <v/>
      </c>
      <c r="EJ121" s="39" t="str">
        <f t="shared" si="454"/>
        <v/>
      </c>
      <c r="EK121" s="39" t="str">
        <f t="shared" si="455"/>
        <v/>
      </c>
      <c r="EL121" s="39" t="str">
        <f t="shared" si="456"/>
        <v/>
      </c>
      <c r="EM121" s="39" t="str">
        <f t="shared" si="457"/>
        <v/>
      </c>
      <c r="EN121" s="39" t="str">
        <f t="shared" si="458"/>
        <v/>
      </c>
      <c r="EO121" s="39" t="str">
        <f t="shared" si="459"/>
        <v/>
      </c>
      <c r="EP121" s="39" t="str">
        <f t="shared" si="460"/>
        <v/>
      </c>
      <c r="EQ121" s="39" t="str">
        <f t="shared" si="461"/>
        <v/>
      </c>
      <c r="ER121" s="39" t="str">
        <f t="shared" si="462"/>
        <v/>
      </c>
      <c r="ES121" s="39" t="str">
        <f t="shared" si="463"/>
        <v/>
      </c>
      <c r="ET121" s="39" t="str">
        <f t="shared" si="464"/>
        <v/>
      </c>
      <c r="EU121" s="39" t="str">
        <f t="shared" si="465"/>
        <v/>
      </c>
      <c r="EV121" s="40" t="str">
        <f t="shared" si="466"/>
        <v/>
      </c>
      <c r="EW121" s="44" t="str">
        <f t="shared" si="467"/>
        <v/>
      </c>
      <c r="EX121" s="39" t="str">
        <f t="shared" si="468"/>
        <v/>
      </c>
      <c r="EY121" s="39" t="str">
        <f t="shared" si="469"/>
        <v/>
      </c>
      <c r="EZ121" s="39" t="str">
        <f t="shared" si="470"/>
        <v/>
      </c>
      <c r="FA121" s="39" t="str">
        <f t="shared" si="471"/>
        <v/>
      </c>
      <c r="FB121" s="39" t="str">
        <f t="shared" si="472"/>
        <v/>
      </c>
      <c r="FC121" s="39" t="str">
        <f t="shared" si="473"/>
        <v/>
      </c>
      <c r="FD121" s="39" t="str">
        <f t="shared" si="474"/>
        <v/>
      </c>
      <c r="FE121" s="39" t="str">
        <f t="shared" si="475"/>
        <v/>
      </c>
      <c r="FF121" s="39" t="str">
        <f t="shared" si="476"/>
        <v/>
      </c>
      <c r="FG121" s="39" t="str">
        <f t="shared" si="477"/>
        <v/>
      </c>
      <c r="FH121" s="39" t="str">
        <f t="shared" si="478"/>
        <v/>
      </c>
      <c r="FI121" s="39" t="str">
        <f t="shared" si="479"/>
        <v/>
      </c>
      <c r="FJ121" s="39" t="str">
        <f t="shared" si="480"/>
        <v/>
      </c>
      <c r="FK121" s="39" t="str">
        <f t="shared" si="481"/>
        <v/>
      </c>
      <c r="FL121" s="39" t="str">
        <f t="shared" si="482"/>
        <v/>
      </c>
      <c r="FM121" s="39" t="str">
        <f t="shared" si="483"/>
        <v/>
      </c>
      <c r="FN121" s="39" t="str">
        <f t="shared" si="484"/>
        <v/>
      </c>
      <c r="FO121" s="39" t="str">
        <f t="shared" si="485"/>
        <v/>
      </c>
      <c r="FP121" s="39" t="str">
        <f t="shared" si="486"/>
        <v/>
      </c>
      <c r="FQ121" s="39" t="str">
        <f t="shared" si="487"/>
        <v/>
      </c>
      <c r="FR121" s="39" t="str">
        <f t="shared" si="488"/>
        <v/>
      </c>
      <c r="FS121" s="39" t="str">
        <f t="shared" si="489"/>
        <v/>
      </c>
      <c r="FT121" s="39" t="str">
        <f t="shared" si="490"/>
        <v/>
      </c>
      <c r="FU121" s="39" t="str">
        <f t="shared" si="491"/>
        <v/>
      </c>
      <c r="FV121" s="39" t="str">
        <f t="shared" si="492"/>
        <v/>
      </c>
      <c r="FW121" s="39" t="str">
        <f t="shared" si="493"/>
        <v/>
      </c>
      <c r="FX121" s="39" t="str">
        <f t="shared" si="494"/>
        <v/>
      </c>
      <c r="FY121" s="39" t="str">
        <f t="shared" si="495"/>
        <v/>
      </c>
      <c r="FZ121" s="39" t="str">
        <f t="shared" si="496"/>
        <v/>
      </c>
      <c r="GA121" s="39" t="str">
        <f t="shared" si="497"/>
        <v/>
      </c>
      <c r="GB121" s="39" t="str">
        <f t="shared" si="498"/>
        <v/>
      </c>
      <c r="GC121" s="39" t="str">
        <f t="shared" si="499"/>
        <v/>
      </c>
      <c r="GD121" s="39" t="str">
        <f t="shared" si="500"/>
        <v/>
      </c>
      <c r="GE121" s="39" t="str">
        <f t="shared" si="501"/>
        <v/>
      </c>
      <c r="GF121" s="39" t="str">
        <f t="shared" si="502"/>
        <v/>
      </c>
      <c r="GG121" s="39" t="str">
        <f t="shared" si="503"/>
        <v/>
      </c>
      <c r="GH121" s="39" t="str">
        <f t="shared" si="504"/>
        <v/>
      </c>
      <c r="GI121" s="39" t="str">
        <f t="shared" si="505"/>
        <v/>
      </c>
      <c r="GJ121" s="39" t="str">
        <f t="shared" si="506"/>
        <v/>
      </c>
      <c r="GK121" s="39" t="str">
        <f t="shared" si="507"/>
        <v/>
      </c>
      <c r="GL121" s="39" t="str">
        <f t="shared" si="508"/>
        <v/>
      </c>
      <c r="GM121" s="39" t="str">
        <f t="shared" si="509"/>
        <v/>
      </c>
      <c r="GN121" s="39" t="str">
        <f t="shared" si="510"/>
        <v/>
      </c>
      <c r="GO121" s="39" t="str">
        <f t="shared" si="511"/>
        <v/>
      </c>
      <c r="GP121" s="39" t="str">
        <f t="shared" si="512"/>
        <v/>
      </c>
      <c r="GQ121" s="39" t="str">
        <f t="shared" si="513"/>
        <v/>
      </c>
      <c r="GR121" s="39" t="str">
        <f t="shared" si="514"/>
        <v/>
      </c>
      <c r="GS121" s="39" t="str">
        <f t="shared" si="515"/>
        <v/>
      </c>
      <c r="GT121" s="40" t="str">
        <f t="shared" si="516"/>
        <v/>
      </c>
      <c r="GU121" s="9"/>
    </row>
    <row r="122" spans="1:203" s="5" customFormat="1" x14ac:dyDescent="0.2">
      <c r="A122" s="1"/>
      <c r="B122" s="4"/>
      <c r="C122" s="18"/>
      <c r="D122" s="19"/>
      <c r="E122" s="19"/>
      <c r="F122" s="20"/>
      <c r="G122" s="19"/>
      <c r="H122" s="19"/>
      <c r="I122" s="19"/>
      <c r="J122" s="19"/>
      <c r="K122" s="21"/>
      <c r="L122" s="19"/>
      <c r="M122" s="22"/>
      <c r="N122" s="9"/>
      <c r="O122" s="67"/>
      <c r="P122" s="34" t="str" cm="1">
        <f t="array" ref="P122">IF(ISBLANK($C122),"",IF(SUMPRODUCT(--EXACT($C122,CrewOrPassenger[Crew or Passenger]))=1,"Pass","Fail"))</f>
        <v/>
      </c>
      <c r="Q122" s="31" t="str" cm="1">
        <f t="array" ref="Q122">IF(ISBLANK($D122),"",IF(SUMPRODUCT(--EXACT($D122,TravelDocumentType[Travel Document Type]))=1,"Pass","Fail"))</f>
        <v/>
      </c>
      <c r="R122" s="31" t="str" cm="1">
        <f t="array" ref="R122">IF(ISBLANK($E122),"",IF(SUMPRODUCT(--EXACT($E122,ISO3List[ISO3 List]))=1,"Pass","Fail"))</f>
        <v/>
      </c>
      <c r="S122" s="31" t="str" cm="1">
        <f t="array" ref="S122">IF(ISBLANK($F122),"",IF(SUMPRODUCT(--EXACT(AG122:AZ122,DocCharacters[Accepted Characters For Documents]))=20,"Pass","Fail"))</f>
        <v/>
      </c>
      <c r="T122" s="31" t="str" cm="1">
        <f t="array" ref="T122">IF(ISBLANK($G122),"",IF(SUMPRODUCT(--EXACT(BA122:CX122,NameCharacters[Accepted Characters For Names]))=50,"Pass","Fail"))</f>
        <v/>
      </c>
      <c r="U122" s="31" t="str" cm="1">
        <f t="array" ref="U122">IF(ISBLANK($H122),"",IF(SUMPRODUCT(--EXACT(CY122:EV122,NameCharacters[Accepted Characters For Names]))=50,"Pass","Fail"))</f>
        <v/>
      </c>
      <c r="V122" s="31" t="str" cm="1">
        <f t="array" ref="V122">IF(ISBLANK($I122),"",IF(SUMPRODUCT(--EXACT(EW122:GT122,NameCharacters[Accepted Characters For Names]))=50,"Pass","Fail"))</f>
        <v/>
      </c>
      <c r="W122" s="31" t="str" cm="1">
        <f t="array" ref="W122">IF(ISBLANK($J122),"",IF(SUMPRODUCT(--EXACT($J122,ISO3List[ISO3 List]))=1,"Pass","Fail"))</f>
        <v/>
      </c>
      <c r="X122" s="31" t="str">
        <f t="shared" ca="1" si="344"/>
        <v/>
      </c>
      <c r="Y122" s="31" t="str" cm="1">
        <f t="array" ref="Y122">IF(ISBLANK($L122),"",IF(SUMPRODUCT(--EXACT($L122,Sex[Sex]))=1,"Pass","Fail"))</f>
        <v/>
      </c>
      <c r="Z122" s="31" t="str">
        <f t="shared" ca="1" si="346"/>
        <v/>
      </c>
      <c r="AA122" s="51" t="str">
        <f t="shared" ca="1" si="345"/>
        <v/>
      </c>
      <c r="AB122" s="9"/>
      <c r="AC122" s="76"/>
      <c r="AD122" s="9"/>
      <c r="AE122" s="9"/>
      <c r="AF122" s="9"/>
      <c r="AG122" s="44" t="str">
        <f t="shared" si="347"/>
        <v/>
      </c>
      <c r="AH122" s="39" t="str">
        <f t="shared" si="348"/>
        <v/>
      </c>
      <c r="AI122" s="39" t="str">
        <f t="shared" si="349"/>
        <v/>
      </c>
      <c r="AJ122" s="39" t="str">
        <f t="shared" si="350"/>
        <v/>
      </c>
      <c r="AK122" s="39" t="str">
        <f t="shared" si="351"/>
        <v/>
      </c>
      <c r="AL122" s="39" t="str">
        <f t="shared" si="352"/>
        <v/>
      </c>
      <c r="AM122" s="39" t="str">
        <f t="shared" si="353"/>
        <v/>
      </c>
      <c r="AN122" s="39" t="str">
        <f t="shared" si="354"/>
        <v/>
      </c>
      <c r="AO122" s="39" t="str">
        <f t="shared" si="355"/>
        <v/>
      </c>
      <c r="AP122" s="39" t="str">
        <f t="shared" si="356"/>
        <v/>
      </c>
      <c r="AQ122" s="39" t="str">
        <f t="shared" si="357"/>
        <v/>
      </c>
      <c r="AR122" s="39" t="str">
        <f t="shared" si="358"/>
        <v/>
      </c>
      <c r="AS122" s="39" t="str">
        <f t="shared" si="359"/>
        <v/>
      </c>
      <c r="AT122" s="39" t="str">
        <f t="shared" si="360"/>
        <v/>
      </c>
      <c r="AU122" s="39" t="str">
        <f t="shared" si="361"/>
        <v/>
      </c>
      <c r="AV122" s="39" t="str">
        <f t="shared" si="362"/>
        <v/>
      </c>
      <c r="AW122" s="39" t="str">
        <f t="shared" si="363"/>
        <v/>
      </c>
      <c r="AX122" s="39" t="str">
        <f t="shared" si="364"/>
        <v/>
      </c>
      <c r="AY122" s="39" t="str">
        <f t="shared" si="365"/>
        <v/>
      </c>
      <c r="AZ122" s="40" t="str">
        <f t="shared" si="366"/>
        <v/>
      </c>
      <c r="BA122" s="44" t="str">
        <f t="shared" si="367"/>
        <v/>
      </c>
      <c r="BB122" s="39" t="str">
        <f t="shared" si="368"/>
        <v/>
      </c>
      <c r="BC122" s="39" t="str">
        <f t="shared" si="369"/>
        <v/>
      </c>
      <c r="BD122" s="39" t="str">
        <f t="shared" si="370"/>
        <v/>
      </c>
      <c r="BE122" s="39" t="str">
        <f t="shared" si="371"/>
        <v/>
      </c>
      <c r="BF122" s="39" t="str">
        <f t="shared" si="372"/>
        <v/>
      </c>
      <c r="BG122" s="39" t="str">
        <f t="shared" si="373"/>
        <v/>
      </c>
      <c r="BH122" s="39" t="str">
        <f t="shared" si="374"/>
        <v/>
      </c>
      <c r="BI122" s="39" t="str">
        <f t="shared" si="375"/>
        <v/>
      </c>
      <c r="BJ122" s="39" t="str">
        <f t="shared" si="376"/>
        <v/>
      </c>
      <c r="BK122" s="39" t="str">
        <f t="shared" si="377"/>
        <v/>
      </c>
      <c r="BL122" s="39" t="str">
        <f t="shared" si="378"/>
        <v/>
      </c>
      <c r="BM122" s="39" t="str">
        <f t="shared" si="379"/>
        <v/>
      </c>
      <c r="BN122" s="39" t="str">
        <f t="shared" si="380"/>
        <v/>
      </c>
      <c r="BO122" s="39" t="str">
        <f t="shared" si="381"/>
        <v/>
      </c>
      <c r="BP122" s="39" t="str">
        <f t="shared" si="382"/>
        <v/>
      </c>
      <c r="BQ122" s="39" t="str">
        <f t="shared" si="383"/>
        <v/>
      </c>
      <c r="BR122" s="39" t="str">
        <f t="shared" si="384"/>
        <v/>
      </c>
      <c r="BS122" s="39" t="str">
        <f t="shared" si="385"/>
        <v/>
      </c>
      <c r="BT122" s="39" t="str">
        <f t="shared" si="386"/>
        <v/>
      </c>
      <c r="BU122" s="39" t="str">
        <f t="shared" si="387"/>
        <v/>
      </c>
      <c r="BV122" s="39" t="str">
        <f t="shared" si="388"/>
        <v/>
      </c>
      <c r="BW122" s="39" t="str">
        <f t="shared" si="389"/>
        <v/>
      </c>
      <c r="BX122" s="39" t="str">
        <f t="shared" si="390"/>
        <v/>
      </c>
      <c r="BY122" s="39" t="str">
        <f t="shared" si="391"/>
        <v/>
      </c>
      <c r="BZ122" s="39" t="str">
        <f t="shared" si="392"/>
        <v/>
      </c>
      <c r="CA122" s="39" t="str">
        <f t="shared" si="393"/>
        <v/>
      </c>
      <c r="CB122" s="39" t="str">
        <f t="shared" si="394"/>
        <v/>
      </c>
      <c r="CC122" s="39" t="str">
        <f t="shared" si="395"/>
        <v/>
      </c>
      <c r="CD122" s="39" t="str">
        <f t="shared" si="396"/>
        <v/>
      </c>
      <c r="CE122" s="39" t="str">
        <f t="shared" si="397"/>
        <v/>
      </c>
      <c r="CF122" s="39" t="str">
        <f t="shared" si="398"/>
        <v/>
      </c>
      <c r="CG122" s="39" t="str">
        <f t="shared" si="399"/>
        <v/>
      </c>
      <c r="CH122" s="39" t="str">
        <f t="shared" si="400"/>
        <v/>
      </c>
      <c r="CI122" s="39" t="str">
        <f t="shared" si="401"/>
        <v/>
      </c>
      <c r="CJ122" s="39" t="str">
        <f t="shared" si="402"/>
        <v/>
      </c>
      <c r="CK122" s="39" t="str">
        <f t="shared" si="403"/>
        <v/>
      </c>
      <c r="CL122" s="39" t="str">
        <f t="shared" si="404"/>
        <v/>
      </c>
      <c r="CM122" s="39" t="str">
        <f t="shared" si="405"/>
        <v/>
      </c>
      <c r="CN122" s="39" t="str">
        <f t="shared" si="406"/>
        <v/>
      </c>
      <c r="CO122" s="39" t="str">
        <f t="shared" si="407"/>
        <v/>
      </c>
      <c r="CP122" s="39" t="str">
        <f t="shared" si="408"/>
        <v/>
      </c>
      <c r="CQ122" s="39" t="str">
        <f t="shared" si="409"/>
        <v/>
      </c>
      <c r="CR122" s="39" t="str">
        <f t="shared" si="410"/>
        <v/>
      </c>
      <c r="CS122" s="39" t="str">
        <f t="shared" si="411"/>
        <v/>
      </c>
      <c r="CT122" s="39" t="str">
        <f t="shared" si="412"/>
        <v/>
      </c>
      <c r="CU122" s="39" t="str">
        <f t="shared" si="413"/>
        <v/>
      </c>
      <c r="CV122" s="39" t="str">
        <f t="shared" si="414"/>
        <v/>
      </c>
      <c r="CW122" s="39" t="str">
        <f t="shared" si="415"/>
        <v/>
      </c>
      <c r="CX122" s="40" t="str">
        <f t="shared" si="416"/>
        <v/>
      </c>
      <c r="CY122" s="44" t="str">
        <f t="shared" si="417"/>
        <v/>
      </c>
      <c r="CZ122" s="39" t="str">
        <f t="shared" si="418"/>
        <v/>
      </c>
      <c r="DA122" s="39" t="str">
        <f t="shared" si="419"/>
        <v/>
      </c>
      <c r="DB122" s="39" t="str">
        <f t="shared" si="420"/>
        <v/>
      </c>
      <c r="DC122" s="39" t="str">
        <f t="shared" si="421"/>
        <v/>
      </c>
      <c r="DD122" s="39" t="str">
        <f t="shared" si="422"/>
        <v/>
      </c>
      <c r="DE122" s="39" t="str">
        <f t="shared" si="423"/>
        <v/>
      </c>
      <c r="DF122" s="39" t="str">
        <f t="shared" si="424"/>
        <v/>
      </c>
      <c r="DG122" s="39" t="str">
        <f t="shared" si="425"/>
        <v/>
      </c>
      <c r="DH122" s="39" t="str">
        <f t="shared" si="426"/>
        <v/>
      </c>
      <c r="DI122" s="39" t="str">
        <f t="shared" si="427"/>
        <v/>
      </c>
      <c r="DJ122" s="39" t="str">
        <f t="shared" si="428"/>
        <v/>
      </c>
      <c r="DK122" s="39" t="str">
        <f t="shared" si="429"/>
        <v/>
      </c>
      <c r="DL122" s="39" t="str">
        <f t="shared" si="430"/>
        <v/>
      </c>
      <c r="DM122" s="39" t="str">
        <f t="shared" si="431"/>
        <v/>
      </c>
      <c r="DN122" s="39" t="str">
        <f t="shared" si="432"/>
        <v/>
      </c>
      <c r="DO122" s="39" t="str">
        <f t="shared" si="433"/>
        <v/>
      </c>
      <c r="DP122" s="39" t="str">
        <f t="shared" si="434"/>
        <v/>
      </c>
      <c r="DQ122" s="39" t="str">
        <f t="shared" si="435"/>
        <v/>
      </c>
      <c r="DR122" s="39" t="str">
        <f t="shared" si="436"/>
        <v/>
      </c>
      <c r="DS122" s="39" t="str">
        <f t="shared" si="437"/>
        <v/>
      </c>
      <c r="DT122" s="39" t="str">
        <f t="shared" si="438"/>
        <v/>
      </c>
      <c r="DU122" s="39" t="str">
        <f t="shared" si="439"/>
        <v/>
      </c>
      <c r="DV122" s="39" t="str">
        <f t="shared" si="440"/>
        <v/>
      </c>
      <c r="DW122" s="39" t="str">
        <f t="shared" si="441"/>
        <v/>
      </c>
      <c r="DX122" s="39" t="str">
        <f t="shared" si="442"/>
        <v/>
      </c>
      <c r="DY122" s="39" t="str">
        <f t="shared" si="443"/>
        <v/>
      </c>
      <c r="DZ122" s="39" t="str">
        <f t="shared" si="444"/>
        <v/>
      </c>
      <c r="EA122" s="39" t="str">
        <f t="shared" si="445"/>
        <v/>
      </c>
      <c r="EB122" s="39" t="str">
        <f t="shared" si="446"/>
        <v/>
      </c>
      <c r="EC122" s="39" t="str">
        <f t="shared" si="447"/>
        <v/>
      </c>
      <c r="ED122" s="39" t="str">
        <f t="shared" si="448"/>
        <v/>
      </c>
      <c r="EE122" s="39" t="str">
        <f t="shared" si="449"/>
        <v/>
      </c>
      <c r="EF122" s="39" t="str">
        <f t="shared" si="450"/>
        <v/>
      </c>
      <c r="EG122" s="39" t="str">
        <f t="shared" si="451"/>
        <v/>
      </c>
      <c r="EH122" s="39" t="str">
        <f t="shared" si="452"/>
        <v/>
      </c>
      <c r="EI122" s="39" t="str">
        <f t="shared" si="453"/>
        <v/>
      </c>
      <c r="EJ122" s="39" t="str">
        <f t="shared" si="454"/>
        <v/>
      </c>
      <c r="EK122" s="39" t="str">
        <f t="shared" si="455"/>
        <v/>
      </c>
      <c r="EL122" s="39" t="str">
        <f t="shared" si="456"/>
        <v/>
      </c>
      <c r="EM122" s="39" t="str">
        <f t="shared" si="457"/>
        <v/>
      </c>
      <c r="EN122" s="39" t="str">
        <f t="shared" si="458"/>
        <v/>
      </c>
      <c r="EO122" s="39" t="str">
        <f t="shared" si="459"/>
        <v/>
      </c>
      <c r="EP122" s="39" t="str">
        <f t="shared" si="460"/>
        <v/>
      </c>
      <c r="EQ122" s="39" t="str">
        <f t="shared" si="461"/>
        <v/>
      </c>
      <c r="ER122" s="39" t="str">
        <f t="shared" si="462"/>
        <v/>
      </c>
      <c r="ES122" s="39" t="str">
        <f t="shared" si="463"/>
        <v/>
      </c>
      <c r="ET122" s="39" t="str">
        <f t="shared" si="464"/>
        <v/>
      </c>
      <c r="EU122" s="39" t="str">
        <f t="shared" si="465"/>
        <v/>
      </c>
      <c r="EV122" s="40" t="str">
        <f t="shared" si="466"/>
        <v/>
      </c>
      <c r="EW122" s="44" t="str">
        <f t="shared" si="467"/>
        <v/>
      </c>
      <c r="EX122" s="39" t="str">
        <f t="shared" si="468"/>
        <v/>
      </c>
      <c r="EY122" s="39" t="str">
        <f t="shared" si="469"/>
        <v/>
      </c>
      <c r="EZ122" s="39" t="str">
        <f t="shared" si="470"/>
        <v/>
      </c>
      <c r="FA122" s="39" t="str">
        <f t="shared" si="471"/>
        <v/>
      </c>
      <c r="FB122" s="39" t="str">
        <f t="shared" si="472"/>
        <v/>
      </c>
      <c r="FC122" s="39" t="str">
        <f t="shared" si="473"/>
        <v/>
      </c>
      <c r="FD122" s="39" t="str">
        <f t="shared" si="474"/>
        <v/>
      </c>
      <c r="FE122" s="39" t="str">
        <f t="shared" si="475"/>
        <v/>
      </c>
      <c r="FF122" s="39" t="str">
        <f t="shared" si="476"/>
        <v/>
      </c>
      <c r="FG122" s="39" t="str">
        <f t="shared" si="477"/>
        <v/>
      </c>
      <c r="FH122" s="39" t="str">
        <f t="shared" si="478"/>
        <v/>
      </c>
      <c r="FI122" s="39" t="str">
        <f t="shared" si="479"/>
        <v/>
      </c>
      <c r="FJ122" s="39" t="str">
        <f t="shared" si="480"/>
        <v/>
      </c>
      <c r="FK122" s="39" t="str">
        <f t="shared" si="481"/>
        <v/>
      </c>
      <c r="FL122" s="39" t="str">
        <f t="shared" si="482"/>
        <v/>
      </c>
      <c r="FM122" s="39" t="str">
        <f t="shared" si="483"/>
        <v/>
      </c>
      <c r="FN122" s="39" t="str">
        <f t="shared" si="484"/>
        <v/>
      </c>
      <c r="FO122" s="39" t="str">
        <f t="shared" si="485"/>
        <v/>
      </c>
      <c r="FP122" s="39" t="str">
        <f t="shared" si="486"/>
        <v/>
      </c>
      <c r="FQ122" s="39" t="str">
        <f t="shared" si="487"/>
        <v/>
      </c>
      <c r="FR122" s="39" t="str">
        <f t="shared" si="488"/>
        <v/>
      </c>
      <c r="FS122" s="39" t="str">
        <f t="shared" si="489"/>
        <v/>
      </c>
      <c r="FT122" s="39" t="str">
        <f t="shared" si="490"/>
        <v/>
      </c>
      <c r="FU122" s="39" t="str">
        <f t="shared" si="491"/>
        <v/>
      </c>
      <c r="FV122" s="39" t="str">
        <f t="shared" si="492"/>
        <v/>
      </c>
      <c r="FW122" s="39" t="str">
        <f t="shared" si="493"/>
        <v/>
      </c>
      <c r="FX122" s="39" t="str">
        <f t="shared" si="494"/>
        <v/>
      </c>
      <c r="FY122" s="39" t="str">
        <f t="shared" si="495"/>
        <v/>
      </c>
      <c r="FZ122" s="39" t="str">
        <f t="shared" si="496"/>
        <v/>
      </c>
      <c r="GA122" s="39" t="str">
        <f t="shared" si="497"/>
        <v/>
      </c>
      <c r="GB122" s="39" t="str">
        <f t="shared" si="498"/>
        <v/>
      </c>
      <c r="GC122" s="39" t="str">
        <f t="shared" si="499"/>
        <v/>
      </c>
      <c r="GD122" s="39" t="str">
        <f t="shared" si="500"/>
        <v/>
      </c>
      <c r="GE122" s="39" t="str">
        <f t="shared" si="501"/>
        <v/>
      </c>
      <c r="GF122" s="39" t="str">
        <f t="shared" si="502"/>
        <v/>
      </c>
      <c r="GG122" s="39" t="str">
        <f t="shared" si="503"/>
        <v/>
      </c>
      <c r="GH122" s="39" t="str">
        <f t="shared" si="504"/>
        <v/>
      </c>
      <c r="GI122" s="39" t="str">
        <f t="shared" si="505"/>
        <v/>
      </c>
      <c r="GJ122" s="39" t="str">
        <f t="shared" si="506"/>
        <v/>
      </c>
      <c r="GK122" s="39" t="str">
        <f t="shared" si="507"/>
        <v/>
      </c>
      <c r="GL122" s="39" t="str">
        <f t="shared" si="508"/>
        <v/>
      </c>
      <c r="GM122" s="39" t="str">
        <f t="shared" si="509"/>
        <v/>
      </c>
      <c r="GN122" s="39" t="str">
        <f t="shared" si="510"/>
        <v/>
      </c>
      <c r="GO122" s="39" t="str">
        <f t="shared" si="511"/>
        <v/>
      </c>
      <c r="GP122" s="39" t="str">
        <f t="shared" si="512"/>
        <v/>
      </c>
      <c r="GQ122" s="39" t="str">
        <f t="shared" si="513"/>
        <v/>
      </c>
      <c r="GR122" s="39" t="str">
        <f t="shared" si="514"/>
        <v/>
      </c>
      <c r="GS122" s="39" t="str">
        <f t="shared" si="515"/>
        <v/>
      </c>
      <c r="GT122" s="40" t="str">
        <f t="shared" si="516"/>
        <v/>
      </c>
      <c r="GU122" s="9"/>
    </row>
    <row r="123" spans="1:203" s="5" customFormat="1" x14ac:dyDescent="0.2">
      <c r="A123" s="1"/>
      <c r="B123" s="4"/>
      <c r="C123" s="18"/>
      <c r="D123" s="19"/>
      <c r="E123" s="19"/>
      <c r="F123" s="20"/>
      <c r="G123" s="19"/>
      <c r="H123" s="19"/>
      <c r="I123" s="19"/>
      <c r="J123" s="19"/>
      <c r="K123" s="21"/>
      <c r="L123" s="19"/>
      <c r="M123" s="22"/>
      <c r="N123" s="9"/>
      <c r="O123" s="67"/>
      <c r="P123" s="34" t="str" cm="1">
        <f t="array" ref="P123">IF(ISBLANK($C123),"",IF(SUMPRODUCT(--EXACT($C123,CrewOrPassenger[Crew or Passenger]))=1,"Pass","Fail"))</f>
        <v/>
      </c>
      <c r="Q123" s="31" t="str" cm="1">
        <f t="array" ref="Q123">IF(ISBLANK($D123),"",IF(SUMPRODUCT(--EXACT($D123,TravelDocumentType[Travel Document Type]))=1,"Pass","Fail"))</f>
        <v/>
      </c>
      <c r="R123" s="31" t="str" cm="1">
        <f t="array" ref="R123">IF(ISBLANK($E123),"",IF(SUMPRODUCT(--EXACT($E123,ISO3List[ISO3 List]))=1,"Pass","Fail"))</f>
        <v/>
      </c>
      <c r="S123" s="31" t="str" cm="1">
        <f t="array" ref="S123">IF(ISBLANK($F123),"",IF(SUMPRODUCT(--EXACT(AG123:AZ123,DocCharacters[Accepted Characters For Documents]))=20,"Pass","Fail"))</f>
        <v/>
      </c>
      <c r="T123" s="31" t="str" cm="1">
        <f t="array" ref="T123">IF(ISBLANK($G123),"",IF(SUMPRODUCT(--EXACT(BA123:CX123,NameCharacters[Accepted Characters For Names]))=50,"Pass","Fail"))</f>
        <v/>
      </c>
      <c r="U123" s="31" t="str" cm="1">
        <f t="array" ref="U123">IF(ISBLANK($H123),"",IF(SUMPRODUCT(--EXACT(CY123:EV123,NameCharacters[Accepted Characters For Names]))=50,"Pass","Fail"))</f>
        <v/>
      </c>
      <c r="V123" s="31" t="str" cm="1">
        <f t="array" ref="V123">IF(ISBLANK($I123),"",IF(SUMPRODUCT(--EXACT(EW123:GT123,NameCharacters[Accepted Characters For Names]))=50,"Pass","Fail"))</f>
        <v/>
      </c>
      <c r="W123" s="31" t="str" cm="1">
        <f t="array" ref="W123">IF(ISBLANK($J123),"",IF(SUMPRODUCT(--EXACT($J123,ISO3List[ISO3 List]))=1,"Pass","Fail"))</f>
        <v/>
      </c>
      <c r="X123" s="31" t="str">
        <f t="shared" ca="1" si="344"/>
        <v/>
      </c>
      <c r="Y123" s="31" t="str" cm="1">
        <f t="array" ref="Y123">IF(ISBLANK($L123),"",IF(SUMPRODUCT(--EXACT($L123,Sex[Sex]))=1,"Pass","Fail"))</f>
        <v/>
      </c>
      <c r="Z123" s="31" t="str">
        <f t="shared" ca="1" si="346"/>
        <v/>
      </c>
      <c r="AA123" s="51" t="str">
        <f t="shared" ca="1" si="345"/>
        <v/>
      </c>
      <c r="AB123" s="9"/>
      <c r="AC123" s="76"/>
      <c r="AD123" s="9"/>
      <c r="AE123" s="9"/>
      <c r="AF123" s="9"/>
      <c r="AG123" s="44" t="str">
        <f t="shared" si="347"/>
        <v/>
      </c>
      <c r="AH123" s="39" t="str">
        <f t="shared" si="348"/>
        <v/>
      </c>
      <c r="AI123" s="39" t="str">
        <f t="shared" si="349"/>
        <v/>
      </c>
      <c r="AJ123" s="39" t="str">
        <f t="shared" si="350"/>
        <v/>
      </c>
      <c r="AK123" s="39" t="str">
        <f t="shared" si="351"/>
        <v/>
      </c>
      <c r="AL123" s="39" t="str">
        <f t="shared" si="352"/>
        <v/>
      </c>
      <c r="AM123" s="39" t="str">
        <f t="shared" si="353"/>
        <v/>
      </c>
      <c r="AN123" s="39" t="str">
        <f t="shared" si="354"/>
        <v/>
      </c>
      <c r="AO123" s="39" t="str">
        <f t="shared" si="355"/>
        <v/>
      </c>
      <c r="AP123" s="39" t="str">
        <f t="shared" si="356"/>
        <v/>
      </c>
      <c r="AQ123" s="39" t="str">
        <f t="shared" si="357"/>
        <v/>
      </c>
      <c r="AR123" s="39" t="str">
        <f t="shared" si="358"/>
        <v/>
      </c>
      <c r="AS123" s="39" t="str">
        <f t="shared" si="359"/>
        <v/>
      </c>
      <c r="AT123" s="39" t="str">
        <f t="shared" si="360"/>
        <v/>
      </c>
      <c r="AU123" s="39" t="str">
        <f t="shared" si="361"/>
        <v/>
      </c>
      <c r="AV123" s="39" t="str">
        <f t="shared" si="362"/>
        <v/>
      </c>
      <c r="AW123" s="39" t="str">
        <f t="shared" si="363"/>
        <v/>
      </c>
      <c r="AX123" s="39" t="str">
        <f t="shared" si="364"/>
        <v/>
      </c>
      <c r="AY123" s="39" t="str">
        <f t="shared" si="365"/>
        <v/>
      </c>
      <c r="AZ123" s="40" t="str">
        <f t="shared" si="366"/>
        <v/>
      </c>
      <c r="BA123" s="44" t="str">
        <f t="shared" si="367"/>
        <v/>
      </c>
      <c r="BB123" s="39" t="str">
        <f t="shared" si="368"/>
        <v/>
      </c>
      <c r="BC123" s="39" t="str">
        <f t="shared" si="369"/>
        <v/>
      </c>
      <c r="BD123" s="39" t="str">
        <f t="shared" si="370"/>
        <v/>
      </c>
      <c r="BE123" s="39" t="str">
        <f t="shared" si="371"/>
        <v/>
      </c>
      <c r="BF123" s="39" t="str">
        <f t="shared" si="372"/>
        <v/>
      </c>
      <c r="BG123" s="39" t="str">
        <f t="shared" si="373"/>
        <v/>
      </c>
      <c r="BH123" s="39" t="str">
        <f t="shared" si="374"/>
        <v/>
      </c>
      <c r="BI123" s="39" t="str">
        <f t="shared" si="375"/>
        <v/>
      </c>
      <c r="BJ123" s="39" t="str">
        <f t="shared" si="376"/>
        <v/>
      </c>
      <c r="BK123" s="39" t="str">
        <f t="shared" si="377"/>
        <v/>
      </c>
      <c r="BL123" s="39" t="str">
        <f t="shared" si="378"/>
        <v/>
      </c>
      <c r="BM123" s="39" t="str">
        <f t="shared" si="379"/>
        <v/>
      </c>
      <c r="BN123" s="39" t="str">
        <f t="shared" si="380"/>
        <v/>
      </c>
      <c r="BO123" s="39" t="str">
        <f t="shared" si="381"/>
        <v/>
      </c>
      <c r="BP123" s="39" t="str">
        <f t="shared" si="382"/>
        <v/>
      </c>
      <c r="BQ123" s="39" t="str">
        <f t="shared" si="383"/>
        <v/>
      </c>
      <c r="BR123" s="39" t="str">
        <f t="shared" si="384"/>
        <v/>
      </c>
      <c r="BS123" s="39" t="str">
        <f t="shared" si="385"/>
        <v/>
      </c>
      <c r="BT123" s="39" t="str">
        <f t="shared" si="386"/>
        <v/>
      </c>
      <c r="BU123" s="39" t="str">
        <f t="shared" si="387"/>
        <v/>
      </c>
      <c r="BV123" s="39" t="str">
        <f t="shared" si="388"/>
        <v/>
      </c>
      <c r="BW123" s="39" t="str">
        <f t="shared" si="389"/>
        <v/>
      </c>
      <c r="BX123" s="39" t="str">
        <f t="shared" si="390"/>
        <v/>
      </c>
      <c r="BY123" s="39" t="str">
        <f t="shared" si="391"/>
        <v/>
      </c>
      <c r="BZ123" s="39" t="str">
        <f t="shared" si="392"/>
        <v/>
      </c>
      <c r="CA123" s="39" t="str">
        <f t="shared" si="393"/>
        <v/>
      </c>
      <c r="CB123" s="39" t="str">
        <f t="shared" si="394"/>
        <v/>
      </c>
      <c r="CC123" s="39" t="str">
        <f t="shared" si="395"/>
        <v/>
      </c>
      <c r="CD123" s="39" t="str">
        <f t="shared" si="396"/>
        <v/>
      </c>
      <c r="CE123" s="39" t="str">
        <f t="shared" si="397"/>
        <v/>
      </c>
      <c r="CF123" s="39" t="str">
        <f t="shared" si="398"/>
        <v/>
      </c>
      <c r="CG123" s="39" t="str">
        <f t="shared" si="399"/>
        <v/>
      </c>
      <c r="CH123" s="39" t="str">
        <f t="shared" si="400"/>
        <v/>
      </c>
      <c r="CI123" s="39" t="str">
        <f t="shared" si="401"/>
        <v/>
      </c>
      <c r="CJ123" s="39" t="str">
        <f t="shared" si="402"/>
        <v/>
      </c>
      <c r="CK123" s="39" t="str">
        <f t="shared" si="403"/>
        <v/>
      </c>
      <c r="CL123" s="39" t="str">
        <f t="shared" si="404"/>
        <v/>
      </c>
      <c r="CM123" s="39" t="str">
        <f t="shared" si="405"/>
        <v/>
      </c>
      <c r="CN123" s="39" t="str">
        <f t="shared" si="406"/>
        <v/>
      </c>
      <c r="CO123" s="39" t="str">
        <f t="shared" si="407"/>
        <v/>
      </c>
      <c r="CP123" s="39" t="str">
        <f t="shared" si="408"/>
        <v/>
      </c>
      <c r="CQ123" s="39" t="str">
        <f t="shared" si="409"/>
        <v/>
      </c>
      <c r="CR123" s="39" t="str">
        <f t="shared" si="410"/>
        <v/>
      </c>
      <c r="CS123" s="39" t="str">
        <f t="shared" si="411"/>
        <v/>
      </c>
      <c r="CT123" s="39" t="str">
        <f t="shared" si="412"/>
        <v/>
      </c>
      <c r="CU123" s="39" t="str">
        <f t="shared" si="413"/>
        <v/>
      </c>
      <c r="CV123" s="39" t="str">
        <f t="shared" si="414"/>
        <v/>
      </c>
      <c r="CW123" s="39" t="str">
        <f t="shared" si="415"/>
        <v/>
      </c>
      <c r="CX123" s="40" t="str">
        <f t="shared" si="416"/>
        <v/>
      </c>
      <c r="CY123" s="44" t="str">
        <f t="shared" si="417"/>
        <v/>
      </c>
      <c r="CZ123" s="39" t="str">
        <f t="shared" si="418"/>
        <v/>
      </c>
      <c r="DA123" s="39" t="str">
        <f t="shared" si="419"/>
        <v/>
      </c>
      <c r="DB123" s="39" t="str">
        <f t="shared" si="420"/>
        <v/>
      </c>
      <c r="DC123" s="39" t="str">
        <f t="shared" si="421"/>
        <v/>
      </c>
      <c r="DD123" s="39" t="str">
        <f t="shared" si="422"/>
        <v/>
      </c>
      <c r="DE123" s="39" t="str">
        <f t="shared" si="423"/>
        <v/>
      </c>
      <c r="DF123" s="39" t="str">
        <f t="shared" si="424"/>
        <v/>
      </c>
      <c r="DG123" s="39" t="str">
        <f t="shared" si="425"/>
        <v/>
      </c>
      <c r="DH123" s="39" t="str">
        <f t="shared" si="426"/>
        <v/>
      </c>
      <c r="DI123" s="39" t="str">
        <f t="shared" si="427"/>
        <v/>
      </c>
      <c r="DJ123" s="39" t="str">
        <f t="shared" si="428"/>
        <v/>
      </c>
      <c r="DK123" s="39" t="str">
        <f t="shared" si="429"/>
        <v/>
      </c>
      <c r="DL123" s="39" t="str">
        <f t="shared" si="430"/>
        <v/>
      </c>
      <c r="DM123" s="39" t="str">
        <f t="shared" si="431"/>
        <v/>
      </c>
      <c r="DN123" s="39" t="str">
        <f t="shared" si="432"/>
        <v/>
      </c>
      <c r="DO123" s="39" t="str">
        <f t="shared" si="433"/>
        <v/>
      </c>
      <c r="DP123" s="39" t="str">
        <f t="shared" si="434"/>
        <v/>
      </c>
      <c r="DQ123" s="39" t="str">
        <f t="shared" si="435"/>
        <v/>
      </c>
      <c r="DR123" s="39" t="str">
        <f t="shared" si="436"/>
        <v/>
      </c>
      <c r="DS123" s="39" t="str">
        <f t="shared" si="437"/>
        <v/>
      </c>
      <c r="DT123" s="39" t="str">
        <f t="shared" si="438"/>
        <v/>
      </c>
      <c r="DU123" s="39" t="str">
        <f t="shared" si="439"/>
        <v/>
      </c>
      <c r="DV123" s="39" t="str">
        <f t="shared" si="440"/>
        <v/>
      </c>
      <c r="DW123" s="39" t="str">
        <f t="shared" si="441"/>
        <v/>
      </c>
      <c r="DX123" s="39" t="str">
        <f t="shared" si="442"/>
        <v/>
      </c>
      <c r="DY123" s="39" t="str">
        <f t="shared" si="443"/>
        <v/>
      </c>
      <c r="DZ123" s="39" t="str">
        <f t="shared" si="444"/>
        <v/>
      </c>
      <c r="EA123" s="39" t="str">
        <f t="shared" si="445"/>
        <v/>
      </c>
      <c r="EB123" s="39" t="str">
        <f t="shared" si="446"/>
        <v/>
      </c>
      <c r="EC123" s="39" t="str">
        <f t="shared" si="447"/>
        <v/>
      </c>
      <c r="ED123" s="39" t="str">
        <f t="shared" si="448"/>
        <v/>
      </c>
      <c r="EE123" s="39" t="str">
        <f t="shared" si="449"/>
        <v/>
      </c>
      <c r="EF123" s="39" t="str">
        <f t="shared" si="450"/>
        <v/>
      </c>
      <c r="EG123" s="39" t="str">
        <f t="shared" si="451"/>
        <v/>
      </c>
      <c r="EH123" s="39" t="str">
        <f t="shared" si="452"/>
        <v/>
      </c>
      <c r="EI123" s="39" t="str">
        <f t="shared" si="453"/>
        <v/>
      </c>
      <c r="EJ123" s="39" t="str">
        <f t="shared" si="454"/>
        <v/>
      </c>
      <c r="EK123" s="39" t="str">
        <f t="shared" si="455"/>
        <v/>
      </c>
      <c r="EL123" s="39" t="str">
        <f t="shared" si="456"/>
        <v/>
      </c>
      <c r="EM123" s="39" t="str">
        <f t="shared" si="457"/>
        <v/>
      </c>
      <c r="EN123" s="39" t="str">
        <f t="shared" si="458"/>
        <v/>
      </c>
      <c r="EO123" s="39" t="str">
        <f t="shared" si="459"/>
        <v/>
      </c>
      <c r="EP123" s="39" t="str">
        <f t="shared" si="460"/>
        <v/>
      </c>
      <c r="EQ123" s="39" t="str">
        <f t="shared" si="461"/>
        <v/>
      </c>
      <c r="ER123" s="39" t="str">
        <f t="shared" si="462"/>
        <v/>
      </c>
      <c r="ES123" s="39" t="str">
        <f t="shared" si="463"/>
        <v/>
      </c>
      <c r="ET123" s="39" t="str">
        <f t="shared" si="464"/>
        <v/>
      </c>
      <c r="EU123" s="39" t="str">
        <f t="shared" si="465"/>
        <v/>
      </c>
      <c r="EV123" s="40" t="str">
        <f t="shared" si="466"/>
        <v/>
      </c>
      <c r="EW123" s="44" t="str">
        <f t="shared" si="467"/>
        <v/>
      </c>
      <c r="EX123" s="39" t="str">
        <f t="shared" si="468"/>
        <v/>
      </c>
      <c r="EY123" s="39" t="str">
        <f t="shared" si="469"/>
        <v/>
      </c>
      <c r="EZ123" s="39" t="str">
        <f t="shared" si="470"/>
        <v/>
      </c>
      <c r="FA123" s="39" t="str">
        <f t="shared" si="471"/>
        <v/>
      </c>
      <c r="FB123" s="39" t="str">
        <f t="shared" si="472"/>
        <v/>
      </c>
      <c r="FC123" s="39" t="str">
        <f t="shared" si="473"/>
        <v/>
      </c>
      <c r="FD123" s="39" t="str">
        <f t="shared" si="474"/>
        <v/>
      </c>
      <c r="FE123" s="39" t="str">
        <f t="shared" si="475"/>
        <v/>
      </c>
      <c r="FF123" s="39" t="str">
        <f t="shared" si="476"/>
        <v/>
      </c>
      <c r="FG123" s="39" t="str">
        <f t="shared" si="477"/>
        <v/>
      </c>
      <c r="FH123" s="39" t="str">
        <f t="shared" si="478"/>
        <v/>
      </c>
      <c r="FI123" s="39" t="str">
        <f t="shared" si="479"/>
        <v/>
      </c>
      <c r="FJ123" s="39" t="str">
        <f t="shared" si="480"/>
        <v/>
      </c>
      <c r="FK123" s="39" t="str">
        <f t="shared" si="481"/>
        <v/>
      </c>
      <c r="FL123" s="39" t="str">
        <f t="shared" si="482"/>
        <v/>
      </c>
      <c r="FM123" s="39" t="str">
        <f t="shared" si="483"/>
        <v/>
      </c>
      <c r="FN123" s="39" t="str">
        <f t="shared" si="484"/>
        <v/>
      </c>
      <c r="FO123" s="39" t="str">
        <f t="shared" si="485"/>
        <v/>
      </c>
      <c r="FP123" s="39" t="str">
        <f t="shared" si="486"/>
        <v/>
      </c>
      <c r="FQ123" s="39" t="str">
        <f t="shared" si="487"/>
        <v/>
      </c>
      <c r="FR123" s="39" t="str">
        <f t="shared" si="488"/>
        <v/>
      </c>
      <c r="FS123" s="39" t="str">
        <f t="shared" si="489"/>
        <v/>
      </c>
      <c r="FT123" s="39" t="str">
        <f t="shared" si="490"/>
        <v/>
      </c>
      <c r="FU123" s="39" t="str">
        <f t="shared" si="491"/>
        <v/>
      </c>
      <c r="FV123" s="39" t="str">
        <f t="shared" si="492"/>
        <v/>
      </c>
      <c r="FW123" s="39" t="str">
        <f t="shared" si="493"/>
        <v/>
      </c>
      <c r="FX123" s="39" t="str">
        <f t="shared" si="494"/>
        <v/>
      </c>
      <c r="FY123" s="39" t="str">
        <f t="shared" si="495"/>
        <v/>
      </c>
      <c r="FZ123" s="39" t="str">
        <f t="shared" si="496"/>
        <v/>
      </c>
      <c r="GA123" s="39" t="str">
        <f t="shared" si="497"/>
        <v/>
      </c>
      <c r="GB123" s="39" t="str">
        <f t="shared" si="498"/>
        <v/>
      </c>
      <c r="GC123" s="39" t="str">
        <f t="shared" si="499"/>
        <v/>
      </c>
      <c r="GD123" s="39" t="str">
        <f t="shared" si="500"/>
        <v/>
      </c>
      <c r="GE123" s="39" t="str">
        <f t="shared" si="501"/>
        <v/>
      </c>
      <c r="GF123" s="39" t="str">
        <f t="shared" si="502"/>
        <v/>
      </c>
      <c r="GG123" s="39" t="str">
        <f t="shared" si="503"/>
        <v/>
      </c>
      <c r="GH123" s="39" t="str">
        <f t="shared" si="504"/>
        <v/>
      </c>
      <c r="GI123" s="39" t="str">
        <f t="shared" si="505"/>
        <v/>
      </c>
      <c r="GJ123" s="39" t="str">
        <f t="shared" si="506"/>
        <v/>
      </c>
      <c r="GK123" s="39" t="str">
        <f t="shared" si="507"/>
        <v/>
      </c>
      <c r="GL123" s="39" t="str">
        <f t="shared" si="508"/>
        <v/>
      </c>
      <c r="GM123" s="39" t="str">
        <f t="shared" si="509"/>
        <v/>
      </c>
      <c r="GN123" s="39" t="str">
        <f t="shared" si="510"/>
        <v/>
      </c>
      <c r="GO123" s="39" t="str">
        <f t="shared" si="511"/>
        <v/>
      </c>
      <c r="GP123" s="39" t="str">
        <f t="shared" si="512"/>
        <v/>
      </c>
      <c r="GQ123" s="39" t="str">
        <f t="shared" si="513"/>
        <v/>
      </c>
      <c r="GR123" s="39" t="str">
        <f t="shared" si="514"/>
        <v/>
      </c>
      <c r="GS123" s="39" t="str">
        <f t="shared" si="515"/>
        <v/>
      </c>
      <c r="GT123" s="40" t="str">
        <f t="shared" si="516"/>
        <v/>
      </c>
      <c r="GU123" s="9"/>
    </row>
    <row r="124" spans="1:203" s="5" customFormat="1" x14ac:dyDescent="0.2">
      <c r="A124" s="1"/>
      <c r="B124" s="4"/>
      <c r="C124" s="18"/>
      <c r="D124" s="19"/>
      <c r="E124" s="19"/>
      <c r="F124" s="20"/>
      <c r="G124" s="19"/>
      <c r="H124" s="19"/>
      <c r="I124" s="19"/>
      <c r="J124" s="19"/>
      <c r="K124" s="21"/>
      <c r="L124" s="19"/>
      <c r="M124" s="22"/>
      <c r="N124" s="9"/>
      <c r="O124" s="67"/>
      <c r="P124" s="34" t="str" cm="1">
        <f t="array" ref="P124">IF(ISBLANK($C124),"",IF(SUMPRODUCT(--EXACT($C124,CrewOrPassenger[Crew or Passenger]))=1,"Pass","Fail"))</f>
        <v/>
      </c>
      <c r="Q124" s="31" t="str" cm="1">
        <f t="array" ref="Q124">IF(ISBLANK($D124),"",IF(SUMPRODUCT(--EXACT($D124,TravelDocumentType[Travel Document Type]))=1,"Pass","Fail"))</f>
        <v/>
      </c>
      <c r="R124" s="31" t="str" cm="1">
        <f t="array" ref="R124">IF(ISBLANK($E124),"",IF(SUMPRODUCT(--EXACT($E124,ISO3List[ISO3 List]))=1,"Pass","Fail"))</f>
        <v/>
      </c>
      <c r="S124" s="31" t="str" cm="1">
        <f t="array" ref="S124">IF(ISBLANK($F124),"",IF(SUMPRODUCT(--EXACT(AG124:AZ124,DocCharacters[Accepted Characters For Documents]))=20,"Pass","Fail"))</f>
        <v/>
      </c>
      <c r="T124" s="31" t="str" cm="1">
        <f t="array" ref="T124">IF(ISBLANK($G124),"",IF(SUMPRODUCT(--EXACT(BA124:CX124,NameCharacters[Accepted Characters For Names]))=50,"Pass","Fail"))</f>
        <v/>
      </c>
      <c r="U124" s="31" t="str" cm="1">
        <f t="array" ref="U124">IF(ISBLANK($H124),"",IF(SUMPRODUCT(--EXACT(CY124:EV124,NameCharacters[Accepted Characters For Names]))=50,"Pass","Fail"))</f>
        <v/>
      </c>
      <c r="V124" s="31" t="str" cm="1">
        <f t="array" ref="V124">IF(ISBLANK($I124),"",IF(SUMPRODUCT(--EXACT(EW124:GT124,NameCharacters[Accepted Characters For Names]))=50,"Pass","Fail"))</f>
        <v/>
      </c>
      <c r="W124" s="31" t="str" cm="1">
        <f t="array" ref="W124">IF(ISBLANK($J124),"",IF(SUMPRODUCT(--EXACT($J124,ISO3List[ISO3 List]))=1,"Pass","Fail"))</f>
        <v/>
      </c>
      <c r="X124" s="31" t="str">
        <f t="shared" ca="1" si="344"/>
        <v/>
      </c>
      <c r="Y124" s="31" t="str" cm="1">
        <f t="array" ref="Y124">IF(ISBLANK($L124),"",IF(SUMPRODUCT(--EXACT($L124,Sex[Sex]))=1,"Pass","Fail"))</f>
        <v/>
      </c>
      <c r="Z124" s="31" t="str">
        <f t="shared" ca="1" si="346"/>
        <v/>
      </c>
      <c r="AA124" s="51" t="str">
        <f t="shared" ca="1" si="345"/>
        <v/>
      </c>
      <c r="AB124" s="9"/>
      <c r="AC124" s="76"/>
      <c r="AD124" s="9"/>
      <c r="AE124" s="9"/>
      <c r="AF124" s="9"/>
      <c r="AG124" s="44" t="str">
        <f t="shared" si="347"/>
        <v/>
      </c>
      <c r="AH124" s="39" t="str">
        <f t="shared" si="348"/>
        <v/>
      </c>
      <c r="AI124" s="39" t="str">
        <f t="shared" si="349"/>
        <v/>
      </c>
      <c r="AJ124" s="39" t="str">
        <f t="shared" si="350"/>
        <v/>
      </c>
      <c r="AK124" s="39" t="str">
        <f t="shared" si="351"/>
        <v/>
      </c>
      <c r="AL124" s="39" t="str">
        <f t="shared" si="352"/>
        <v/>
      </c>
      <c r="AM124" s="39" t="str">
        <f t="shared" si="353"/>
        <v/>
      </c>
      <c r="AN124" s="39" t="str">
        <f t="shared" si="354"/>
        <v/>
      </c>
      <c r="AO124" s="39" t="str">
        <f t="shared" si="355"/>
        <v/>
      </c>
      <c r="AP124" s="39" t="str">
        <f t="shared" si="356"/>
        <v/>
      </c>
      <c r="AQ124" s="39" t="str">
        <f t="shared" si="357"/>
        <v/>
      </c>
      <c r="AR124" s="39" t="str">
        <f t="shared" si="358"/>
        <v/>
      </c>
      <c r="AS124" s="39" t="str">
        <f t="shared" si="359"/>
        <v/>
      </c>
      <c r="AT124" s="39" t="str">
        <f t="shared" si="360"/>
        <v/>
      </c>
      <c r="AU124" s="39" t="str">
        <f t="shared" si="361"/>
        <v/>
      </c>
      <c r="AV124" s="39" t="str">
        <f t="shared" si="362"/>
        <v/>
      </c>
      <c r="AW124" s="39" t="str">
        <f t="shared" si="363"/>
        <v/>
      </c>
      <c r="AX124" s="39" t="str">
        <f t="shared" si="364"/>
        <v/>
      </c>
      <c r="AY124" s="39" t="str">
        <f t="shared" si="365"/>
        <v/>
      </c>
      <c r="AZ124" s="40" t="str">
        <f t="shared" si="366"/>
        <v/>
      </c>
      <c r="BA124" s="44" t="str">
        <f t="shared" si="367"/>
        <v/>
      </c>
      <c r="BB124" s="39" t="str">
        <f t="shared" si="368"/>
        <v/>
      </c>
      <c r="BC124" s="39" t="str">
        <f t="shared" si="369"/>
        <v/>
      </c>
      <c r="BD124" s="39" t="str">
        <f t="shared" si="370"/>
        <v/>
      </c>
      <c r="BE124" s="39" t="str">
        <f t="shared" si="371"/>
        <v/>
      </c>
      <c r="BF124" s="39" t="str">
        <f t="shared" si="372"/>
        <v/>
      </c>
      <c r="BG124" s="39" t="str">
        <f t="shared" si="373"/>
        <v/>
      </c>
      <c r="BH124" s="39" t="str">
        <f t="shared" si="374"/>
        <v/>
      </c>
      <c r="BI124" s="39" t="str">
        <f t="shared" si="375"/>
        <v/>
      </c>
      <c r="BJ124" s="39" t="str">
        <f t="shared" si="376"/>
        <v/>
      </c>
      <c r="BK124" s="39" t="str">
        <f t="shared" si="377"/>
        <v/>
      </c>
      <c r="BL124" s="39" t="str">
        <f t="shared" si="378"/>
        <v/>
      </c>
      <c r="BM124" s="39" t="str">
        <f t="shared" si="379"/>
        <v/>
      </c>
      <c r="BN124" s="39" t="str">
        <f t="shared" si="380"/>
        <v/>
      </c>
      <c r="BO124" s="39" t="str">
        <f t="shared" si="381"/>
        <v/>
      </c>
      <c r="BP124" s="39" t="str">
        <f t="shared" si="382"/>
        <v/>
      </c>
      <c r="BQ124" s="39" t="str">
        <f t="shared" si="383"/>
        <v/>
      </c>
      <c r="BR124" s="39" t="str">
        <f t="shared" si="384"/>
        <v/>
      </c>
      <c r="BS124" s="39" t="str">
        <f t="shared" si="385"/>
        <v/>
      </c>
      <c r="BT124" s="39" t="str">
        <f t="shared" si="386"/>
        <v/>
      </c>
      <c r="BU124" s="39" t="str">
        <f t="shared" si="387"/>
        <v/>
      </c>
      <c r="BV124" s="39" t="str">
        <f t="shared" si="388"/>
        <v/>
      </c>
      <c r="BW124" s="39" t="str">
        <f t="shared" si="389"/>
        <v/>
      </c>
      <c r="BX124" s="39" t="str">
        <f t="shared" si="390"/>
        <v/>
      </c>
      <c r="BY124" s="39" t="str">
        <f t="shared" si="391"/>
        <v/>
      </c>
      <c r="BZ124" s="39" t="str">
        <f t="shared" si="392"/>
        <v/>
      </c>
      <c r="CA124" s="39" t="str">
        <f t="shared" si="393"/>
        <v/>
      </c>
      <c r="CB124" s="39" t="str">
        <f t="shared" si="394"/>
        <v/>
      </c>
      <c r="CC124" s="39" t="str">
        <f t="shared" si="395"/>
        <v/>
      </c>
      <c r="CD124" s="39" t="str">
        <f t="shared" si="396"/>
        <v/>
      </c>
      <c r="CE124" s="39" t="str">
        <f t="shared" si="397"/>
        <v/>
      </c>
      <c r="CF124" s="39" t="str">
        <f t="shared" si="398"/>
        <v/>
      </c>
      <c r="CG124" s="39" t="str">
        <f t="shared" si="399"/>
        <v/>
      </c>
      <c r="CH124" s="39" t="str">
        <f t="shared" si="400"/>
        <v/>
      </c>
      <c r="CI124" s="39" t="str">
        <f t="shared" si="401"/>
        <v/>
      </c>
      <c r="CJ124" s="39" t="str">
        <f t="shared" si="402"/>
        <v/>
      </c>
      <c r="CK124" s="39" t="str">
        <f t="shared" si="403"/>
        <v/>
      </c>
      <c r="CL124" s="39" t="str">
        <f t="shared" si="404"/>
        <v/>
      </c>
      <c r="CM124" s="39" t="str">
        <f t="shared" si="405"/>
        <v/>
      </c>
      <c r="CN124" s="39" t="str">
        <f t="shared" si="406"/>
        <v/>
      </c>
      <c r="CO124" s="39" t="str">
        <f t="shared" si="407"/>
        <v/>
      </c>
      <c r="CP124" s="39" t="str">
        <f t="shared" si="408"/>
        <v/>
      </c>
      <c r="CQ124" s="39" t="str">
        <f t="shared" si="409"/>
        <v/>
      </c>
      <c r="CR124" s="39" t="str">
        <f t="shared" si="410"/>
        <v/>
      </c>
      <c r="CS124" s="39" t="str">
        <f t="shared" si="411"/>
        <v/>
      </c>
      <c r="CT124" s="39" t="str">
        <f t="shared" si="412"/>
        <v/>
      </c>
      <c r="CU124" s="39" t="str">
        <f t="shared" si="413"/>
        <v/>
      </c>
      <c r="CV124" s="39" t="str">
        <f t="shared" si="414"/>
        <v/>
      </c>
      <c r="CW124" s="39" t="str">
        <f t="shared" si="415"/>
        <v/>
      </c>
      <c r="CX124" s="40" t="str">
        <f t="shared" si="416"/>
        <v/>
      </c>
      <c r="CY124" s="44" t="str">
        <f t="shared" si="417"/>
        <v/>
      </c>
      <c r="CZ124" s="39" t="str">
        <f t="shared" si="418"/>
        <v/>
      </c>
      <c r="DA124" s="39" t="str">
        <f t="shared" si="419"/>
        <v/>
      </c>
      <c r="DB124" s="39" t="str">
        <f t="shared" si="420"/>
        <v/>
      </c>
      <c r="DC124" s="39" t="str">
        <f t="shared" si="421"/>
        <v/>
      </c>
      <c r="DD124" s="39" t="str">
        <f t="shared" si="422"/>
        <v/>
      </c>
      <c r="DE124" s="39" t="str">
        <f t="shared" si="423"/>
        <v/>
      </c>
      <c r="DF124" s="39" t="str">
        <f t="shared" si="424"/>
        <v/>
      </c>
      <c r="DG124" s="39" t="str">
        <f t="shared" si="425"/>
        <v/>
      </c>
      <c r="DH124" s="39" t="str">
        <f t="shared" si="426"/>
        <v/>
      </c>
      <c r="DI124" s="39" t="str">
        <f t="shared" si="427"/>
        <v/>
      </c>
      <c r="DJ124" s="39" t="str">
        <f t="shared" si="428"/>
        <v/>
      </c>
      <c r="DK124" s="39" t="str">
        <f t="shared" si="429"/>
        <v/>
      </c>
      <c r="DL124" s="39" t="str">
        <f t="shared" si="430"/>
        <v/>
      </c>
      <c r="DM124" s="39" t="str">
        <f t="shared" si="431"/>
        <v/>
      </c>
      <c r="DN124" s="39" t="str">
        <f t="shared" si="432"/>
        <v/>
      </c>
      <c r="DO124" s="39" t="str">
        <f t="shared" si="433"/>
        <v/>
      </c>
      <c r="DP124" s="39" t="str">
        <f t="shared" si="434"/>
        <v/>
      </c>
      <c r="DQ124" s="39" t="str">
        <f t="shared" si="435"/>
        <v/>
      </c>
      <c r="DR124" s="39" t="str">
        <f t="shared" si="436"/>
        <v/>
      </c>
      <c r="DS124" s="39" t="str">
        <f t="shared" si="437"/>
        <v/>
      </c>
      <c r="DT124" s="39" t="str">
        <f t="shared" si="438"/>
        <v/>
      </c>
      <c r="DU124" s="39" t="str">
        <f t="shared" si="439"/>
        <v/>
      </c>
      <c r="DV124" s="39" t="str">
        <f t="shared" si="440"/>
        <v/>
      </c>
      <c r="DW124" s="39" t="str">
        <f t="shared" si="441"/>
        <v/>
      </c>
      <c r="DX124" s="39" t="str">
        <f t="shared" si="442"/>
        <v/>
      </c>
      <c r="DY124" s="39" t="str">
        <f t="shared" si="443"/>
        <v/>
      </c>
      <c r="DZ124" s="39" t="str">
        <f t="shared" si="444"/>
        <v/>
      </c>
      <c r="EA124" s="39" t="str">
        <f t="shared" si="445"/>
        <v/>
      </c>
      <c r="EB124" s="39" t="str">
        <f t="shared" si="446"/>
        <v/>
      </c>
      <c r="EC124" s="39" t="str">
        <f t="shared" si="447"/>
        <v/>
      </c>
      <c r="ED124" s="39" t="str">
        <f t="shared" si="448"/>
        <v/>
      </c>
      <c r="EE124" s="39" t="str">
        <f t="shared" si="449"/>
        <v/>
      </c>
      <c r="EF124" s="39" t="str">
        <f t="shared" si="450"/>
        <v/>
      </c>
      <c r="EG124" s="39" t="str">
        <f t="shared" si="451"/>
        <v/>
      </c>
      <c r="EH124" s="39" t="str">
        <f t="shared" si="452"/>
        <v/>
      </c>
      <c r="EI124" s="39" t="str">
        <f t="shared" si="453"/>
        <v/>
      </c>
      <c r="EJ124" s="39" t="str">
        <f t="shared" si="454"/>
        <v/>
      </c>
      <c r="EK124" s="39" t="str">
        <f t="shared" si="455"/>
        <v/>
      </c>
      <c r="EL124" s="39" t="str">
        <f t="shared" si="456"/>
        <v/>
      </c>
      <c r="EM124" s="39" t="str">
        <f t="shared" si="457"/>
        <v/>
      </c>
      <c r="EN124" s="39" t="str">
        <f t="shared" si="458"/>
        <v/>
      </c>
      <c r="EO124" s="39" t="str">
        <f t="shared" si="459"/>
        <v/>
      </c>
      <c r="EP124" s="39" t="str">
        <f t="shared" si="460"/>
        <v/>
      </c>
      <c r="EQ124" s="39" t="str">
        <f t="shared" si="461"/>
        <v/>
      </c>
      <c r="ER124" s="39" t="str">
        <f t="shared" si="462"/>
        <v/>
      </c>
      <c r="ES124" s="39" t="str">
        <f t="shared" si="463"/>
        <v/>
      </c>
      <c r="ET124" s="39" t="str">
        <f t="shared" si="464"/>
        <v/>
      </c>
      <c r="EU124" s="39" t="str">
        <f t="shared" si="465"/>
        <v/>
      </c>
      <c r="EV124" s="40" t="str">
        <f t="shared" si="466"/>
        <v/>
      </c>
      <c r="EW124" s="44" t="str">
        <f t="shared" si="467"/>
        <v/>
      </c>
      <c r="EX124" s="39" t="str">
        <f t="shared" si="468"/>
        <v/>
      </c>
      <c r="EY124" s="39" t="str">
        <f t="shared" si="469"/>
        <v/>
      </c>
      <c r="EZ124" s="39" t="str">
        <f t="shared" si="470"/>
        <v/>
      </c>
      <c r="FA124" s="39" t="str">
        <f t="shared" si="471"/>
        <v/>
      </c>
      <c r="FB124" s="39" t="str">
        <f t="shared" si="472"/>
        <v/>
      </c>
      <c r="FC124" s="39" t="str">
        <f t="shared" si="473"/>
        <v/>
      </c>
      <c r="FD124" s="39" t="str">
        <f t="shared" si="474"/>
        <v/>
      </c>
      <c r="FE124" s="39" t="str">
        <f t="shared" si="475"/>
        <v/>
      </c>
      <c r="FF124" s="39" t="str">
        <f t="shared" si="476"/>
        <v/>
      </c>
      <c r="FG124" s="39" t="str">
        <f t="shared" si="477"/>
        <v/>
      </c>
      <c r="FH124" s="39" t="str">
        <f t="shared" si="478"/>
        <v/>
      </c>
      <c r="FI124" s="39" t="str">
        <f t="shared" si="479"/>
        <v/>
      </c>
      <c r="FJ124" s="39" t="str">
        <f t="shared" si="480"/>
        <v/>
      </c>
      <c r="FK124" s="39" t="str">
        <f t="shared" si="481"/>
        <v/>
      </c>
      <c r="FL124" s="39" t="str">
        <f t="shared" si="482"/>
        <v/>
      </c>
      <c r="FM124" s="39" t="str">
        <f t="shared" si="483"/>
        <v/>
      </c>
      <c r="FN124" s="39" t="str">
        <f t="shared" si="484"/>
        <v/>
      </c>
      <c r="FO124" s="39" t="str">
        <f t="shared" si="485"/>
        <v/>
      </c>
      <c r="FP124" s="39" t="str">
        <f t="shared" si="486"/>
        <v/>
      </c>
      <c r="FQ124" s="39" t="str">
        <f t="shared" si="487"/>
        <v/>
      </c>
      <c r="FR124" s="39" t="str">
        <f t="shared" si="488"/>
        <v/>
      </c>
      <c r="FS124" s="39" t="str">
        <f t="shared" si="489"/>
        <v/>
      </c>
      <c r="FT124" s="39" t="str">
        <f t="shared" si="490"/>
        <v/>
      </c>
      <c r="FU124" s="39" t="str">
        <f t="shared" si="491"/>
        <v/>
      </c>
      <c r="FV124" s="39" t="str">
        <f t="shared" si="492"/>
        <v/>
      </c>
      <c r="FW124" s="39" t="str">
        <f t="shared" si="493"/>
        <v/>
      </c>
      <c r="FX124" s="39" t="str">
        <f t="shared" si="494"/>
        <v/>
      </c>
      <c r="FY124" s="39" t="str">
        <f t="shared" si="495"/>
        <v/>
      </c>
      <c r="FZ124" s="39" t="str">
        <f t="shared" si="496"/>
        <v/>
      </c>
      <c r="GA124" s="39" t="str">
        <f t="shared" si="497"/>
        <v/>
      </c>
      <c r="GB124" s="39" t="str">
        <f t="shared" si="498"/>
        <v/>
      </c>
      <c r="GC124" s="39" t="str">
        <f t="shared" si="499"/>
        <v/>
      </c>
      <c r="GD124" s="39" t="str">
        <f t="shared" si="500"/>
        <v/>
      </c>
      <c r="GE124" s="39" t="str">
        <f t="shared" si="501"/>
        <v/>
      </c>
      <c r="GF124" s="39" t="str">
        <f t="shared" si="502"/>
        <v/>
      </c>
      <c r="GG124" s="39" t="str">
        <f t="shared" si="503"/>
        <v/>
      </c>
      <c r="GH124" s="39" t="str">
        <f t="shared" si="504"/>
        <v/>
      </c>
      <c r="GI124" s="39" t="str">
        <f t="shared" si="505"/>
        <v/>
      </c>
      <c r="GJ124" s="39" t="str">
        <f t="shared" si="506"/>
        <v/>
      </c>
      <c r="GK124" s="39" t="str">
        <f t="shared" si="507"/>
        <v/>
      </c>
      <c r="GL124" s="39" t="str">
        <f t="shared" si="508"/>
        <v/>
      </c>
      <c r="GM124" s="39" t="str">
        <f t="shared" si="509"/>
        <v/>
      </c>
      <c r="GN124" s="39" t="str">
        <f t="shared" si="510"/>
        <v/>
      </c>
      <c r="GO124" s="39" t="str">
        <f t="shared" si="511"/>
        <v/>
      </c>
      <c r="GP124" s="39" t="str">
        <f t="shared" si="512"/>
        <v/>
      </c>
      <c r="GQ124" s="39" t="str">
        <f t="shared" si="513"/>
        <v/>
      </c>
      <c r="GR124" s="39" t="str">
        <f t="shared" si="514"/>
        <v/>
      </c>
      <c r="GS124" s="39" t="str">
        <f t="shared" si="515"/>
        <v/>
      </c>
      <c r="GT124" s="40" t="str">
        <f t="shared" si="516"/>
        <v/>
      </c>
      <c r="GU124" s="9"/>
    </row>
    <row r="125" spans="1:203" s="5" customFormat="1" x14ac:dyDescent="0.2">
      <c r="A125" s="1"/>
      <c r="B125" s="4"/>
      <c r="C125" s="18"/>
      <c r="D125" s="19"/>
      <c r="E125" s="19"/>
      <c r="F125" s="20"/>
      <c r="G125" s="19"/>
      <c r="H125" s="19"/>
      <c r="I125" s="19"/>
      <c r="J125" s="19"/>
      <c r="K125" s="21"/>
      <c r="L125" s="19"/>
      <c r="M125" s="22"/>
      <c r="N125" s="9"/>
      <c r="O125" s="67"/>
      <c r="P125" s="34" t="str" cm="1">
        <f t="array" ref="P125">IF(ISBLANK($C125),"",IF(SUMPRODUCT(--EXACT($C125,CrewOrPassenger[Crew or Passenger]))=1,"Pass","Fail"))</f>
        <v/>
      </c>
      <c r="Q125" s="31" t="str" cm="1">
        <f t="array" ref="Q125">IF(ISBLANK($D125),"",IF(SUMPRODUCT(--EXACT($D125,TravelDocumentType[Travel Document Type]))=1,"Pass","Fail"))</f>
        <v/>
      </c>
      <c r="R125" s="31" t="str" cm="1">
        <f t="array" ref="R125">IF(ISBLANK($E125),"",IF(SUMPRODUCT(--EXACT($E125,ISO3List[ISO3 List]))=1,"Pass","Fail"))</f>
        <v/>
      </c>
      <c r="S125" s="31" t="str" cm="1">
        <f t="array" ref="S125">IF(ISBLANK($F125),"",IF(SUMPRODUCT(--EXACT(AG125:AZ125,DocCharacters[Accepted Characters For Documents]))=20,"Pass","Fail"))</f>
        <v/>
      </c>
      <c r="T125" s="31" t="str" cm="1">
        <f t="array" ref="T125">IF(ISBLANK($G125),"",IF(SUMPRODUCT(--EXACT(BA125:CX125,NameCharacters[Accepted Characters For Names]))=50,"Pass","Fail"))</f>
        <v/>
      </c>
      <c r="U125" s="31" t="str" cm="1">
        <f t="array" ref="U125">IF(ISBLANK($H125),"",IF(SUMPRODUCT(--EXACT(CY125:EV125,NameCharacters[Accepted Characters For Names]))=50,"Pass","Fail"))</f>
        <v/>
      </c>
      <c r="V125" s="31" t="str" cm="1">
        <f t="array" ref="V125">IF(ISBLANK($I125),"",IF(SUMPRODUCT(--EXACT(EW125:GT125,NameCharacters[Accepted Characters For Names]))=50,"Pass","Fail"))</f>
        <v/>
      </c>
      <c r="W125" s="31" t="str" cm="1">
        <f t="array" ref="W125">IF(ISBLANK($J125),"",IF(SUMPRODUCT(--EXACT($J125,ISO3List[ISO3 List]))=1,"Pass","Fail"))</f>
        <v/>
      </c>
      <c r="X125" s="31" t="str">
        <f t="shared" ca="1" si="344"/>
        <v/>
      </c>
      <c r="Y125" s="31" t="str" cm="1">
        <f t="array" ref="Y125">IF(ISBLANK($L125),"",IF(SUMPRODUCT(--EXACT($L125,Sex[Sex]))=1,"Pass","Fail"))</f>
        <v/>
      </c>
      <c r="Z125" s="31" t="str">
        <f t="shared" ca="1" si="346"/>
        <v/>
      </c>
      <c r="AA125" s="51" t="str">
        <f t="shared" ca="1" si="345"/>
        <v/>
      </c>
      <c r="AB125" s="9"/>
      <c r="AC125" s="76"/>
      <c r="AD125" s="9"/>
      <c r="AE125" s="9"/>
      <c r="AF125" s="9"/>
      <c r="AG125" s="44" t="str">
        <f t="shared" si="347"/>
        <v/>
      </c>
      <c r="AH125" s="39" t="str">
        <f t="shared" si="348"/>
        <v/>
      </c>
      <c r="AI125" s="39" t="str">
        <f t="shared" si="349"/>
        <v/>
      </c>
      <c r="AJ125" s="39" t="str">
        <f t="shared" si="350"/>
        <v/>
      </c>
      <c r="AK125" s="39" t="str">
        <f t="shared" si="351"/>
        <v/>
      </c>
      <c r="AL125" s="39" t="str">
        <f t="shared" si="352"/>
        <v/>
      </c>
      <c r="AM125" s="39" t="str">
        <f t="shared" si="353"/>
        <v/>
      </c>
      <c r="AN125" s="39" t="str">
        <f t="shared" si="354"/>
        <v/>
      </c>
      <c r="AO125" s="39" t="str">
        <f t="shared" si="355"/>
        <v/>
      </c>
      <c r="AP125" s="39" t="str">
        <f t="shared" si="356"/>
        <v/>
      </c>
      <c r="AQ125" s="39" t="str">
        <f t="shared" si="357"/>
        <v/>
      </c>
      <c r="AR125" s="39" t="str">
        <f t="shared" si="358"/>
        <v/>
      </c>
      <c r="AS125" s="39" t="str">
        <f t="shared" si="359"/>
        <v/>
      </c>
      <c r="AT125" s="39" t="str">
        <f t="shared" si="360"/>
        <v/>
      </c>
      <c r="AU125" s="39" t="str">
        <f t="shared" si="361"/>
        <v/>
      </c>
      <c r="AV125" s="39" t="str">
        <f t="shared" si="362"/>
        <v/>
      </c>
      <c r="AW125" s="39" t="str">
        <f t="shared" si="363"/>
        <v/>
      </c>
      <c r="AX125" s="39" t="str">
        <f t="shared" si="364"/>
        <v/>
      </c>
      <c r="AY125" s="39" t="str">
        <f t="shared" si="365"/>
        <v/>
      </c>
      <c r="AZ125" s="40" t="str">
        <f t="shared" si="366"/>
        <v/>
      </c>
      <c r="BA125" s="44" t="str">
        <f t="shared" si="367"/>
        <v/>
      </c>
      <c r="BB125" s="39" t="str">
        <f t="shared" si="368"/>
        <v/>
      </c>
      <c r="BC125" s="39" t="str">
        <f t="shared" si="369"/>
        <v/>
      </c>
      <c r="BD125" s="39" t="str">
        <f t="shared" si="370"/>
        <v/>
      </c>
      <c r="BE125" s="39" t="str">
        <f t="shared" si="371"/>
        <v/>
      </c>
      <c r="BF125" s="39" t="str">
        <f t="shared" si="372"/>
        <v/>
      </c>
      <c r="BG125" s="39" t="str">
        <f t="shared" si="373"/>
        <v/>
      </c>
      <c r="BH125" s="39" t="str">
        <f t="shared" si="374"/>
        <v/>
      </c>
      <c r="BI125" s="39" t="str">
        <f t="shared" si="375"/>
        <v/>
      </c>
      <c r="BJ125" s="39" t="str">
        <f t="shared" si="376"/>
        <v/>
      </c>
      <c r="BK125" s="39" t="str">
        <f t="shared" si="377"/>
        <v/>
      </c>
      <c r="BL125" s="39" t="str">
        <f t="shared" si="378"/>
        <v/>
      </c>
      <c r="BM125" s="39" t="str">
        <f t="shared" si="379"/>
        <v/>
      </c>
      <c r="BN125" s="39" t="str">
        <f t="shared" si="380"/>
        <v/>
      </c>
      <c r="BO125" s="39" t="str">
        <f t="shared" si="381"/>
        <v/>
      </c>
      <c r="BP125" s="39" t="str">
        <f t="shared" si="382"/>
        <v/>
      </c>
      <c r="BQ125" s="39" t="str">
        <f t="shared" si="383"/>
        <v/>
      </c>
      <c r="BR125" s="39" t="str">
        <f t="shared" si="384"/>
        <v/>
      </c>
      <c r="BS125" s="39" t="str">
        <f t="shared" si="385"/>
        <v/>
      </c>
      <c r="BT125" s="39" t="str">
        <f t="shared" si="386"/>
        <v/>
      </c>
      <c r="BU125" s="39" t="str">
        <f t="shared" si="387"/>
        <v/>
      </c>
      <c r="BV125" s="39" t="str">
        <f t="shared" si="388"/>
        <v/>
      </c>
      <c r="BW125" s="39" t="str">
        <f t="shared" si="389"/>
        <v/>
      </c>
      <c r="BX125" s="39" t="str">
        <f t="shared" si="390"/>
        <v/>
      </c>
      <c r="BY125" s="39" t="str">
        <f t="shared" si="391"/>
        <v/>
      </c>
      <c r="BZ125" s="39" t="str">
        <f t="shared" si="392"/>
        <v/>
      </c>
      <c r="CA125" s="39" t="str">
        <f t="shared" si="393"/>
        <v/>
      </c>
      <c r="CB125" s="39" t="str">
        <f t="shared" si="394"/>
        <v/>
      </c>
      <c r="CC125" s="39" t="str">
        <f t="shared" si="395"/>
        <v/>
      </c>
      <c r="CD125" s="39" t="str">
        <f t="shared" si="396"/>
        <v/>
      </c>
      <c r="CE125" s="39" t="str">
        <f t="shared" si="397"/>
        <v/>
      </c>
      <c r="CF125" s="39" t="str">
        <f t="shared" si="398"/>
        <v/>
      </c>
      <c r="CG125" s="39" t="str">
        <f t="shared" si="399"/>
        <v/>
      </c>
      <c r="CH125" s="39" t="str">
        <f t="shared" si="400"/>
        <v/>
      </c>
      <c r="CI125" s="39" t="str">
        <f t="shared" si="401"/>
        <v/>
      </c>
      <c r="CJ125" s="39" t="str">
        <f t="shared" si="402"/>
        <v/>
      </c>
      <c r="CK125" s="39" t="str">
        <f t="shared" si="403"/>
        <v/>
      </c>
      <c r="CL125" s="39" t="str">
        <f t="shared" si="404"/>
        <v/>
      </c>
      <c r="CM125" s="39" t="str">
        <f t="shared" si="405"/>
        <v/>
      </c>
      <c r="CN125" s="39" t="str">
        <f t="shared" si="406"/>
        <v/>
      </c>
      <c r="CO125" s="39" t="str">
        <f t="shared" si="407"/>
        <v/>
      </c>
      <c r="CP125" s="39" t="str">
        <f t="shared" si="408"/>
        <v/>
      </c>
      <c r="CQ125" s="39" t="str">
        <f t="shared" si="409"/>
        <v/>
      </c>
      <c r="CR125" s="39" t="str">
        <f t="shared" si="410"/>
        <v/>
      </c>
      <c r="CS125" s="39" t="str">
        <f t="shared" si="411"/>
        <v/>
      </c>
      <c r="CT125" s="39" t="str">
        <f t="shared" si="412"/>
        <v/>
      </c>
      <c r="CU125" s="39" t="str">
        <f t="shared" si="413"/>
        <v/>
      </c>
      <c r="CV125" s="39" t="str">
        <f t="shared" si="414"/>
        <v/>
      </c>
      <c r="CW125" s="39" t="str">
        <f t="shared" si="415"/>
        <v/>
      </c>
      <c r="CX125" s="40" t="str">
        <f t="shared" si="416"/>
        <v/>
      </c>
      <c r="CY125" s="44" t="str">
        <f t="shared" si="417"/>
        <v/>
      </c>
      <c r="CZ125" s="39" t="str">
        <f t="shared" si="418"/>
        <v/>
      </c>
      <c r="DA125" s="39" t="str">
        <f t="shared" si="419"/>
        <v/>
      </c>
      <c r="DB125" s="39" t="str">
        <f t="shared" si="420"/>
        <v/>
      </c>
      <c r="DC125" s="39" t="str">
        <f t="shared" si="421"/>
        <v/>
      </c>
      <c r="DD125" s="39" t="str">
        <f t="shared" si="422"/>
        <v/>
      </c>
      <c r="DE125" s="39" t="str">
        <f t="shared" si="423"/>
        <v/>
      </c>
      <c r="DF125" s="39" t="str">
        <f t="shared" si="424"/>
        <v/>
      </c>
      <c r="DG125" s="39" t="str">
        <f t="shared" si="425"/>
        <v/>
      </c>
      <c r="DH125" s="39" t="str">
        <f t="shared" si="426"/>
        <v/>
      </c>
      <c r="DI125" s="39" t="str">
        <f t="shared" si="427"/>
        <v/>
      </c>
      <c r="DJ125" s="39" t="str">
        <f t="shared" si="428"/>
        <v/>
      </c>
      <c r="DK125" s="39" t="str">
        <f t="shared" si="429"/>
        <v/>
      </c>
      <c r="DL125" s="39" t="str">
        <f t="shared" si="430"/>
        <v/>
      </c>
      <c r="DM125" s="39" t="str">
        <f t="shared" si="431"/>
        <v/>
      </c>
      <c r="DN125" s="39" t="str">
        <f t="shared" si="432"/>
        <v/>
      </c>
      <c r="DO125" s="39" t="str">
        <f t="shared" si="433"/>
        <v/>
      </c>
      <c r="DP125" s="39" t="str">
        <f t="shared" si="434"/>
        <v/>
      </c>
      <c r="DQ125" s="39" t="str">
        <f t="shared" si="435"/>
        <v/>
      </c>
      <c r="DR125" s="39" t="str">
        <f t="shared" si="436"/>
        <v/>
      </c>
      <c r="DS125" s="39" t="str">
        <f t="shared" si="437"/>
        <v/>
      </c>
      <c r="DT125" s="39" t="str">
        <f t="shared" si="438"/>
        <v/>
      </c>
      <c r="DU125" s="39" t="str">
        <f t="shared" si="439"/>
        <v/>
      </c>
      <c r="DV125" s="39" t="str">
        <f t="shared" si="440"/>
        <v/>
      </c>
      <c r="DW125" s="39" t="str">
        <f t="shared" si="441"/>
        <v/>
      </c>
      <c r="DX125" s="39" t="str">
        <f t="shared" si="442"/>
        <v/>
      </c>
      <c r="DY125" s="39" t="str">
        <f t="shared" si="443"/>
        <v/>
      </c>
      <c r="DZ125" s="39" t="str">
        <f t="shared" si="444"/>
        <v/>
      </c>
      <c r="EA125" s="39" t="str">
        <f t="shared" si="445"/>
        <v/>
      </c>
      <c r="EB125" s="39" t="str">
        <f t="shared" si="446"/>
        <v/>
      </c>
      <c r="EC125" s="39" t="str">
        <f t="shared" si="447"/>
        <v/>
      </c>
      <c r="ED125" s="39" t="str">
        <f t="shared" si="448"/>
        <v/>
      </c>
      <c r="EE125" s="39" t="str">
        <f t="shared" si="449"/>
        <v/>
      </c>
      <c r="EF125" s="39" t="str">
        <f t="shared" si="450"/>
        <v/>
      </c>
      <c r="EG125" s="39" t="str">
        <f t="shared" si="451"/>
        <v/>
      </c>
      <c r="EH125" s="39" t="str">
        <f t="shared" si="452"/>
        <v/>
      </c>
      <c r="EI125" s="39" t="str">
        <f t="shared" si="453"/>
        <v/>
      </c>
      <c r="EJ125" s="39" t="str">
        <f t="shared" si="454"/>
        <v/>
      </c>
      <c r="EK125" s="39" t="str">
        <f t="shared" si="455"/>
        <v/>
      </c>
      <c r="EL125" s="39" t="str">
        <f t="shared" si="456"/>
        <v/>
      </c>
      <c r="EM125" s="39" t="str">
        <f t="shared" si="457"/>
        <v/>
      </c>
      <c r="EN125" s="39" t="str">
        <f t="shared" si="458"/>
        <v/>
      </c>
      <c r="EO125" s="39" t="str">
        <f t="shared" si="459"/>
        <v/>
      </c>
      <c r="EP125" s="39" t="str">
        <f t="shared" si="460"/>
        <v/>
      </c>
      <c r="EQ125" s="39" t="str">
        <f t="shared" si="461"/>
        <v/>
      </c>
      <c r="ER125" s="39" t="str">
        <f t="shared" si="462"/>
        <v/>
      </c>
      <c r="ES125" s="39" t="str">
        <f t="shared" si="463"/>
        <v/>
      </c>
      <c r="ET125" s="39" t="str">
        <f t="shared" si="464"/>
        <v/>
      </c>
      <c r="EU125" s="39" t="str">
        <f t="shared" si="465"/>
        <v/>
      </c>
      <c r="EV125" s="40" t="str">
        <f t="shared" si="466"/>
        <v/>
      </c>
      <c r="EW125" s="44" t="str">
        <f t="shared" si="467"/>
        <v/>
      </c>
      <c r="EX125" s="39" t="str">
        <f t="shared" si="468"/>
        <v/>
      </c>
      <c r="EY125" s="39" t="str">
        <f t="shared" si="469"/>
        <v/>
      </c>
      <c r="EZ125" s="39" t="str">
        <f t="shared" si="470"/>
        <v/>
      </c>
      <c r="FA125" s="39" t="str">
        <f t="shared" si="471"/>
        <v/>
      </c>
      <c r="FB125" s="39" t="str">
        <f t="shared" si="472"/>
        <v/>
      </c>
      <c r="FC125" s="39" t="str">
        <f t="shared" si="473"/>
        <v/>
      </c>
      <c r="FD125" s="39" t="str">
        <f t="shared" si="474"/>
        <v/>
      </c>
      <c r="FE125" s="39" t="str">
        <f t="shared" si="475"/>
        <v/>
      </c>
      <c r="FF125" s="39" t="str">
        <f t="shared" si="476"/>
        <v/>
      </c>
      <c r="FG125" s="39" t="str">
        <f t="shared" si="477"/>
        <v/>
      </c>
      <c r="FH125" s="39" t="str">
        <f t="shared" si="478"/>
        <v/>
      </c>
      <c r="FI125" s="39" t="str">
        <f t="shared" si="479"/>
        <v/>
      </c>
      <c r="FJ125" s="39" t="str">
        <f t="shared" si="480"/>
        <v/>
      </c>
      <c r="FK125" s="39" t="str">
        <f t="shared" si="481"/>
        <v/>
      </c>
      <c r="FL125" s="39" t="str">
        <f t="shared" si="482"/>
        <v/>
      </c>
      <c r="FM125" s="39" t="str">
        <f t="shared" si="483"/>
        <v/>
      </c>
      <c r="FN125" s="39" t="str">
        <f t="shared" si="484"/>
        <v/>
      </c>
      <c r="FO125" s="39" t="str">
        <f t="shared" si="485"/>
        <v/>
      </c>
      <c r="FP125" s="39" t="str">
        <f t="shared" si="486"/>
        <v/>
      </c>
      <c r="FQ125" s="39" t="str">
        <f t="shared" si="487"/>
        <v/>
      </c>
      <c r="FR125" s="39" t="str">
        <f t="shared" si="488"/>
        <v/>
      </c>
      <c r="FS125" s="39" t="str">
        <f t="shared" si="489"/>
        <v/>
      </c>
      <c r="FT125" s="39" t="str">
        <f t="shared" si="490"/>
        <v/>
      </c>
      <c r="FU125" s="39" t="str">
        <f t="shared" si="491"/>
        <v/>
      </c>
      <c r="FV125" s="39" t="str">
        <f t="shared" si="492"/>
        <v/>
      </c>
      <c r="FW125" s="39" t="str">
        <f t="shared" si="493"/>
        <v/>
      </c>
      <c r="FX125" s="39" t="str">
        <f t="shared" si="494"/>
        <v/>
      </c>
      <c r="FY125" s="39" t="str">
        <f t="shared" si="495"/>
        <v/>
      </c>
      <c r="FZ125" s="39" t="str">
        <f t="shared" si="496"/>
        <v/>
      </c>
      <c r="GA125" s="39" t="str">
        <f t="shared" si="497"/>
        <v/>
      </c>
      <c r="GB125" s="39" t="str">
        <f t="shared" si="498"/>
        <v/>
      </c>
      <c r="GC125" s="39" t="str">
        <f t="shared" si="499"/>
        <v/>
      </c>
      <c r="GD125" s="39" t="str">
        <f t="shared" si="500"/>
        <v/>
      </c>
      <c r="GE125" s="39" t="str">
        <f t="shared" si="501"/>
        <v/>
      </c>
      <c r="GF125" s="39" t="str">
        <f t="shared" si="502"/>
        <v/>
      </c>
      <c r="GG125" s="39" t="str">
        <f t="shared" si="503"/>
        <v/>
      </c>
      <c r="GH125" s="39" t="str">
        <f t="shared" si="504"/>
        <v/>
      </c>
      <c r="GI125" s="39" t="str">
        <f t="shared" si="505"/>
        <v/>
      </c>
      <c r="GJ125" s="39" t="str">
        <f t="shared" si="506"/>
        <v/>
      </c>
      <c r="GK125" s="39" t="str">
        <f t="shared" si="507"/>
        <v/>
      </c>
      <c r="GL125" s="39" t="str">
        <f t="shared" si="508"/>
        <v/>
      </c>
      <c r="GM125" s="39" t="str">
        <f t="shared" si="509"/>
        <v/>
      </c>
      <c r="GN125" s="39" t="str">
        <f t="shared" si="510"/>
        <v/>
      </c>
      <c r="GO125" s="39" t="str">
        <f t="shared" si="511"/>
        <v/>
      </c>
      <c r="GP125" s="39" t="str">
        <f t="shared" si="512"/>
        <v/>
      </c>
      <c r="GQ125" s="39" t="str">
        <f t="shared" si="513"/>
        <v/>
      </c>
      <c r="GR125" s="39" t="str">
        <f t="shared" si="514"/>
        <v/>
      </c>
      <c r="GS125" s="39" t="str">
        <f t="shared" si="515"/>
        <v/>
      </c>
      <c r="GT125" s="40" t="str">
        <f t="shared" si="516"/>
        <v/>
      </c>
      <c r="GU125" s="9"/>
    </row>
    <row r="126" spans="1:203" s="5" customFormat="1" x14ac:dyDescent="0.2">
      <c r="A126" s="1"/>
      <c r="B126" s="4"/>
      <c r="C126" s="18"/>
      <c r="D126" s="19"/>
      <c r="E126" s="19"/>
      <c r="F126" s="20"/>
      <c r="G126" s="19"/>
      <c r="H126" s="19"/>
      <c r="I126" s="19"/>
      <c r="J126" s="19"/>
      <c r="K126" s="21"/>
      <c r="L126" s="19"/>
      <c r="M126" s="22"/>
      <c r="N126" s="9"/>
      <c r="O126" s="67"/>
      <c r="P126" s="34" t="str" cm="1">
        <f t="array" ref="P126">IF(ISBLANK($C126),"",IF(SUMPRODUCT(--EXACT($C126,CrewOrPassenger[Crew or Passenger]))=1,"Pass","Fail"))</f>
        <v/>
      </c>
      <c r="Q126" s="31" t="str" cm="1">
        <f t="array" ref="Q126">IF(ISBLANK($D126),"",IF(SUMPRODUCT(--EXACT($D126,TravelDocumentType[Travel Document Type]))=1,"Pass","Fail"))</f>
        <v/>
      </c>
      <c r="R126" s="31" t="str" cm="1">
        <f t="array" ref="R126">IF(ISBLANK($E126),"",IF(SUMPRODUCT(--EXACT($E126,ISO3List[ISO3 List]))=1,"Pass","Fail"))</f>
        <v/>
      </c>
      <c r="S126" s="31" t="str" cm="1">
        <f t="array" ref="S126">IF(ISBLANK($F126),"",IF(SUMPRODUCT(--EXACT(AG126:AZ126,DocCharacters[Accepted Characters For Documents]))=20,"Pass","Fail"))</f>
        <v/>
      </c>
      <c r="T126" s="31" t="str" cm="1">
        <f t="array" ref="T126">IF(ISBLANK($G126),"",IF(SUMPRODUCT(--EXACT(BA126:CX126,NameCharacters[Accepted Characters For Names]))=50,"Pass","Fail"))</f>
        <v/>
      </c>
      <c r="U126" s="31" t="str" cm="1">
        <f t="array" ref="U126">IF(ISBLANK($H126),"",IF(SUMPRODUCT(--EXACT(CY126:EV126,NameCharacters[Accepted Characters For Names]))=50,"Pass","Fail"))</f>
        <v/>
      </c>
      <c r="V126" s="31" t="str" cm="1">
        <f t="array" ref="V126">IF(ISBLANK($I126),"",IF(SUMPRODUCT(--EXACT(EW126:GT126,NameCharacters[Accepted Characters For Names]))=50,"Pass","Fail"))</f>
        <v/>
      </c>
      <c r="W126" s="31" t="str" cm="1">
        <f t="array" ref="W126">IF(ISBLANK($J126),"",IF(SUMPRODUCT(--EXACT($J126,ISO3List[ISO3 List]))=1,"Pass","Fail"))</f>
        <v/>
      </c>
      <c r="X126" s="31" t="str">
        <f t="shared" ca="1" si="344"/>
        <v/>
      </c>
      <c r="Y126" s="31" t="str" cm="1">
        <f t="array" ref="Y126">IF(ISBLANK($L126),"",IF(SUMPRODUCT(--EXACT($L126,Sex[Sex]))=1,"Pass","Fail"))</f>
        <v/>
      </c>
      <c r="Z126" s="31" t="str">
        <f t="shared" ca="1" si="346"/>
        <v/>
      </c>
      <c r="AA126" s="51" t="str">
        <f t="shared" ca="1" si="345"/>
        <v/>
      </c>
      <c r="AB126" s="9"/>
      <c r="AC126" s="76"/>
      <c r="AD126" s="9"/>
      <c r="AE126" s="9"/>
      <c r="AF126" s="9"/>
      <c r="AG126" s="44" t="str">
        <f t="shared" si="347"/>
        <v/>
      </c>
      <c r="AH126" s="39" t="str">
        <f t="shared" si="348"/>
        <v/>
      </c>
      <c r="AI126" s="39" t="str">
        <f t="shared" si="349"/>
        <v/>
      </c>
      <c r="AJ126" s="39" t="str">
        <f t="shared" si="350"/>
        <v/>
      </c>
      <c r="AK126" s="39" t="str">
        <f t="shared" si="351"/>
        <v/>
      </c>
      <c r="AL126" s="39" t="str">
        <f t="shared" si="352"/>
        <v/>
      </c>
      <c r="AM126" s="39" t="str">
        <f t="shared" si="353"/>
        <v/>
      </c>
      <c r="AN126" s="39" t="str">
        <f t="shared" si="354"/>
        <v/>
      </c>
      <c r="AO126" s="39" t="str">
        <f t="shared" si="355"/>
        <v/>
      </c>
      <c r="AP126" s="39" t="str">
        <f t="shared" si="356"/>
        <v/>
      </c>
      <c r="AQ126" s="39" t="str">
        <f t="shared" si="357"/>
        <v/>
      </c>
      <c r="AR126" s="39" t="str">
        <f t="shared" si="358"/>
        <v/>
      </c>
      <c r="AS126" s="39" t="str">
        <f t="shared" si="359"/>
        <v/>
      </c>
      <c r="AT126" s="39" t="str">
        <f t="shared" si="360"/>
        <v/>
      </c>
      <c r="AU126" s="39" t="str">
        <f t="shared" si="361"/>
        <v/>
      </c>
      <c r="AV126" s="39" t="str">
        <f t="shared" si="362"/>
        <v/>
      </c>
      <c r="AW126" s="39" t="str">
        <f t="shared" si="363"/>
        <v/>
      </c>
      <c r="AX126" s="39" t="str">
        <f t="shared" si="364"/>
        <v/>
      </c>
      <c r="AY126" s="39" t="str">
        <f t="shared" si="365"/>
        <v/>
      </c>
      <c r="AZ126" s="40" t="str">
        <f t="shared" si="366"/>
        <v/>
      </c>
      <c r="BA126" s="44" t="str">
        <f t="shared" si="367"/>
        <v/>
      </c>
      <c r="BB126" s="39" t="str">
        <f t="shared" si="368"/>
        <v/>
      </c>
      <c r="BC126" s="39" t="str">
        <f t="shared" si="369"/>
        <v/>
      </c>
      <c r="BD126" s="39" t="str">
        <f t="shared" si="370"/>
        <v/>
      </c>
      <c r="BE126" s="39" t="str">
        <f t="shared" si="371"/>
        <v/>
      </c>
      <c r="BF126" s="39" t="str">
        <f t="shared" si="372"/>
        <v/>
      </c>
      <c r="BG126" s="39" t="str">
        <f t="shared" si="373"/>
        <v/>
      </c>
      <c r="BH126" s="39" t="str">
        <f t="shared" si="374"/>
        <v/>
      </c>
      <c r="BI126" s="39" t="str">
        <f t="shared" si="375"/>
        <v/>
      </c>
      <c r="BJ126" s="39" t="str">
        <f t="shared" si="376"/>
        <v/>
      </c>
      <c r="BK126" s="39" t="str">
        <f t="shared" si="377"/>
        <v/>
      </c>
      <c r="BL126" s="39" t="str">
        <f t="shared" si="378"/>
        <v/>
      </c>
      <c r="BM126" s="39" t="str">
        <f t="shared" si="379"/>
        <v/>
      </c>
      <c r="BN126" s="39" t="str">
        <f t="shared" si="380"/>
        <v/>
      </c>
      <c r="BO126" s="39" t="str">
        <f t="shared" si="381"/>
        <v/>
      </c>
      <c r="BP126" s="39" t="str">
        <f t="shared" si="382"/>
        <v/>
      </c>
      <c r="BQ126" s="39" t="str">
        <f t="shared" si="383"/>
        <v/>
      </c>
      <c r="BR126" s="39" t="str">
        <f t="shared" si="384"/>
        <v/>
      </c>
      <c r="BS126" s="39" t="str">
        <f t="shared" si="385"/>
        <v/>
      </c>
      <c r="BT126" s="39" t="str">
        <f t="shared" si="386"/>
        <v/>
      </c>
      <c r="BU126" s="39" t="str">
        <f t="shared" si="387"/>
        <v/>
      </c>
      <c r="BV126" s="39" t="str">
        <f t="shared" si="388"/>
        <v/>
      </c>
      <c r="BW126" s="39" t="str">
        <f t="shared" si="389"/>
        <v/>
      </c>
      <c r="BX126" s="39" t="str">
        <f t="shared" si="390"/>
        <v/>
      </c>
      <c r="BY126" s="39" t="str">
        <f t="shared" si="391"/>
        <v/>
      </c>
      <c r="BZ126" s="39" t="str">
        <f t="shared" si="392"/>
        <v/>
      </c>
      <c r="CA126" s="39" t="str">
        <f t="shared" si="393"/>
        <v/>
      </c>
      <c r="CB126" s="39" t="str">
        <f t="shared" si="394"/>
        <v/>
      </c>
      <c r="CC126" s="39" t="str">
        <f t="shared" si="395"/>
        <v/>
      </c>
      <c r="CD126" s="39" t="str">
        <f t="shared" si="396"/>
        <v/>
      </c>
      <c r="CE126" s="39" t="str">
        <f t="shared" si="397"/>
        <v/>
      </c>
      <c r="CF126" s="39" t="str">
        <f t="shared" si="398"/>
        <v/>
      </c>
      <c r="CG126" s="39" t="str">
        <f t="shared" si="399"/>
        <v/>
      </c>
      <c r="CH126" s="39" t="str">
        <f t="shared" si="400"/>
        <v/>
      </c>
      <c r="CI126" s="39" t="str">
        <f t="shared" si="401"/>
        <v/>
      </c>
      <c r="CJ126" s="39" t="str">
        <f t="shared" si="402"/>
        <v/>
      </c>
      <c r="CK126" s="39" t="str">
        <f t="shared" si="403"/>
        <v/>
      </c>
      <c r="CL126" s="39" t="str">
        <f t="shared" si="404"/>
        <v/>
      </c>
      <c r="CM126" s="39" t="str">
        <f t="shared" si="405"/>
        <v/>
      </c>
      <c r="CN126" s="39" t="str">
        <f t="shared" si="406"/>
        <v/>
      </c>
      <c r="CO126" s="39" t="str">
        <f t="shared" si="407"/>
        <v/>
      </c>
      <c r="CP126" s="39" t="str">
        <f t="shared" si="408"/>
        <v/>
      </c>
      <c r="CQ126" s="39" t="str">
        <f t="shared" si="409"/>
        <v/>
      </c>
      <c r="CR126" s="39" t="str">
        <f t="shared" si="410"/>
        <v/>
      </c>
      <c r="CS126" s="39" t="str">
        <f t="shared" si="411"/>
        <v/>
      </c>
      <c r="CT126" s="39" t="str">
        <f t="shared" si="412"/>
        <v/>
      </c>
      <c r="CU126" s="39" t="str">
        <f t="shared" si="413"/>
        <v/>
      </c>
      <c r="CV126" s="39" t="str">
        <f t="shared" si="414"/>
        <v/>
      </c>
      <c r="CW126" s="39" t="str">
        <f t="shared" si="415"/>
        <v/>
      </c>
      <c r="CX126" s="40" t="str">
        <f t="shared" si="416"/>
        <v/>
      </c>
      <c r="CY126" s="44" t="str">
        <f t="shared" si="417"/>
        <v/>
      </c>
      <c r="CZ126" s="39" t="str">
        <f t="shared" si="418"/>
        <v/>
      </c>
      <c r="DA126" s="39" t="str">
        <f t="shared" si="419"/>
        <v/>
      </c>
      <c r="DB126" s="39" t="str">
        <f t="shared" si="420"/>
        <v/>
      </c>
      <c r="DC126" s="39" t="str">
        <f t="shared" si="421"/>
        <v/>
      </c>
      <c r="DD126" s="39" t="str">
        <f t="shared" si="422"/>
        <v/>
      </c>
      <c r="DE126" s="39" t="str">
        <f t="shared" si="423"/>
        <v/>
      </c>
      <c r="DF126" s="39" t="str">
        <f t="shared" si="424"/>
        <v/>
      </c>
      <c r="DG126" s="39" t="str">
        <f t="shared" si="425"/>
        <v/>
      </c>
      <c r="DH126" s="39" t="str">
        <f t="shared" si="426"/>
        <v/>
      </c>
      <c r="DI126" s="39" t="str">
        <f t="shared" si="427"/>
        <v/>
      </c>
      <c r="DJ126" s="39" t="str">
        <f t="shared" si="428"/>
        <v/>
      </c>
      <c r="DK126" s="39" t="str">
        <f t="shared" si="429"/>
        <v/>
      </c>
      <c r="DL126" s="39" t="str">
        <f t="shared" si="430"/>
        <v/>
      </c>
      <c r="DM126" s="39" t="str">
        <f t="shared" si="431"/>
        <v/>
      </c>
      <c r="DN126" s="39" t="str">
        <f t="shared" si="432"/>
        <v/>
      </c>
      <c r="DO126" s="39" t="str">
        <f t="shared" si="433"/>
        <v/>
      </c>
      <c r="DP126" s="39" t="str">
        <f t="shared" si="434"/>
        <v/>
      </c>
      <c r="DQ126" s="39" t="str">
        <f t="shared" si="435"/>
        <v/>
      </c>
      <c r="DR126" s="39" t="str">
        <f t="shared" si="436"/>
        <v/>
      </c>
      <c r="DS126" s="39" t="str">
        <f t="shared" si="437"/>
        <v/>
      </c>
      <c r="DT126" s="39" t="str">
        <f t="shared" si="438"/>
        <v/>
      </c>
      <c r="DU126" s="39" t="str">
        <f t="shared" si="439"/>
        <v/>
      </c>
      <c r="DV126" s="39" t="str">
        <f t="shared" si="440"/>
        <v/>
      </c>
      <c r="DW126" s="39" t="str">
        <f t="shared" si="441"/>
        <v/>
      </c>
      <c r="DX126" s="39" t="str">
        <f t="shared" si="442"/>
        <v/>
      </c>
      <c r="DY126" s="39" t="str">
        <f t="shared" si="443"/>
        <v/>
      </c>
      <c r="DZ126" s="39" t="str">
        <f t="shared" si="444"/>
        <v/>
      </c>
      <c r="EA126" s="39" t="str">
        <f t="shared" si="445"/>
        <v/>
      </c>
      <c r="EB126" s="39" t="str">
        <f t="shared" si="446"/>
        <v/>
      </c>
      <c r="EC126" s="39" t="str">
        <f t="shared" si="447"/>
        <v/>
      </c>
      <c r="ED126" s="39" t="str">
        <f t="shared" si="448"/>
        <v/>
      </c>
      <c r="EE126" s="39" t="str">
        <f t="shared" si="449"/>
        <v/>
      </c>
      <c r="EF126" s="39" t="str">
        <f t="shared" si="450"/>
        <v/>
      </c>
      <c r="EG126" s="39" t="str">
        <f t="shared" si="451"/>
        <v/>
      </c>
      <c r="EH126" s="39" t="str">
        <f t="shared" si="452"/>
        <v/>
      </c>
      <c r="EI126" s="39" t="str">
        <f t="shared" si="453"/>
        <v/>
      </c>
      <c r="EJ126" s="39" t="str">
        <f t="shared" si="454"/>
        <v/>
      </c>
      <c r="EK126" s="39" t="str">
        <f t="shared" si="455"/>
        <v/>
      </c>
      <c r="EL126" s="39" t="str">
        <f t="shared" si="456"/>
        <v/>
      </c>
      <c r="EM126" s="39" t="str">
        <f t="shared" si="457"/>
        <v/>
      </c>
      <c r="EN126" s="39" t="str">
        <f t="shared" si="458"/>
        <v/>
      </c>
      <c r="EO126" s="39" t="str">
        <f t="shared" si="459"/>
        <v/>
      </c>
      <c r="EP126" s="39" t="str">
        <f t="shared" si="460"/>
        <v/>
      </c>
      <c r="EQ126" s="39" t="str">
        <f t="shared" si="461"/>
        <v/>
      </c>
      <c r="ER126" s="39" t="str">
        <f t="shared" si="462"/>
        <v/>
      </c>
      <c r="ES126" s="39" t="str">
        <f t="shared" si="463"/>
        <v/>
      </c>
      <c r="ET126" s="39" t="str">
        <f t="shared" si="464"/>
        <v/>
      </c>
      <c r="EU126" s="39" t="str">
        <f t="shared" si="465"/>
        <v/>
      </c>
      <c r="EV126" s="40" t="str">
        <f t="shared" si="466"/>
        <v/>
      </c>
      <c r="EW126" s="44" t="str">
        <f t="shared" si="467"/>
        <v/>
      </c>
      <c r="EX126" s="39" t="str">
        <f t="shared" si="468"/>
        <v/>
      </c>
      <c r="EY126" s="39" t="str">
        <f t="shared" si="469"/>
        <v/>
      </c>
      <c r="EZ126" s="39" t="str">
        <f t="shared" si="470"/>
        <v/>
      </c>
      <c r="FA126" s="39" t="str">
        <f t="shared" si="471"/>
        <v/>
      </c>
      <c r="FB126" s="39" t="str">
        <f t="shared" si="472"/>
        <v/>
      </c>
      <c r="FC126" s="39" t="str">
        <f t="shared" si="473"/>
        <v/>
      </c>
      <c r="FD126" s="39" t="str">
        <f t="shared" si="474"/>
        <v/>
      </c>
      <c r="FE126" s="39" t="str">
        <f t="shared" si="475"/>
        <v/>
      </c>
      <c r="FF126" s="39" t="str">
        <f t="shared" si="476"/>
        <v/>
      </c>
      <c r="FG126" s="39" t="str">
        <f t="shared" si="477"/>
        <v/>
      </c>
      <c r="FH126" s="39" t="str">
        <f t="shared" si="478"/>
        <v/>
      </c>
      <c r="FI126" s="39" t="str">
        <f t="shared" si="479"/>
        <v/>
      </c>
      <c r="FJ126" s="39" t="str">
        <f t="shared" si="480"/>
        <v/>
      </c>
      <c r="FK126" s="39" t="str">
        <f t="shared" si="481"/>
        <v/>
      </c>
      <c r="FL126" s="39" t="str">
        <f t="shared" si="482"/>
        <v/>
      </c>
      <c r="FM126" s="39" t="str">
        <f t="shared" si="483"/>
        <v/>
      </c>
      <c r="FN126" s="39" t="str">
        <f t="shared" si="484"/>
        <v/>
      </c>
      <c r="FO126" s="39" t="str">
        <f t="shared" si="485"/>
        <v/>
      </c>
      <c r="FP126" s="39" t="str">
        <f t="shared" si="486"/>
        <v/>
      </c>
      <c r="FQ126" s="39" t="str">
        <f t="shared" si="487"/>
        <v/>
      </c>
      <c r="FR126" s="39" t="str">
        <f t="shared" si="488"/>
        <v/>
      </c>
      <c r="FS126" s="39" t="str">
        <f t="shared" si="489"/>
        <v/>
      </c>
      <c r="FT126" s="39" t="str">
        <f t="shared" si="490"/>
        <v/>
      </c>
      <c r="FU126" s="39" t="str">
        <f t="shared" si="491"/>
        <v/>
      </c>
      <c r="FV126" s="39" t="str">
        <f t="shared" si="492"/>
        <v/>
      </c>
      <c r="FW126" s="39" t="str">
        <f t="shared" si="493"/>
        <v/>
      </c>
      <c r="FX126" s="39" t="str">
        <f t="shared" si="494"/>
        <v/>
      </c>
      <c r="FY126" s="39" t="str">
        <f t="shared" si="495"/>
        <v/>
      </c>
      <c r="FZ126" s="39" t="str">
        <f t="shared" si="496"/>
        <v/>
      </c>
      <c r="GA126" s="39" t="str">
        <f t="shared" si="497"/>
        <v/>
      </c>
      <c r="GB126" s="39" t="str">
        <f t="shared" si="498"/>
        <v/>
      </c>
      <c r="GC126" s="39" t="str">
        <f t="shared" si="499"/>
        <v/>
      </c>
      <c r="GD126" s="39" t="str">
        <f t="shared" si="500"/>
        <v/>
      </c>
      <c r="GE126" s="39" t="str">
        <f t="shared" si="501"/>
        <v/>
      </c>
      <c r="GF126" s="39" t="str">
        <f t="shared" si="502"/>
        <v/>
      </c>
      <c r="GG126" s="39" t="str">
        <f t="shared" si="503"/>
        <v/>
      </c>
      <c r="GH126" s="39" t="str">
        <f t="shared" si="504"/>
        <v/>
      </c>
      <c r="GI126" s="39" t="str">
        <f t="shared" si="505"/>
        <v/>
      </c>
      <c r="GJ126" s="39" t="str">
        <f t="shared" si="506"/>
        <v/>
      </c>
      <c r="GK126" s="39" t="str">
        <f t="shared" si="507"/>
        <v/>
      </c>
      <c r="GL126" s="39" t="str">
        <f t="shared" si="508"/>
        <v/>
      </c>
      <c r="GM126" s="39" t="str">
        <f t="shared" si="509"/>
        <v/>
      </c>
      <c r="GN126" s="39" t="str">
        <f t="shared" si="510"/>
        <v/>
      </c>
      <c r="GO126" s="39" t="str">
        <f t="shared" si="511"/>
        <v/>
      </c>
      <c r="GP126" s="39" t="str">
        <f t="shared" si="512"/>
        <v/>
      </c>
      <c r="GQ126" s="39" t="str">
        <f t="shared" si="513"/>
        <v/>
      </c>
      <c r="GR126" s="39" t="str">
        <f t="shared" si="514"/>
        <v/>
      </c>
      <c r="GS126" s="39" t="str">
        <f t="shared" si="515"/>
        <v/>
      </c>
      <c r="GT126" s="40" t="str">
        <f t="shared" si="516"/>
        <v/>
      </c>
      <c r="GU126" s="9"/>
    </row>
    <row r="127" spans="1:203" s="5" customFormat="1" x14ac:dyDescent="0.2">
      <c r="A127" s="1"/>
      <c r="B127" s="4"/>
      <c r="C127" s="18"/>
      <c r="D127" s="19"/>
      <c r="E127" s="19"/>
      <c r="F127" s="20"/>
      <c r="G127" s="19"/>
      <c r="H127" s="19"/>
      <c r="I127" s="19"/>
      <c r="J127" s="19"/>
      <c r="K127" s="21"/>
      <c r="L127" s="19"/>
      <c r="M127" s="22"/>
      <c r="N127" s="9"/>
      <c r="O127" s="67"/>
      <c r="P127" s="34" t="str" cm="1">
        <f t="array" ref="P127">IF(ISBLANK($C127),"",IF(SUMPRODUCT(--EXACT($C127,CrewOrPassenger[Crew or Passenger]))=1,"Pass","Fail"))</f>
        <v/>
      </c>
      <c r="Q127" s="31" t="str" cm="1">
        <f t="array" ref="Q127">IF(ISBLANK($D127),"",IF(SUMPRODUCT(--EXACT($D127,TravelDocumentType[Travel Document Type]))=1,"Pass","Fail"))</f>
        <v/>
      </c>
      <c r="R127" s="31" t="str" cm="1">
        <f t="array" ref="R127">IF(ISBLANK($E127),"",IF(SUMPRODUCT(--EXACT($E127,ISO3List[ISO3 List]))=1,"Pass","Fail"))</f>
        <v/>
      </c>
      <c r="S127" s="31" t="str" cm="1">
        <f t="array" ref="S127">IF(ISBLANK($F127),"",IF(SUMPRODUCT(--EXACT(AG127:AZ127,DocCharacters[Accepted Characters For Documents]))=20,"Pass","Fail"))</f>
        <v/>
      </c>
      <c r="T127" s="31" t="str" cm="1">
        <f t="array" ref="T127">IF(ISBLANK($G127),"",IF(SUMPRODUCT(--EXACT(BA127:CX127,NameCharacters[Accepted Characters For Names]))=50,"Pass","Fail"))</f>
        <v/>
      </c>
      <c r="U127" s="31" t="str" cm="1">
        <f t="array" ref="U127">IF(ISBLANK($H127),"",IF(SUMPRODUCT(--EXACT(CY127:EV127,NameCharacters[Accepted Characters For Names]))=50,"Pass","Fail"))</f>
        <v/>
      </c>
      <c r="V127" s="31" t="str" cm="1">
        <f t="array" ref="V127">IF(ISBLANK($I127),"",IF(SUMPRODUCT(--EXACT(EW127:GT127,NameCharacters[Accepted Characters For Names]))=50,"Pass","Fail"))</f>
        <v/>
      </c>
      <c r="W127" s="31" t="str" cm="1">
        <f t="array" ref="W127">IF(ISBLANK($J127),"",IF(SUMPRODUCT(--EXACT($J127,ISO3List[ISO3 List]))=1,"Pass","Fail"))</f>
        <v/>
      </c>
      <c r="X127" s="31" t="str">
        <f t="shared" ca="1" si="344"/>
        <v/>
      </c>
      <c r="Y127" s="31" t="str" cm="1">
        <f t="array" ref="Y127">IF(ISBLANK($L127),"",IF(SUMPRODUCT(--EXACT($L127,Sex[Sex]))=1,"Pass","Fail"))</f>
        <v/>
      </c>
      <c r="Z127" s="31" t="str">
        <f t="shared" ca="1" si="346"/>
        <v/>
      </c>
      <c r="AA127" s="51" t="str">
        <f t="shared" ca="1" si="345"/>
        <v/>
      </c>
      <c r="AB127" s="9"/>
      <c r="AC127" s="76"/>
      <c r="AD127" s="9"/>
      <c r="AE127" s="9"/>
      <c r="AF127" s="9"/>
      <c r="AG127" s="44" t="str">
        <f t="shared" si="347"/>
        <v/>
      </c>
      <c r="AH127" s="39" t="str">
        <f t="shared" si="348"/>
        <v/>
      </c>
      <c r="AI127" s="39" t="str">
        <f t="shared" si="349"/>
        <v/>
      </c>
      <c r="AJ127" s="39" t="str">
        <f t="shared" si="350"/>
        <v/>
      </c>
      <c r="AK127" s="39" t="str">
        <f t="shared" si="351"/>
        <v/>
      </c>
      <c r="AL127" s="39" t="str">
        <f t="shared" si="352"/>
        <v/>
      </c>
      <c r="AM127" s="39" t="str">
        <f t="shared" si="353"/>
        <v/>
      </c>
      <c r="AN127" s="39" t="str">
        <f t="shared" si="354"/>
        <v/>
      </c>
      <c r="AO127" s="39" t="str">
        <f t="shared" si="355"/>
        <v/>
      </c>
      <c r="AP127" s="39" t="str">
        <f t="shared" si="356"/>
        <v/>
      </c>
      <c r="AQ127" s="39" t="str">
        <f t="shared" si="357"/>
        <v/>
      </c>
      <c r="AR127" s="39" t="str">
        <f t="shared" si="358"/>
        <v/>
      </c>
      <c r="AS127" s="39" t="str">
        <f t="shared" si="359"/>
        <v/>
      </c>
      <c r="AT127" s="39" t="str">
        <f t="shared" si="360"/>
        <v/>
      </c>
      <c r="AU127" s="39" t="str">
        <f t="shared" si="361"/>
        <v/>
      </c>
      <c r="AV127" s="39" t="str">
        <f t="shared" si="362"/>
        <v/>
      </c>
      <c r="AW127" s="39" t="str">
        <f t="shared" si="363"/>
        <v/>
      </c>
      <c r="AX127" s="39" t="str">
        <f t="shared" si="364"/>
        <v/>
      </c>
      <c r="AY127" s="39" t="str">
        <f t="shared" si="365"/>
        <v/>
      </c>
      <c r="AZ127" s="40" t="str">
        <f t="shared" si="366"/>
        <v/>
      </c>
      <c r="BA127" s="44" t="str">
        <f t="shared" si="367"/>
        <v/>
      </c>
      <c r="BB127" s="39" t="str">
        <f t="shared" si="368"/>
        <v/>
      </c>
      <c r="BC127" s="39" t="str">
        <f t="shared" si="369"/>
        <v/>
      </c>
      <c r="BD127" s="39" t="str">
        <f t="shared" si="370"/>
        <v/>
      </c>
      <c r="BE127" s="39" t="str">
        <f t="shared" si="371"/>
        <v/>
      </c>
      <c r="BF127" s="39" t="str">
        <f t="shared" si="372"/>
        <v/>
      </c>
      <c r="BG127" s="39" t="str">
        <f t="shared" si="373"/>
        <v/>
      </c>
      <c r="BH127" s="39" t="str">
        <f t="shared" si="374"/>
        <v/>
      </c>
      <c r="BI127" s="39" t="str">
        <f t="shared" si="375"/>
        <v/>
      </c>
      <c r="BJ127" s="39" t="str">
        <f t="shared" si="376"/>
        <v/>
      </c>
      <c r="BK127" s="39" t="str">
        <f t="shared" si="377"/>
        <v/>
      </c>
      <c r="BL127" s="39" t="str">
        <f t="shared" si="378"/>
        <v/>
      </c>
      <c r="BM127" s="39" t="str">
        <f t="shared" si="379"/>
        <v/>
      </c>
      <c r="BN127" s="39" t="str">
        <f t="shared" si="380"/>
        <v/>
      </c>
      <c r="BO127" s="39" t="str">
        <f t="shared" si="381"/>
        <v/>
      </c>
      <c r="BP127" s="39" t="str">
        <f t="shared" si="382"/>
        <v/>
      </c>
      <c r="BQ127" s="39" t="str">
        <f t="shared" si="383"/>
        <v/>
      </c>
      <c r="BR127" s="39" t="str">
        <f t="shared" si="384"/>
        <v/>
      </c>
      <c r="BS127" s="39" t="str">
        <f t="shared" si="385"/>
        <v/>
      </c>
      <c r="BT127" s="39" t="str">
        <f t="shared" si="386"/>
        <v/>
      </c>
      <c r="BU127" s="39" t="str">
        <f t="shared" si="387"/>
        <v/>
      </c>
      <c r="BV127" s="39" t="str">
        <f t="shared" si="388"/>
        <v/>
      </c>
      <c r="BW127" s="39" t="str">
        <f t="shared" si="389"/>
        <v/>
      </c>
      <c r="BX127" s="39" t="str">
        <f t="shared" si="390"/>
        <v/>
      </c>
      <c r="BY127" s="39" t="str">
        <f t="shared" si="391"/>
        <v/>
      </c>
      <c r="BZ127" s="39" t="str">
        <f t="shared" si="392"/>
        <v/>
      </c>
      <c r="CA127" s="39" t="str">
        <f t="shared" si="393"/>
        <v/>
      </c>
      <c r="CB127" s="39" t="str">
        <f t="shared" si="394"/>
        <v/>
      </c>
      <c r="CC127" s="39" t="str">
        <f t="shared" si="395"/>
        <v/>
      </c>
      <c r="CD127" s="39" t="str">
        <f t="shared" si="396"/>
        <v/>
      </c>
      <c r="CE127" s="39" t="str">
        <f t="shared" si="397"/>
        <v/>
      </c>
      <c r="CF127" s="39" t="str">
        <f t="shared" si="398"/>
        <v/>
      </c>
      <c r="CG127" s="39" t="str">
        <f t="shared" si="399"/>
        <v/>
      </c>
      <c r="CH127" s="39" t="str">
        <f t="shared" si="400"/>
        <v/>
      </c>
      <c r="CI127" s="39" t="str">
        <f t="shared" si="401"/>
        <v/>
      </c>
      <c r="CJ127" s="39" t="str">
        <f t="shared" si="402"/>
        <v/>
      </c>
      <c r="CK127" s="39" t="str">
        <f t="shared" si="403"/>
        <v/>
      </c>
      <c r="CL127" s="39" t="str">
        <f t="shared" si="404"/>
        <v/>
      </c>
      <c r="CM127" s="39" t="str">
        <f t="shared" si="405"/>
        <v/>
      </c>
      <c r="CN127" s="39" t="str">
        <f t="shared" si="406"/>
        <v/>
      </c>
      <c r="CO127" s="39" t="str">
        <f t="shared" si="407"/>
        <v/>
      </c>
      <c r="CP127" s="39" t="str">
        <f t="shared" si="408"/>
        <v/>
      </c>
      <c r="CQ127" s="39" t="str">
        <f t="shared" si="409"/>
        <v/>
      </c>
      <c r="CR127" s="39" t="str">
        <f t="shared" si="410"/>
        <v/>
      </c>
      <c r="CS127" s="39" t="str">
        <f t="shared" si="411"/>
        <v/>
      </c>
      <c r="CT127" s="39" t="str">
        <f t="shared" si="412"/>
        <v/>
      </c>
      <c r="CU127" s="39" t="str">
        <f t="shared" si="413"/>
        <v/>
      </c>
      <c r="CV127" s="39" t="str">
        <f t="shared" si="414"/>
        <v/>
      </c>
      <c r="CW127" s="39" t="str">
        <f t="shared" si="415"/>
        <v/>
      </c>
      <c r="CX127" s="40" t="str">
        <f t="shared" si="416"/>
        <v/>
      </c>
      <c r="CY127" s="44" t="str">
        <f t="shared" si="417"/>
        <v/>
      </c>
      <c r="CZ127" s="39" t="str">
        <f t="shared" si="418"/>
        <v/>
      </c>
      <c r="DA127" s="39" t="str">
        <f t="shared" si="419"/>
        <v/>
      </c>
      <c r="DB127" s="39" t="str">
        <f t="shared" si="420"/>
        <v/>
      </c>
      <c r="DC127" s="39" t="str">
        <f t="shared" si="421"/>
        <v/>
      </c>
      <c r="DD127" s="39" t="str">
        <f t="shared" si="422"/>
        <v/>
      </c>
      <c r="DE127" s="39" t="str">
        <f t="shared" si="423"/>
        <v/>
      </c>
      <c r="DF127" s="39" t="str">
        <f t="shared" si="424"/>
        <v/>
      </c>
      <c r="DG127" s="39" t="str">
        <f t="shared" si="425"/>
        <v/>
      </c>
      <c r="DH127" s="39" t="str">
        <f t="shared" si="426"/>
        <v/>
      </c>
      <c r="DI127" s="39" t="str">
        <f t="shared" si="427"/>
        <v/>
      </c>
      <c r="DJ127" s="39" t="str">
        <f t="shared" si="428"/>
        <v/>
      </c>
      <c r="DK127" s="39" t="str">
        <f t="shared" si="429"/>
        <v/>
      </c>
      <c r="DL127" s="39" t="str">
        <f t="shared" si="430"/>
        <v/>
      </c>
      <c r="DM127" s="39" t="str">
        <f t="shared" si="431"/>
        <v/>
      </c>
      <c r="DN127" s="39" t="str">
        <f t="shared" si="432"/>
        <v/>
      </c>
      <c r="DO127" s="39" t="str">
        <f t="shared" si="433"/>
        <v/>
      </c>
      <c r="DP127" s="39" t="str">
        <f t="shared" si="434"/>
        <v/>
      </c>
      <c r="DQ127" s="39" t="str">
        <f t="shared" si="435"/>
        <v/>
      </c>
      <c r="DR127" s="39" t="str">
        <f t="shared" si="436"/>
        <v/>
      </c>
      <c r="DS127" s="39" t="str">
        <f t="shared" si="437"/>
        <v/>
      </c>
      <c r="DT127" s="39" t="str">
        <f t="shared" si="438"/>
        <v/>
      </c>
      <c r="DU127" s="39" t="str">
        <f t="shared" si="439"/>
        <v/>
      </c>
      <c r="DV127" s="39" t="str">
        <f t="shared" si="440"/>
        <v/>
      </c>
      <c r="DW127" s="39" t="str">
        <f t="shared" si="441"/>
        <v/>
      </c>
      <c r="DX127" s="39" t="str">
        <f t="shared" si="442"/>
        <v/>
      </c>
      <c r="DY127" s="39" t="str">
        <f t="shared" si="443"/>
        <v/>
      </c>
      <c r="DZ127" s="39" t="str">
        <f t="shared" si="444"/>
        <v/>
      </c>
      <c r="EA127" s="39" t="str">
        <f t="shared" si="445"/>
        <v/>
      </c>
      <c r="EB127" s="39" t="str">
        <f t="shared" si="446"/>
        <v/>
      </c>
      <c r="EC127" s="39" t="str">
        <f t="shared" si="447"/>
        <v/>
      </c>
      <c r="ED127" s="39" t="str">
        <f t="shared" si="448"/>
        <v/>
      </c>
      <c r="EE127" s="39" t="str">
        <f t="shared" si="449"/>
        <v/>
      </c>
      <c r="EF127" s="39" t="str">
        <f t="shared" si="450"/>
        <v/>
      </c>
      <c r="EG127" s="39" t="str">
        <f t="shared" si="451"/>
        <v/>
      </c>
      <c r="EH127" s="39" t="str">
        <f t="shared" si="452"/>
        <v/>
      </c>
      <c r="EI127" s="39" t="str">
        <f t="shared" si="453"/>
        <v/>
      </c>
      <c r="EJ127" s="39" t="str">
        <f t="shared" si="454"/>
        <v/>
      </c>
      <c r="EK127" s="39" t="str">
        <f t="shared" si="455"/>
        <v/>
      </c>
      <c r="EL127" s="39" t="str">
        <f t="shared" si="456"/>
        <v/>
      </c>
      <c r="EM127" s="39" t="str">
        <f t="shared" si="457"/>
        <v/>
      </c>
      <c r="EN127" s="39" t="str">
        <f t="shared" si="458"/>
        <v/>
      </c>
      <c r="EO127" s="39" t="str">
        <f t="shared" si="459"/>
        <v/>
      </c>
      <c r="EP127" s="39" t="str">
        <f t="shared" si="460"/>
        <v/>
      </c>
      <c r="EQ127" s="39" t="str">
        <f t="shared" si="461"/>
        <v/>
      </c>
      <c r="ER127" s="39" t="str">
        <f t="shared" si="462"/>
        <v/>
      </c>
      <c r="ES127" s="39" t="str">
        <f t="shared" si="463"/>
        <v/>
      </c>
      <c r="ET127" s="39" t="str">
        <f t="shared" si="464"/>
        <v/>
      </c>
      <c r="EU127" s="39" t="str">
        <f t="shared" si="465"/>
        <v/>
      </c>
      <c r="EV127" s="40" t="str">
        <f t="shared" si="466"/>
        <v/>
      </c>
      <c r="EW127" s="44" t="str">
        <f t="shared" si="467"/>
        <v/>
      </c>
      <c r="EX127" s="39" t="str">
        <f t="shared" si="468"/>
        <v/>
      </c>
      <c r="EY127" s="39" t="str">
        <f t="shared" si="469"/>
        <v/>
      </c>
      <c r="EZ127" s="39" t="str">
        <f t="shared" si="470"/>
        <v/>
      </c>
      <c r="FA127" s="39" t="str">
        <f t="shared" si="471"/>
        <v/>
      </c>
      <c r="FB127" s="39" t="str">
        <f t="shared" si="472"/>
        <v/>
      </c>
      <c r="FC127" s="39" t="str">
        <f t="shared" si="473"/>
        <v/>
      </c>
      <c r="FD127" s="39" t="str">
        <f t="shared" si="474"/>
        <v/>
      </c>
      <c r="FE127" s="39" t="str">
        <f t="shared" si="475"/>
        <v/>
      </c>
      <c r="FF127" s="39" t="str">
        <f t="shared" si="476"/>
        <v/>
      </c>
      <c r="FG127" s="39" t="str">
        <f t="shared" si="477"/>
        <v/>
      </c>
      <c r="FH127" s="39" t="str">
        <f t="shared" si="478"/>
        <v/>
      </c>
      <c r="FI127" s="39" t="str">
        <f t="shared" si="479"/>
        <v/>
      </c>
      <c r="FJ127" s="39" t="str">
        <f t="shared" si="480"/>
        <v/>
      </c>
      <c r="FK127" s="39" t="str">
        <f t="shared" si="481"/>
        <v/>
      </c>
      <c r="FL127" s="39" t="str">
        <f t="shared" si="482"/>
        <v/>
      </c>
      <c r="FM127" s="39" t="str">
        <f t="shared" si="483"/>
        <v/>
      </c>
      <c r="FN127" s="39" t="str">
        <f t="shared" si="484"/>
        <v/>
      </c>
      <c r="FO127" s="39" t="str">
        <f t="shared" si="485"/>
        <v/>
      </c>
      <c r="FP127" s="39" t="str">
        <f t="shared" si="486"/>
        <v/>
      </c>
      <c r="FQ127" s="39" t="str">
        <f t="shared" si="487"/>
        <v/>
      </c>
      <c r="FR127" s="39" t="str">
        <f t="shared" si="488"/>
        <v/>
      </c>
      <c r="FS127" s="39" t="str">
        <f t="shared" si="489"/>
        <v/>
      </c>
      <c r="FT127" s="39" t="str">
        <f t="shared" si="490"/>
        <v/>
      </c>
      <c r="FU127" s="39" t="str">
        <f t="shared" si="491"/>
        <v/>
      </c>
      <c r="FV127" s="39" t="str">
        <f t="shared" si="492"/>
        <v/>
      </c>
      <c r="FW127" s="39" t="str">
        <f t="shared" si="493"/>
        <v/>
      </c>
      <c r="FX127" s="39" t="str">
        <f t="shared" si="494"/>
        <v/>
      </c>
      <c r="FY127" s="39" t="str">
        <f t="shared" si="495"/>
        <v/>
      </c>
      <c r="FZ127" s="39" t="str">
        <f t="shared" si="496"/>
        <v/>
      </c>
      <c r="GA127" s="39" t="str">
        <f t="shared" si="497"/>
        <v/>
      </c>
      <c r="GB127" s="39" t="str">
        <f t="shared" si="498"/>
        <v/>
      </c>
      <c r="GC127" s="39" t="str">
        <f t="shared" si="499"/>
        <v/>
      </c>
      <c r="GD127" s="39" t="str">
        <f t="shared" si="500"/>
        <v/>
      </c>
      <c r="GE127" s="39" t="str">
        <f t="shared" si="501"/>
        <v/>
      </c>
      <c r="GF127" s="39" t="str">
        <f t="shared" si="502"/>
        <v/>
      </c>
      <c r="GG127" s="39" t="str">
        <f t="shared" si="503"/>
        <v/>
      </c>
      <c r="GH127" s="39" t="str">
        <f t="shared" si="504"/>
        <v/>
      </c>
      <c r="GI127" s="39" t="str">
        <f t="shared" si="505"/>
        <v/>
      </c>
      <c r="GJ127" s="39" t="str">
        <f t="shared" si="506"/>
        <v/>
      </c>
      <c r="GK127" s="39" t="str">
        <f t="shared" si="507"/>
        <v/>
      </c>
      <c r="GL127" s="39" t="str">
        <f t="shared" si="508"/>
        <v/>
      </c>
      <c r="GM127" s="39" t="str">
        <f t="shared" si="509"/>
        <v/>
      </c>
      <c r="GN127" s="39" t="str">
        <f t="shared" si="510"/>
        <v/>
      </c>
      <c r="GO127" s="39" t="str">
        <f t="shared" si="511"/>
        <v/>
      </c>
      <c r="GP127" s="39" t="str">
        <f t="shared" si="512"/>
        <v/>
      </c>
      <c r="GQ127" s="39" t="str">
        <f t="shared" si="513"/>
        <v/>
      </c>
      <c r="GR127" s="39" t="str">
        <f t="shared" si="514"/>
        <v/>
      </c>
      <c r="GS127" s="39" t="str">
        <f t="shared" si="515"/>
        <v/>
      </c>
      <c r="GT127" s="40" t="str">
        <f t="shared" si="516"/>
        <v/>
      </c>
      <c r="GU127" s="9"/>
    </row>
    <row r="128" spans="1:203" s="5" customFormat="1" x14ac:dyDescent="0.2">
      <c r="A128" s="1"/>
      <c r="B128" s="4"/>
      <c r="C128" s="18"/>
      <c r="D128" s="19"/>
      <c r="E128" s="19"/>
      <c r="F128" s="20"/>
      <c r="G128" s="19"/>
      <c r="H128" s="19"/>
      <c r="I128" s="19"/>
      <c r="J128" s="19"/>
      <c r="K128" s="21"/>
      <c r="L128" s="19"/>
      <c r="M128" s="22"/>
      <c r="N128" s="9"/>
      <c r="O128" s="67"/>
      <c r="P128" s="34" t="str" cm="1">
        <f t="array" ref="P128">IF(ISBLANK($C128),"",IF(SUMPRODUCT(--EXACT($C128,CrewOrPassenger[Crew or Passenger]))=1,"Pass","Fail"))</f>
        <v/>
      </c>
      <c r="Q128" s="31" t="str" cm="1">
        <f t="array" ref="Q128">IF(ISBLANK($D128),"",IF(SUMPRODUCT(--EXACT($D128,TravelDocumentType[Travel Document Type]))=1,"Pass","Fail"))</f>
        <v/>
      </c>
      <c r="R128" s="31" t="str" cm="1">
        <f t="array" ref="R128">IF(ISBLANK($E128),"",IF(SUMPRODUCT(--EXACT($E128,ISO3List[ISO3 List]))=1,"Pass","Fail"))</f>
        <v/>
      </c>
      <c r="S128" s="31" t="str" cm="1">
        <f t="array" ref="S128">IF(ISBLANK($F128),"",IF(SUMPRODUCT(--EXACT(AG128:AZ128,DocCharacters[Accepted Characters For Documents]))=20,"Pass","Fail"))</f>
        <v/>
      </c>
      <c r="T128" s="31" t="str" cm="1">
        <f t="array" ref="T128">IF(ISBLANK($G128),"",IF(SUMPRODUCT(--EXACT(BA128:CX128,NameCharacters[Accepted Characters For Names]))=50,"Pass","Fail"))</f>
        <v/>
      </c>
      <c r="U128" s="31" t="str" cm="1">
        <f t="array" ref="U128">IF(ISBLANK($H128),"",IF(SUMPRODUCT(--EXACT(CY128:EV128,NameCharacters[Accepted Characters For Names]))=50,"Pass","Fail"))</f>
        <v/>
      </c>
      <c r="V128" s="31" t="str" cm="1">
        <f t="array" ref="V128">IF(ISBLANK($I128),"",IF(SUMPRODUCT(--EXACT(EW128:GT128,NameCharacters[Accepted Characters For Names]))=50,"Pass","Fail"))</f>
        <v/>
      </c>
      <c r="W128" s="31" t="str" cm="1">
        <f t="array" ref="W128">IF(ISBLANK($J128),"",IF(SUMPRODUCT(--EXACT($J128,ISO3List[ISO3 List]))=1,"Pass","Fail"))</f>
        <v/>
      </c>
      <c r="X128" s="31" t="str">
        <f t="shared" ca="1" si="344"/>
        <v/>
      </c>
      <c r="Y128" s="31" t="str" cm="1">
        <f t="array" ref="Y128">IF(ISBLANK($L128),"",IF(SUMPRODUCT(--EXACT($L128,Sex[Sex]))=1,"Pass","Fail"))</f>
        <v/>
      </c>
      <c r="Z128" s="31" t="str">
        <f t="shared" ca="1" si="346"/>
        <v/>
      </c>
      <c r="AA128" s="51" t="str">
        <f t="shared" ca="1" si="345"/>
        <v/>
      </c>
      <c r="AB128" s="9"/>
      <c r="AC128" s="76"/>
      <c r="AD128" s="9"/>
      <c r="AE128" s="9"/>
      <c r="AF128" s="9"/>
      <c r="AG128" s="44" t="str">
        <f t="shared" si="347"/>
        <v/>
      </c>
      <c r="AH128" s="39" t="str">
        <f t="shared" si="348"/>
        <v/>
      </c>
      <c r="AI128" s="39" t="str">
        <f t="shared" si="349"/>
        <v/>
      </c>
      <c r="AJ128" s="39" t="str">
        <f t="shared" si="350"/>
        <v/>
      </c>
      <c r="AK128" s="39" t="str">
        <f t="shared" si="351"/>
        <v/>
      </c>
      <c r="AL128" s="39" t="str">
        <f t="shared" si="352"/>
        <v/>
      </c>
      <c r="AM128" s="39" t="str">
        <f t="shared" si="353"/>
        <v/>
      </c>
      <c r="AN128" s="39" t="str">
        <f t="shared" si="354"/>
        <v/>
      </c>
      <c r="AO128" s="39" t="str">
        <f t="shared" si="355"/>
        <v/>
      </c>
      <c r="AP128" s="39" t="str">
        <f t="shared" si="356"/>
        <v/>
      </c>
      <c r="AQ128" s="39" t="str">
        <f t="shared" si="357"/>
        <v/>
      </c>
      <c r="AR128" s="39" t="str">
        <f t="shared" si="358"/>
        <v/>
      </c>
      <c r="AS128" s="39" t="str">
        <f t="shared" si="359"/>
        <v/>
      </c>
      <c r="AT128" s="39" t="str">
        <f t="shared" si="360"/>
        <v/>
      </c>
      <c r="AU128" s="39" t="str">
        <f t="shared" si="361"/>
        <v/>
      </c>
      <c r="AV128" s="39" t="str">
        <f t="shared" si="362"/>
        <v/>
      </c>
      <c r="AW128" s="39" t="str">
        <f t="shared" si="363"/>
        <v/>
      </c>
      <c r="AX128" s="39" t="str">
        <f t="shared" si="364"/>
        <v/>
      </c>
      <c r="AY128" s="39" t="str">
        <f t="shared" si="365"/>
        <v/>
      </c>
      <c r="AZ128" s="40" t="str">
        <f t="shared" si="366"/>
        <v/>
      </c>
      <c r="BA128" s="44" t="str">
        <f t="shared" si="367"/>
        <v/>
      </c>
      <c r="BB128" s="39" t="str">
        <f t="shared" si="368"/>
        <v/>
      </c>
      <c r="BC128" s="39" t="str">
        <f t="shared" si="369"/>
        <v/>
      </c>
      <c r="BD128" s="39" t="str">
        <f t="shared" si="370"/>
        <v/>
      </c>
      <c r="BE128" s="39" t="str">
        <f t="shared" si="371"/>
        <v/>
      </c>
      <c r="BF128" s="39" t="str">
        <f t="shared" si="372"/>
        <v/>
      </c>
      <c r="BG128" s="39" t="str">
        <f t="shared" si="373"/>
        <v/>
      </c>
      <c r="BH128" s="39" t="str">
        <f t="shared" si="374"/>
        <v/>
      </c>
      <c r="BI128" s="39" t="str">
        <f t="shared" si="375"/>
        <v/>
      </c>
      <c r="BJ128" s="39" t="str">
        <f t="shared" si="376"/>
        <v/>
      </c>
      <c r="BK128" s="39" t="str">
        <f t="shared" si="377"/>
        <v/>
      </c>
      <c r="BL128" s="39" t="str">
        <f t="shared" si="378"/>
        <v/>
      </c>
      <c r="BM128" s="39" t="str">
        <f t="shared" si="379"/>
        <v/>
      </c>
      <c r="BN128" s="39" t="str">
        <f t="shared" si="380"/>
        <v/>
      </c>
      <c r="BO128" s="39" t="str">
        <f t="shared" si="381"/>
        <v/>
      </c>
      <c r="BP128" s="39" t="str">
        <f t="shared" si="382"/>
        <v/>
      </c>
      <c r="BQ128" s="39" t="str">
        <f t="shared" si="383"/>
        <v/>
      </c>
      <c r="BR128" s="39" t="str">
        <f t="shared" si="384"/>
        <v/>
      </c>
      <c r="BS128" s="39" t="str">
        <f t="shared" si="385"/>
        <v/>
      </c>
      <c r="BT128" s="39" t="str">
        <f t="shared" si="386"/>
        <v/>
      </c>
      <c r="BU128" s="39" t="str">
        <f t="shared" si="387"/>
        <v/>
      </c>
      <c r="BV128" s="39" t="str">
        <f t="shared" si="388"/>
        <v/>
      </c>
      <c r="BW128" s="39" t="str">
        <f t="shared" si="389"/>
        <v/>
      </c>
      <c r="BX128" s="39" t="str">
        <f t="shared" si="390"/>
        <v/>
      </c>
      <c r="BY128" s="39" t="str">
        <f t="shared" si="391"/>
        <v/>
      </c>
      <c r="BZ128" s="39" t="str">
        <f t="shared" si="392"/>
        <v/>
      </c>
      <c r="CA128" s="39" t="str">
        <f t="shared" si="393"/>
        <v/>
      </c>
      <c r="CB128" s="39" t="str">
        <f t="shared" si="394"/>
        <v/>
      </c>
      <c r="CC128" s="39" t="str">
        <f t="shared" si="395"/>
        <v/>
      </c>
      <c r="CD128" s="39" t="str">
        <f t="shared" si="396"/>
        <v/>
      </c>
      <c r="CE128" s="39" t="str">
        <f t="shared" si="397"/>
        <v/>
      </c>
      <c r="CF128" s="39" t="str">
        <f t="shared" si="398"/>
        <v/>
      </c>
      <c r="CG128" s="39" t="str">
        <f t="shared" si="399"/>
        <v/>
      </c>
      <c r="CH128" s="39" t="str">
        <f t="shared" si="400"/>
        <v/>
      </c>
      <c r="CI128" s="39" t="str">
        <f t="shared" si="401"/>
        <v/>
      </c>
      <c r="CJ128" s="39" t="str">
        <f t="shared" si="402"/>
        <v/>
      </c>
      <c r="CK128" s="39" t="str">
        <f t="shared" si="403"/>
        <v/>
      </c>
      <c r="CL128" s="39" t="str">
        <f t="shared" si="404"/>
        <v/>
      </c>
      <c r="CM128" s="39" t="str">
        <f t="shared" si="405"/>
        <v/>
      </c>
      <c r="CN128" s="39" t="str">
        <f t="shared" si="406"/>
        <v/>
      </c>
      <c r="CO128" s="39" t="str">
        <f t="shared" si="407"/>
        <v/>
      </c>
      <c r="CP128" s="39" t="str">
        <f t="shared" si="408"/>
        <v/>
      </c>
      <c r="CQ128" s="39" t="str">
        <f t="shared" si="409"/>
        <v/>
      </c>
      <c r="CR128" s="39" t="str">
        <f t="shared" si="410"/>
        <v/>
      </c>
      <c r="CS128" s="39" t="str">
        <f t="shared" si="411"/>
        <v/>
      </c>
      <c r="CT128" s="39" t="str">
        <f t="shared" si="412"/>
        <v/>
      </c>
      <c r="CU128" s="39" t="str">
        <f t="shared" si="413"/>
        <v/>
      </c>
      <c r="CV128" s="39" t="str">
        <f t="shared" si="414"/>
        <v/>
      </c>
      <c r="CW128" s="39" t="str">
        <f t="shared" si="415"/>
        <v/>
      </c>
      <c r="CX128" s="40" t="str">
        <f t="shared" si="416"/>
        <v/>
      </c>
      <c r="CY128" s="44" t="str">
        <f t="shared" si="417"/>
        <v/>
      </c>
      <c r="CZ128" s="39" t="str">
        <f t="shared" si="418"/>
        <v/>
      </c>
      <c r="DA128" s="39" t="str">
        <f t="shared" si="419"/>
        <v/>
      </c>
      <c r="DB128" s="39" t="str">
        <f t="shared" si="420"/>
        <v/>
      </c>
      <c r="DC128" s="39" t="str">
        <f t="shared" si="421"/>
        <v/>
      </c>
      <c r="DD128" s="39" t="str">
        <f t="shared" si="422"/>
        <v/>
      </c>
      <c r="DE128" s="39" t="str">
        <f t="shared" si="423"/>
        <v/>
      </c>
      <c r="DF128" s="39" t="str">
        <f t="shared" si="424"/>
        <v/>
      </c>
      <c r="DG128" s="39" t="str">
        <f t="shared" si="425"/>
        <v/>
      </c>
      <c r="DH128" s="39" t="str">
        <f t="shared" si="426"/>
        <v/>
      </c>
      <c r="DI128" s="39" t="str">
        <f t="shared" si="427"/>
        <v/>
      </c>
      <c r="DJ128" s="39" t="str">
        <f t="shared" si="428"/>
        <v/>
      </c>
      <c r="DK128" s="39" t="str">
        <f t="shared" si="429"/>
        <v/>
      </c>
      <c r="DL128" s="39" t="str">
        <f t="shared" si="430"/>
        <v/>
      </c>
      <c r="DM128" s="39" t="str">
        <f t="shared" si="431"/>
        <v/>
      </c>
      <c r="DN128" s="39" t="str">
        <f t="shared" si="432"/>
        <v/>
      </c>
      <c r="DO128" s="39" t="str">
        <f t="shared" si="433"/>
        <v/>
      </c>
      <c r="DP128" s="39" t="str">
        <f t="shared" si="434"/>
        <v/>
      </c>
      <c r="DQ128" s="39" t="str">
        <f t="shared" si="435"/>
        <v/>
      </c>
      <c r="DR128" s="39" t="str">
        <f t="shared" si="436"/>
        <v/>
      </c>
      <c r="DS128" s="39" t="str">
        <f t="shared" si="437"/>
        <v/>
      </c>
      <c r="DT128" s="39" t="str">
        <f t="shared" si="438"/>
        <v/>
      </c>
      <c r="DU128" s="39" t="str">
        <f t="shared" si="439"/>
        <v/>
      </c>
      <c r="DV128" s="39" t="str">
        <f t="shared" si="440"/>
        <v/>
      </c>
      <c r="DW128" s="39" t="str">
        <f t="shared" si="441"/>
        <v/>
      </c>
      <c r="DX128" s="39" t="str">
        <f t="shared" si="442"/>
        <v/>
      </c>
      <c r="DY128" s="39" t="str">
        <f t="shared" si="443"/>
        <v/>
      </c>
      <c r="DZ128" s="39" t="str">
        <f t="shared" si="444"/>
        <v/>
      </c>
      <c r="EA128" s="39" t="str">
        <f t="shared" si="445"/>
        <v/>
      </c>
      <c r="EB128" s="39" t="str">
        <f t="shared" si="446"/>
        <v/>
      </c>
      <c r="EC128" s="39" t="str">
        <f t="shared" si="447"/>
        <v/>
      </c>
      <c r="ED128" s="39" t="str">
        <f t="shared" si="448"/>
        <v/>
      </c>
      <c r="EE128" s="39" t="str">
        <f t="shared" si="449"/>
        <v/>
      </c>
      <c r="EF128" s="39" t="str">
        <f t="shared" si="450"/>
        <v/>
      </c>
      <c r="EG128" s="39" t="str">
        <f t="shared" si="451"/>
        <v/>
      </c>
      <c r="EH128" s="39" t="str">
        <f t="shared" si="452"/>
        <v/>
      </c>
      <c r="EI128" s="39" t="str">
        <f t="shared" si="453"/>
        <v/>
      </c>
      <c r="EJ128" s="39" t="str">
        <f t="shared" si="454"/>
        <v/>
      </c>
      <c r="EK128" s="39" t="str">
        <f t="shared" si="455"/>
        <v/>
      </c>
      <c r="EL128" s="39" t="str">
        <f t="shared" si="456"/>
        <v/>
      </c>
      <c r="EM128" s="39" t="str">
        <f t="shared" si="457"/>
        <v/>
      </c>
      <c r="EN128" s="39" t="str">
        <f t="shared" si="458"/>
        <v/>
      </c>
      <c r="EO128" s="39" t="str">
        <f t="shared" si="459"/>
        <v/>
      </c>
      <c r="EP128" s="39" t="str">
        <f t="shared" si="460"/>
        <v/>
      </c>
      <c r="EQ128" s="39" t="str">
        <f t="shared" si="461"/>
        <v/>
      </c>
      <c r="ER128" s="39" t="str">
        <f t="shared" si="462"/>
        <v/>
      </c>
      <c r="ES128" s="39" t="str">
        <f t="shared" si="463"/>
        <v/>
      </c>
      <c r="ET128" s="39" t="str">
        <f t="shared" si="464"/>
        <v/>
      </c>
      <c r="EU128" s="39" t="str">
        <f t="shared" si="465"/>
        <v/>
      </c>
      <c r="EV128" s="40" t="str">
        <f t="shared" si="466"/>
        <v/>
      </c>
      <c r="EW128" s="44" t="str">
        <f t="shared" si="467"/>
        <v/>
      </c>
      <c r="EX128" s="39" t="str">
        <f t="shared" si="468"/>
        <v/>
      </c>
      <c r="EY128" s="39" t="str">
        <f t="shared" si="469"/>
        <v/>
      </c>
      <c r="EZ128" s="39" t="str">
        <f t="shared" si="470"/>
        <v/>
      </c>
      <c r="FA128" s="39" t="str">
        <f t="shared" si="471"/>
        <v/>
      </c>
      <c r="FB128" s="39" t="str">
        <f t="shared" si="472"/>
        <v/>
      </c>
      <c r="FC128" s="39" t="str">
        <f t="shared" si="473"/>
        <v/>
      </c>
      <c r="FD128" s="39" t="str">
        <f t="shared" si="474"/>
        <v/>
      </c>
      <c r="FE128" s="39" t="str">
        <f t="shared" si="475"/>
        <v/>
      </c>
      <c r="FF128" s="39" t="str">
        <f t="shared" si="476"/>
        <v/>
      </c>
      <c r="FG128" s="39" t="str">
        <f t="shared" si="477"/>
        <v/>
      </c>
      <c r="FH128" s="39" t="str">
        <f t="shared" si="478"/>
        <v/>
      </c>
      <c r="FI128" s="39" t="str">
        <f t="shared" si="479"/>
        <v/>
      </c>
      <c r="FJ128" s="39" t="str">
        <f t="shared" si="480"/>
        <v/>
      </c>
      <c r="FK128" s="39" t="str">
        <f t="shared" si="481"/>
        <v/>
      </c>
      <c r="FL128" s="39" t="str">
        <f t="shared" si="482"/>
        <v/>
      </c>
      <c r="FM128" s="39" t="str">
        <f t="shared" si="483"/>
        <v/>
      </c>
      <c r="FN128" s="39" t="str">
        <f t="shared" si="484"/>
        <v/>
      </c>
      <c r="FO128" s="39" t="str">
        <f t="shared" si="485"/>
        <v/>
      </c>
      <c r="FP128" s="39" t="str">
        <f t="shared" si="486"/>
        <v/>
      </c>
      <c r="FQ128" s="39" t="str">
        <f t="shared" si="487"/>
        <v/>
      </c>
      <c r="FR128" s="39" t="str">
        <f t="shared" si="488"/>
        <v/>
      </c>
      <c r="FS128" s="39" t="str">
        <f t="shared" si="489"/>
        <v/>
      </c>
      <c r="FT128" s="39" t="str">
        <f t="shared" si="490"/>
        <v/>
      </c>
      <c r="FU128" s="39" t="str">
        <f t="shared" si="491"/>
        <v/>
      </c>
      <c r="FV128" s="39" t="str">
        <f t="shared" si="492"/>
        <v/>
      </c>
      <c r="FW128" s="39" t="str">
        <f t="shared" si="493"/>
        <v/>
      </c>
      <c r="FX128" s="39" t="str">
        <f t="shared" si="494"/>
        <v/>
      </c>
      <c r="FY128" s="39" t="str">
        <f t="shared" si="495"/>
        <v/>
      </c>
      <c r="FZ128" s="39" t="str">
        <f t="shared" si="496"/>
        <v/>
      </c>
      <c r="GA128" s="39" t="str">
        <f t="shared" si="497"/>
        <v/>
      </c>
      <c r="GB128" s="39" t="str">
        <f t="shared" si="498"/>
        <v/>
      </c>
      <c r="GC128" s="39" t="str">
        <f t="shared" si="499"/>
        <v/>
      </c>
      <c r="GD128" s="39" t="str">
        <f t="shared" si="500"/>
        <v/>
      </c>
      <c r="GE128" s="39" t="str">
        <f t="shared" si="501"/>
        <v/>
      </c>
      <c r="GF128" s="39" t="str">
        <f t="shared" si="502"/>
        <v/>
      </c>
      <c r="GG128" s="39" t="str">
        <f t="shared" si="503"/>
        <v/>
      </c>
      <c r="GH128" s="39" t="str">
        <f t="shared" si="504"/>
        <v/>
      </c>
      <c r="GI128" s="39" t="str">
        <f t="shared" si="505"/>
        <v/>
      </c>
      <c r="GJ128" s="39" t="str">
        <f t="shared" si="506"/>
        <v/>
      </c>
      <c r="GK128" s="39" t="str">
        <f t="shared" si="507"/>
        <v/>
      </c>
      <c r="GL128" s="39" t="str">
        <f t="shared" si="508"/>
        <v/>
      </c>
      <c r="GM128" s="39" t="str">
        <f t="shared" si="509"/>
        <v/>
      </c>
      <c r="GN128" s="39" t="str">
        <f t="shared" si="510"/>
        <v/>
      </c>
      <c r="GO128" s="39" t="str">
        <f t="shared" si="511"/>
        <v/>
      </c>
      <c r="GP128" s="39" t="str">
        <f t="shared" si="512"/>
        <v/>
      </c>
      <c r="GQ128" s="39" t="str">
        <f t="shared" si="513"/>
        <v/>
      </c>
      <c r="GR128" s="39" t="str">
        <f t="shared" si="514"/>
        <v/>
      </c>
      <c r="GS128" s="39" t="str">
        <f t="shared" si="515"/>
        <v/>
      </c>
      <c r="GT128" s="40" t="str">
        <f t="shared" si="516"/>
        <v/>
      </c>
      <c r="GU128" s="9"/>
    </row>
    <row r="129" spans="1:203" s="5" customFormat="1" x14ac:dyDescent="0.2">
      <c r="A129" s="1"/>
      <c r="B129" s="4"/>
      <c r="C129" s="18"/>
      <c r="D129" s="19"/>
      <c r="E129" s="19"/>
      <c r="F129" s="20"/>
      <c r="G129" s="19"/>
      <c r="H129" s="19"/>
      <c r="I129" s="19"/>
      <c r="J129" s="19"/>
      <c r="K129" s="21"/>
      <c r="L129" s="19"/>
      <c r="M129" s="22"/>
      <c r="N129" s="9"/>
      <c r="O129" s="67"/>
      <c r="P129" s="34" t="str" cm="1">
        <f t="array" ref="P129">IF(ISBLANK($C129),"",IF(SUMPRODUCT(--EXACT($C129,CrewOrPassenger[Crew or Passenger]))=1,"Pass","Fail"))</f>
        <v/>
      </c>
      <c r="Q129" s="31" t="str" cm="1">
        <f t="array" ref="Q129">IF(ISBLANK($D129),"",IF(SUMPRODUCT(--EXACT($D129,TravelDocumentType[Travel Document Type]))=1,"Pass","Fail"))</f>
        <v/>
      </c>
      <c r="R129" s="31" t="str" cm="1">
        <f t="array" ref="R129">IF(ISBLANK($E129),"",IF(SUMPRODUCT(--EXACT($E129,ISO3List[ISO3 List]))=1,"Pass","Fail"))</f>
        <v/>
      </c>
      <c r="S129" s="31" t="str" cm="1">
        <f t="array" ref="S129">IF(ISBLANK($F129),"",IF(SUMPRODUCT(--EXACT(AG129:AZ129,DocCharacters[Accepted Characters For Documents]))=20,"Pass","Fail"))</f>
        <v/>
      </c>
      <c r="T129" s="31" t="str" cm="1">
        <f t="array" ref="T129">IF(ISBLANK($G129),"",IF(SUMPRODUCT(--EXACT(BA129:CX129,NameCharacters[Accepted Characters For Names]))=50,"Pass","Fail"))</f>
        <v/>
      </c>
      <c r="U129" s="31" t="str" cm="1">
        <f t="array" ref="U129">IF(ISBLANK($H129),"",IF(SUMPRODUCT(--EXACT(CY129:EV129,NameCharacters[Accepted Characters For Names]))=50,"Pass","Fail"))</f>
        <v/>
      </c>
      <c r="V129" s="31" t="str" cm="1">
        <f t="array" ref="V129">IF(ISBLANK($I129),"",IF(SUMPRODUCT(--EXACT(EW129:GT129,NameCharacters[Accepted Characters For Names]))=50,"Pass","Fail"))</f>
        <v/>
      </c>
      <c r="W129" s="31" t="str" cm="1">
        <f t="array" ref="W129">IF(ISBLANK($J129),"",IF(SUMPRODUCT(--EXACT($J129,ISO3List[ISO3 List]))=1,"Pass","Fail"))</f>
        <v/>
      </c>
      <c r="X129" s="31" t="str">
        <f t="shared" ca="1" si="344"/>
        <v/>
      </c>
      <c r="Y129" s="31" t="str" cm="1">
        <f t="array" ref="Y129">IF(ISBLANK($L129),"",IF(SUMPRODUCT(--EXACT($L129,Sex[Sex]))=1,"Pass","Fail"))</f>
        <v/>
      </c>
      <c r="Z129" s="31" t="str">
        <f t="shared" ca="1" si="346"/>
        <v/>
      </c>
      <c r="AA129" s="51" t="str">
        <f t="shared" ca="1" si="345"/>
        <v/>
      </c>
      <c r="AB129" s="9"/>
      <c r="AC129" s="76"/>
      <c r="AD129" s="9"/>
      <c r="AE129" s="9"/>
      <c r="AF129" s="9"/>
      <c r="AG129" s="44" t="str">
        <f t="shared" si="347"/>
        <v/>
      </c>
      <c r="AH129" s="39" t="str">
        <f t="shared" si="348"/>
        <v/>
      </c>
      <c r="AI129" s="39" t="str">
        <f t="shared" si="349"/>
        <v/>
      </c>
      <c r="AJ129" s="39" t="str">
        <f t="shared" si="350"/>
        <v/>
      </c>
      <c r="AK129" s="39" t="str">
        <f t="shared" si="351"/>
        <v/>
      </c>
      <c r="AL129" s="39" t="str">
        <f t="shared" si="352"/>
        <v/>
      </c>
      <c r="AM129" s="39" t="str">
        <f t="shared" si="353"/>
        <v/>
      </c>
      <c r="AN129" s="39" t="str">
        <f t="shared" si="354"/>
        <v/>
      </c>
      <c r="AO129" s="39" t="str">
        <f t="shared" si="355"/>
        <v/>
      </c>
      <c r="AP129" s="39" t="str">
        <f t="shared" si="356"/>
        <v/>
      </c>
      <c r="AQ129" s="39" t="str">
        <f t="shared" si="357"/>
        <v/>
      </c>
      <c r="AR129" s="39" t="str">
        <f t="shared" si="358"/>
        <v/>
      </c>
      <c r="AS129" s="39" t="str">
        <f t="shared" si="359"/>
        <v/>
      </c>
      <c r="AT129" s="39" t="str">
        <f t="shared" si="360"/>
        <v/>
      </c>
      <c r="AU129" s="39" t="str">
        <f t="shared" si="361"/>
        <v/>
      </c>
      <c r="AV129" s="39" t="str">
        <f t="shared" si="362"/>
        <v/>
      </c>
      <c r="AW129" s="39" t="str">
        <f t="shared" si="363"/>
        <v/>
      </c>
      <c r="AX129" s="39" t="str">
        <f t="shared" si="364"/>
        <v/>
      </c>
      <c r="AY129" s="39" t="str">
        <f t="shared" si="365"/>
        <v/>
      </c>
      <c r="AZ129" s="40" t="str">
        <f t="shared" si="366"/>
        <v/>
      </c>
      <c r="BA129" s="44" t="str">
        <f t="shared" si="367"/>
        <v/>
      </c>
      <c r="BB129" s="39" t="str">
        <f t="shared" si="368"/>
        <v/>
      </c>
      <c r="BC129" s="39" t="str">
        <f t="shared" si="369"/>
        <v/>
      </c>
      <c r="BD129" s="39" t="str">
        <f t="shared" si="370"/>
        <v/>
      </c>
      <c r="BE129" s="39" t="str">
        <f t="shared" si="371"/>
        <v/>
      </c>
      <c r="BF129" s="39" t="str">
        <f t="shared" si="372"/>
        <v/>
      </c>
      <c r="BG129" s="39" t="str">
        <f t="shared" si="373"/>
        <v/>
      </c>
      <c r="BH129" s="39" t="str">
        <f t="shared" si="374"/>
        <v/>
      </c>
      <c r="BI129" s="39" t="str">
        <f t="shared" si="375"/>
        <v/>
      </c>
      <c r="BJ129" s="39" t="str">
        <f t="shared" si="376"/>
        <v/>
      </c>
      <c r="BK129" s="39" t="str">
        <f t="shared" si="377"/>
        <v/>
      </c>
      <c r="BL129" s="39" t="str">
        <f t="shared" si="378"/>
        <v/>
      </c>
      <c r="BM129" s="39" t="str">
        <f t="shared" si="379"/>
        <v/>
      </c>
      <c r="BN129" s="39" t="str">
        <f t="shared" si="380"/>
        <v/>
      </c>
      <c r="BO129" s="39" t="str">
        <f t="shared" si="381"/>
        <v/>
      </c>
      <c r="BP129" s="39" t="str">
        <f t="shared" si="382"/>
        <v/>
      </c>
      <c r="BQ129" s="39" t="str">
        <f t="shared" si="383"/>
        <v/>
      </c>
      <c r="BR129" s="39" t="str">
        <f t="shared" si="384"/>
        <v/>
      </c>
      <c r="BS129" s="39" t="str">
        <f t="shared" si="385"/>
        <v/>
      </c>
      <c r="BT129" s="39" t="str">
        <f t="shared" si="386"/>
        <v/>
      </c>
      <c r="BU129" s="39" t="str">
        <f t="shared" si="387"/>
        <v/>
      </c>
      <c r="BV129" s="39" t="str">
        <f t="shared" si="388"/>
        <v/>
      </c>
      <c r="BW129" s="39" t="str">
        <f t="shared" si="389"/>
        <v/>
      </c>
      <c r="BX129" s="39" t="str">
        <f t="shared" si="390"/>
        <v/>
      </c>
      <c r="BY129" s="39" t="str">
        <f t="shared" si="391"/>
        <v/>
      </c>
      <c r="BZ129" s="39" t="str">
        <f t="shared" si="392"/>
        <v/>
      </c>
      <c r="CA129" s="39" t="str">
        <f t="shared" si="393"/>
        <v/>
      </c>
      <c r="CB129" s="39" t="str">
        <f t="shared" si="394"/>
        <v/>
      </c>
      <c r="CC129" s="39" t="str">
        <f t="shared" si="395"/>
        <v/>
      </c>
      <c r="CD129" s="39" t="str">
        <f t="shared" si="396"/>
        <v/>
      </c>
      <c r="CE129" s="39" t="str">
        <f t="shared" si="397"/>
        <v/>
      </c>
      <c r="CF129" s="39" t="str">
        <f t="shared" si="398"/>
        <v/>
      </c>
      <c r="CG129" s="39" t="str">
        <f t="shared" si="399"/>
        <v/>
      </c>
      <c r="CH129" s="39" t="str">
        <f t="shared" si="400"/>
        <v/>
      </c>
      <c r="CI129" s="39" t="str">
        <f t="shared" si="401"/>
        <v/>
      </c>
      <c r="CJ129" s="39" t="str">
        <f t="shared" si="402"/>
        <v/>
      </c>
      <c r="CK129" s="39" t="str">
        <f t="shared" si="403"/>
        <v/>
      </c>
      <c r="CL129" s="39" t="str">
        <f t="shared" si="404"/>
        <v/>
      </c>
      <c r="CM129" s="39" t="str">
        <f t="shared" si="405"/>
        <v/>
      </c>
      <c r="CN129" s="39" t="str">
        <f t="shared" si="406"/>
        <v/>
      </c>
      <c r="CO129" s="39" t="str">
        <f t="shared" si="407"/>
        <v/>
      </c>
      <c r="CP129" s="39" t="str">
        <f t="shared" si="408"/>
        <v/>
      </c>
      <c r="CQ129" s="39" t="str">
        <f t="shared" si="409"/>
        <v/>
      </c>
      <c r="CR129" s="39" t="str">
        <f t="shared" si="410"/>
        <v/>
      </c>
      <c r="CS129" s="39" t="str">
        <f t="shared" si="411"/>
        <v/>
      </c>
      <c r="CT129" s="39" t="str">
        <f t="shared" si="412"/>
        <v/>
      </c>
      <c r="CU129" s="39" t="str">
        <f t="shared" si="413"/>
        <v/>
      </c>
      <c r="CV129" s="39" t="str">
        <f t="shared" si="414"/>
        <v/>
      </c>
      <c r="CW129" s="39" t="str">
        <f t="shared" si="415"/>
        <v/>
      </c>
      <c r="CX129" s="40" t="str">
        <f t="shared" si="416"/>
        <v/>
      </c>
      <c r="CY129" s="44" t="str">
        <f t="shared" si="417"/>
        <v/>
      </c>
      <c r="CZ129" s="39" t="str">
        <f t="shared" si="418"/>
        <v/>
      </c>
      <c r="DA129" s="39" t="str">
        <f t="shared" si="419"/>
        <v/>
      </c>
      <c r="DB129" s="39" t="str">
        <f t="shared" si="420"/>
        <v/>
      </c>
      <c r="DC129" s="39" t="str">
        <f t="shared" si="421"/>
        <v/>
      </c>
      <c r="DD129" s="39" t="str">
        <f t="shared" si="422"/>
        <v/>
      </c>
      <c r="DE129" s="39" t="str">
        <f t="shared" si="423"/>
        <v/>
      </c>
      <c r="DF129" s="39" t="str">
        <f t="shared" si="424"/>
        <v/>
      </c>
      <c r="DG129" s="39" t="str">
        <f t="shared" si="425"/>
        <v/>
      </c>
      <c r="DH129" s="39" t="str">
        <f t="shared" si="426"/>
        <v/>
      </c>
      <c r="DI129" s="39" t="str">
        <f t="shared" si="427"/>
        <v/>
      </c>
      <c r="DJ129" s="39" t="str">
        <f t="shared" si="428"/>
        <v/>
      </c>
      <c r="DK129" s="39" t="str">
        <f t="shared" si="429"/>
        <v/>
      </c>
      <c r="DL129" s="39" t="str">
        <f t="shared" si="430"/>
        <v/>
      </c>
      <c r="DM129" s="39" t="str">
        <f t="shared" si="431"/>
        <v/>
      </c>
      <c r="DN129" s="39" t="str">
        <f t="shared" si="432"/>
        <v/>
      </c>
      <c r="DO129" s="39" t="str">
        <f t="shared" si="433"/>
        <v/>
      </c>
      <c r="DP129" s="39" t="str">
        <f t="shared" si="434"/>
        <v/>
      </c>
      <c r="DQ129" s="39" t="str">
        <f t="shared" si="435"/>
        <v/>
      </c>
      <c r="DR129" s="39" t="str">
        <f t="shared" si="436"/>
        <v/>
      </c>
      <c r="DS129" s="39" t="str">
        <f t="shared" si="437"/>
        <v/>
      </c>
      <c r="DT129" s="39" t="str">
        <f t="shared" si="438"/>
        <v/>
      </c>
      <c r="DU129" s="39" t="str">
        <f t="shared" si="439"/>
        <v/>
      </c>
      <c r="DV129" s="39" t="str">
        <f t="shared" si="440"/>
        <v/>
      </c>
      <c r="DW129" s="39" t="str">
        <f t="shared" si="441"/>
        <v/>
      </c>
      <c r="DX129" s="39" t="str">
        <f t="shared" si="442"/>
        <v/>
      </c>
      <c r="DY129" s="39" t="str">
        <f t="shared" si="443"/>
        <v/>
      </c>
      <c r="DZ129" s="39" t="str">
        <f t="shared" si="444"/>
        <v/>
      </c>
      <c r="EA129" s="39" t="str">
        <f t="shared" si="445"/>
        <v/>
      </c>
      <c r="EB129" s="39" t="str">
        <f t="shared" si="446"/>
        <v/>
      </c>
      <c r="EC129" s="39" t="str">
        <f t="shared" si="447"/>
        <v/>
      </c>
      <c r="ED129" s="39" t="str">
        <f t="shared" si="448"/>
        <v/>
      </c>
      <c r="EE129" s="39" t="str">
        <f t="shared" si="449"/>
        <v/>
      </c>
      <c r="EF129" s="39" t="str">
        <f t="shared" si="450"/>
        <v/>
      </c>
      <c r="EG129" s="39" t="str">
        <f t="shared" si="451"/>
        <v/>
      </c>
      <c r="EH129" s="39" t="str">
        <f t="shared" si="452"/>
        <v/>
      </c>
      <c r="EI129" s="39" t="str">
        <f t="shared" si="453"/>
        <v/>
      </c>
      <c r="EJ129" s="39" t="str">
        <f t="shared" si="454"/>
        <v/>
      </c>
      <c r="EK129" s="39" t="str">
        <f t="shared" si="455"/>
        <v/>
      </c>
      <c r="EL129" s="39" t="str">
        <f t="shared" si="456"/>
        <v/>
      </c>
      <c r="EM129" s="39" t="str">
        <f t="shared" si="457"/>
        <v/>
      </c>
      <c r="EN129" s="39" t="str">
        <f t="shared" si="458"/>
        <v/>
      </c>
      <c r="EO129" s="39" t="str">
        <f t="shared" si="459"/>
        <v/>
      </c>
      <c r="EP129" s="39" t="str">
        <f t="shared" si="460"/>
        <v/>
      </c>
      <c r="EQ129" s="39" t="str">
        <f t="shared" si="461"/>
        <v/>
      </c>
      <c r="ER129" s="39" t="str">
        <f t="shared" si="462"/>
        <v/>
      </c>
      <c r="ES129" s="39" t="str">
        <f t="shared" si="463"/>
        <v/>
      </c>
      <c r="ET129" s="39" t="str">
        <f t="shared" si="464"/>
        <v/>
      </c>
      <c r="EU129" s="39" t="str">
        <f t="shared" si="465"/>
        <v/>
      </c>
      <c r="EV129" s="40" t="str">
        <f t="shared" si="466"/>
        <v/>
      </c>
      <c r="EW129" s="44" t="str">
        <f t="shared" si="467"/>
        <v/>
      </c>
      <c r="EX129" s="39" t="str">
        <f t="shared" si="468"/>
        <v/>
      </c>
      <c r="EY129" s="39" t="str">
        <f t="shared" si="469"/>
        <v/>
      </c>
      <c r="EZ129" s="39" t="str">
        <f t="shared" si="470"/>
        <v/>
      </c>
      <c r="FA129" s="39" t="str">
        <f t="shared" si="471"/>
        <v/>
      </c>
      <c r="FB129" s="39" t="str">
        <f t="shared" si="472"/>
        <v/>
      </c>
      <c r="FC129" s="39" t="str">
        <f t="shared" si="473"/>
        <v/>
      </c>
      <c r="FD129" s="39" t="str">
        <f t="shared" si="474"/>
        <v/>
      </c>
      <c r="FE129" s="39" t="str">
        <f t="shared" si="475"/>
        <v/>
      </c>
      <c r="FF129" s="39" t="str">
        <f t="shared" si="476"/>
        <v/>
      </c>
      <c r="FG129" s="39" t="str">
        <f t="shared" si="477"/>
        <v/>
      </c>
      <c r="FH129" s="39" t="str">
        <f t="shared" si="478"/>
        <v/>
      </c>
      <c r="FI129" s="39" t="str">
        <f t="shared" si="479"/>
        <v/>
      </c>
      <c r="FJ129" s="39" t="str">
        <f t="shared" si="480"/>
        <v/>
      </c>
      <c r="FK129" s="39" t="str">
        <f t="shared" si="481"/>
        <v/>
      </c>
      <c r="FL129" s="39" t="str">
        <f t="shared" si="482"/>
        <v/>
      </c>
      <c r="FM129" s="39" t="str">
        <f t="shared" si="483"/>
        <v/>
      </c>
      <c r="FN129" s="39" t="str">
        <f t="shared" si="484"/>
        <v/>
      </c>
      <c r="FO129" s="39" t="str">
        <f t="shared" si="485"/>
        <v/>
      </c>
      <c r="FP129" s="39" t="str">
        <f t="shared" si="486"/>
        <v/>
      </c>
      <c r="FQ129" s="39" t="str">
        <f t="shared" si="487"/>
        <v/>
      </c>
      <c r="FR129" s="39" t="str">
        <f t="shared" si="488"/>
        <v/>
      </c>
      <c r="FS129" s="39" t="str">
        <f t="shared" si="489"/>
        <v/>
      </c>
      <c r="FT129" s="39" t="str">
        <f t="shared" si="490"/>
        <v/>
      </c>
      <c r="FU129" s="39" t="str">
        <f t="shared" si="491"/>
        <v/>
      </c>
      <c r="FV129" s="39" t="str">
        <f t="shared" si="492"/>
        <v/>
      </c>
      <c r="FW129" s="39" t="str">
        <f t="shared" si="493"/>
        <v/>
      </c>
      <c r="FX129" s="39" t="str">
        <f t="shared" si="494"/>
        <v/>
      </c>
      <c r="FY129" s="39" t="str">
        <f t="shared" si="495"/>
        <v/>
      </c>
      <c r="FZ129" s="39" t="str">
        <f t="shared" si="496"/>
        <v/>
      </c>
      <c r="GA129" s="39" t="str">
        <f t="shared" si="497"/>
        <v/>
      </c>
      <c r="GB129" s="39" t="str">
        <f t="shared" si="498"/>
        <v/>
      </c>
      <c r="GC129" s="39" t="str">
        <f t="shared" si="499"/>
        <v/>
      </c>
      <c r="GD129" s="39" t="str">
        <f t="shared" si="500"/>
        <v/>
      </c>
      <c r="GE129" s="39" t="str">
        <f t="shared" si="501"/>
        <v/>
      </c>
      <c r="GF129" s="39" t="str">
        <f t="shared" si="502"/>
        <v/>
      </c>
      <c r="GG129" s="39" t="str">
        <f t="shared" si="503"/>
        <v/>
      </c>
      <c r="GH129" s="39" t="str">
        <f t="shared" si="504"/>
        <v/>
      </c>
      <c r="GI129" s="39" t="str">
        <f t="shared" si="505"/>
        <v/>
      </c>
      <c r="GJ129" s="39" t="str">
        <f t="shared" si="506"/>
        <v/>
      </c>
      <c r="GK129" s="39" t="str">
        <f t="shared" si="507"/>
        <v/>
      </c>
      <c r="GL129" s="39" t="str">
        <f t="shared" si="508"/>
        <v/>
      </c>
      <c r="GM129" s="39" t="str">
        <f t="shared" si="509"/>
        <v/>
      </c>
      <c r="GN129" s="39" t="str">
        <f t="shared" si="510"/>
        <v/>
      </c>
      <c r="GO129" s="39" t="str">
        <f t="shared" si="511"/>
        <v/>
      </c>
      <c r="GP129" s="39" t="str">
        <f t="shared" si="512"/>
        <v/>
      </c>
      <c r="GQ129" s="39" t="str">
        <f t="shared" si="513"/>
        <v/>
      </c>
      <c r="GR129" s="39" t="str">
        <f t="shared" si="514"/>
        <v/>
      </c>
      <c r="GS129" s="39" t="str">
        <f t="shared" si="515"/>
        <v/>
      </c>
      <c r="GT129" s="40" t="str">
        <f t="shared" si="516"/>
        <v/>
      </c>
      <c r="GU129" s="9"/>
    </row>
    <row r="130" spans="1:203" s="5" customFormat="1" x14ac:dyDescent="0.2">
      <c r="A130" s="1"/>
      <c r="B130" s="4"/>
      <c r="C130" s="18"/>
      <c r="D130" s="19"/>
      <c r="E130" s="19"/>
      <c r="F130" s="20"/>
      <c r="G130" s="19"/>
      <c r="H130" s="19"/>
      <c r="I130" s="19"/>
      <c r="J130" s="19"/>
      <c r="K130" s="21"/>
      <c r="L130" s="19"/>
      <c r="M130" s="22"/>
      <c r="N130" s="9"/>
      <c r="O130" s="67"/>
      <c r="P130" s="34" t="str" cm="1">
        <f t="array" ref="P130">IF(ISBLANK($C130),"",IF(SUMPRODUCT(--EXACT($C130,CrewOrPassenger[Crew or Passenger]))=1,"Pass","Fail"))</f>
        <v/>
      </c>
      <c r="Q130" s="31" t="str" cm="1">
        <f t="array" ref="Q130">IF(ISBLANK($D130),"",IF(SUMPRODUCT(--EXACT($D130,TravelDocumentType[Travel Document Type]))=1,"Pass","Fail"))</f>
        <v/>
      </c>
      <c r="R130" s="31" t="str" cm="1">
        <f t="array" ref="R130">IF(ISBLANK($E130),"",IF(SUMPRODUCT(--EXACT($E130,ISO3List[ISO3 List]))=1,"Pass","Fail"))</f>
        <v/>
      </c>
      <c r="S130" s="31" t="str" cm="1">
        <f t="array" ref="S130">IF(ISBLANK($F130),"",IF(SUMPRODUCT(--EXACT(AG130:AZ130,DocCharacters[Accepted Characters For Documents]))=20,"Pass","Fail"))</f>
        <v/>
      </c>
      <c r="T130" s="31" t="str" cm="1">
        <f t="array" ref="T130">IF(ISBLANK($G130),"",IF(SUMPRODUCT(--EXACT(BA130:CX130,NameCharacters[Accepted Characters For Names]))=50,"Pass","Fail"))</f>
        <v/>
      </c>
      <c r="U130" s="31" t="str" cm="1">
        <f t="array" ref="U130">IF(ISBLANK($H130),"",IF(SUMPRODUCT(--EXACT(CY130:EV130,NameCharacters[Accepted Characters For Names]))=50,"Pass","Fail"))</f>
        <v/>
      </c>
      <c r="V130" s="31" t="str" cm="1">
        <f t="array" ref="V130">IF(ISBLANK($I130),"",IF(SUMPRODUCT(--EXACT(EW130:GT130,NameCharacters[Accepted Characters For Names]))=50,"Pass","Fail"))</f>
        <v/>
      </c>
      <c r="W130" s="31" t="str" cm="1">
        <f t="array" ref="W130">IF(ISBLANK($J130),"",IF(SUMPRODUCT(--EXACT($J130,ISO3List[ISO3 List]))=1,"Pass","Fail"))</f>
        <v/>
      </c>
      <c r="X130" s="31" t="str">
        <f t="shared" ca="1" si="344"/>
        <v/>
      </c>
      <c r="Y130" s="31" t="str" cm="1">
        <f t="array" ref="Y130">IF(ISBLANK($L130),"",IF(SUMPRODUCT(--EXACT($L130,Sex[Sex]))=1,"Pass","Fail"))</f>
        <v/>
      </c>
      <c r="Z130" s="31" t="str">
        <f t="shared" ca="1" si="346"/>
        <v/>
      </c>
      <c r="AA130" s="51" t="str">
        <f t="shared" ca="1" si="345"/>
        <v/>
      </c>
      <c r="AB130" s="9"/>
      <c r="AC130" s="76"/>
      <c r="AD130" s="9"/>
      <c r="AE130" s="9"/>
      <c r="AF130" s="9"/>
      <c r="AG130" s="44" t="str">
        <f t="shared" si="347"/>
        <v/>
      </c>
      <c r="AH130" s="39" t="str">
        <f t="shared" si="348"/>
        <v/>
      </c>
      <c r="AI130" s="39" t="str">
        <f t="shared" si="349"/>
        <v/>
      </c>
      <c r="AJ130" s="39" t="str">
        <f t="shared" si="350"/>
        <v/>
      </c>
      <c r="AK130" s="39" t="str">
        <f t="shared" si="351"/>
        <v/>
      </c>
      <c r="AL130" s="39" t="str">
        <f t="shared" si="352"/>
        <v/>
      </c>
      <c r="AM130" s="39" t="str">
        <f t="shared" si="353"/>
        <v/>
      </c>
      <c r="AN130" s="39" t="str">
        <f t="shared" si="354"/>
        <v/>
      </c>
      <c r="AO130" s="39" t="str">
        <f t="shared" si="355"/>
        <v/>
      </c>
      <c r="AP130" s="39" t="str">
        <f t="shared" si="356"/>
        <v/>
      </c>
      <c r="AQ130" s="39" t="str">
        <f t="shared" si="357"/>
        <v/>
      </c>
      <c r="AR130" s="39" t="str">
        <f t="shared" si="358"/>
        <v/>
      </c>
      <c r="AS130" s="39" t="str">
        <f t="shared" si="359"/>
        <v/>
      </c>
      <c r="AT130" s="39" t="str">
        <f t="shared" si="360"/>
        <v/>
      </c>
      <c r="AU130" s="39" t="str">
        <f t="shared" si="361"/>
        <v/>
      </c>
      <c r="AV130" s="39" t="str">
        <f t="shared" si="362"/>
        <v/>
      </c>
      <c r="AW130" s="39" t="str">
        <f t="shared" si="363"/>
        <v/>
      </c>
      <c r="AX130" s="39" t="str">
        <f t="shared" si="364"/>
        <v/>
      </c>
      <c r="AY130" s="39" t="str">
        <f t="shared" si="365"/>
        <v/>
      </c>
      <c r="AZ130" s="40" t="str">
        <f t="shared" si="366"/>
        <v/>
      </c>
      <c r="BA130" s="44" t="str">
        <f t="shared" si="367"/>
        <v/>
      </c>
      <c r="BB130" s="39" t="str">
        <f t="shared" si="368"/>
        <v/>
      </c>
      <c r="BC130" s="39" t="str">
        <f t="shared" si="369"/>
        <v/>
      </c>
      <c r="BD130" s="39" t="str">
        <f t="shared" si="370"/>
        <v/>
      </c>
      <c r="BE130" s="39" t="str">
        <f t="shared" si="371"/>
        <v/>
      </c>
      <c r="BF130" s="39" t="str">
        <f t="shared" si="372"/>
        <v/>
      </c>
      <c r="BG130" s="39" t="str">
        <f t="shared" si="373"/>
        <v/>
      </c>
      <c r="BH130" s="39" t="str">
        <f t="shared" si="374"/>
        <v/>
      </c>
      <c r="BI130" s="39" t="str">
        <f t="shared" si="375"/>
        <v/>
      </c>
      <c r="BJ130" s="39" t="str">
        <f t="shared" si="376"/>
        <v/>
      </c>
      <c r="BK130" s="39" t="str">
        <f t="shared" si="377"/>
        <v/>
      </c>
      <c r="BL130" s="39" t="str">
        <f t="shared" si="378"/>
        <v/>
      </c>
      <c r="BM130" s="39" t="str">
        <f t="shared" si="379"/>
        <v/>
      </c>
      <c r="BN130" s="39" t="str">
        <f t="shared" si="380"/>
        <v/>
      </c>
      <c r="BO130" s="39" t="str">
        <f t="shared" si="381"/>
        <v/>
      </c>
      <c r="BP130" s="39" t="str">
        <f t="shared" si="382"/>
        <v/>
      </c>
      <c r="BQ130" s="39" t="str">
        <f t="shared" si="383"/>
        <v/>
      </c>
      <c r="BR130" s="39" t="str">
        <f t="shared" si="384"/>
        <v/>
      </c>
      <c r="BS130" s="39" t="str">
        <f t="shared" si="385"/>
        <v/>
      </c>
      <c r="BT130" s="39" t="str">
        <f t="shared" si="386"/>
        <v/>
      </c>
      <c r="BU130" s="39" t="str">
        <f t="shared" si="387"/>
        <v/>
      </c>
      <c r="BV130" s="39" t="str">
        <f t="shared" si="388"/>
        <v/>
      </c>
      <c r="BW130" s="39" t="str">
        <f t="shared" si="389"/>
        <v/>
      </c>
      <c r="BX130" s="39" t="str">
        <f t="shared" si="390"/>
        <v/>
      </c>
      <c r="BY130" s="39" t="str">
        <f t="shared" si="391"/>
        <v/>
      </c>
      <c r="BZ130" s="39" t="str">
        <f t="shared" si="392"/>
        <v/>
      </c>
      <c r="CA130" s="39" t="str">
        <f t="shared" si="393"/>
        <v/>
      </c>
      <c r="CB130" s="39" t="str">
        <f t="shared" si="394"/>
        <v/>
      </c>
      <c r="CC130" s="39" t="str">
        <f t="shared" si="395"/>
        <v/>
      </c>
      <c r="CD130" s="39" t="str">
        <f t="shared" si="396"/>
        <v/>
      </c>
      <c r="CE130" s="39" t="str">
        <f t="shared" si="397"/>
        <v/>
      </c>
      <c r="CF130" s="39" t="str">
        <f t="shared" si="398"/>
        <v/>
      </c>
      <c r="CG130" s="39" t="str">
        <f t="shared" si="399"/>
        <v/>
      </c>
      <c r="CH130" s="39" t="str">
        <f t="shared" si="400"/>
        <v/>
      </c>
      <c r="CI130" s="39" t="str">
        <f t="shared" si="401"/>
        <v/>
      </c>
      <c r="CJ130" s="39" t="str">
        <f t="shared" si="402"/>
        <v/>
      </c>
      <c r="CK130" s="39" t="str">
        <f t="shared" si="403"/>
        <v/>
      </c>
      <c r="CL130" s="39" t="str">
        <f t="shared" si="404"/>
        <v/>
      </c>
      <c r="CM130" s="39" t="str">
        <f t="shared" si="405"/>
        <v/>
      </c>
      <c r="CN130" s="39" t="str">
        <f t="shared" si="406"/>
        <v/>
      </c>
      <c r="CO130" s="39" t="str">
        <f t="shared" si="407"/>
        <v/>
      </c>
      <c r="CP130" s="39" t="str">
        <f t="shared" si="408"/>
        <v/>
      </c>
      <c r="CQ130" s="39" t="str">
        <f t="shared" si="409"/>
        <v/>
      </c>
      <c r="CR130" s="39" t="str">
        <f t="shared" si="410"/>
        <v/>
      </c>
      <c r="CS130" s="39" t="str">
        <f t="shared" si="411"/>
        <v/>
      </c>
      <c r="CT130" s="39" t="str">
        <f t="shared" si="412"/>
        <v/>
      </c>
      <c r="CU130" s="39" t="str">
        <f t="shared" si="413"/>
        <v/>
      </c>
      <c r="CV130" s="39" t="str">
        <f t="shared" si="414"/>
        <v/>
      </c>
      <c r="CW130" s="39" t="str">
        <f t="shared" si="415"/>
        <v/>
      </c>
      <c r="CX130" s="40" t="str">
        <f t="shared" si="416"/>
        <v/>
      </c>
      <c r="CY130" s="44" t="str">
        <f t="shared" si="417"/>
        <v/>
      </c>
      <c r="CZ130" s="39" t="str">
        <f t="shared" si="418"/>
        <v/>
      </c>
      <c r="DA130" s="39" t="str">
        <f t="shared" si="419"/>
        <v/>
      </c>
      <c r="DB130" s="39" t="str">
        <f t="shared" si="420"/>
        <v/>
      </c>
      <c r="DC130" s="39" t="str">
        <f t="shared" si="421"/>
        <v/>
      </c>
      <c r="DD130" s="39" t="str">
        <f t="shared" si="422"/>
        <v/>
      </c>
      <c r="DE130" s="39" t="str">
        <f t="shared" si="423"/>
        <v/>
      </c>
      <c r="DF130" s="39" t="str">
        <f t="shared" si="424"/>
        <v/>
      </c>
      <c r="DG130" s="39" t="str">
        <f t="shared" si="425"/>
        <v/>
      </c>
      <c r="DH130" s="39" t="str">
        <f t="shared" si="426"/>
        <v/>
      </c>
      <c r="DI130" s="39" t="str">
        <f t="shared" si="427"/>
        <v/>
      </c>
      <c r="DJ130" s="39" t="str">
        <f t="shared" si="428"/>
        <v/>
      </c>
      <c r="DK130" s="39" t="str">
        <f t="shared" si="429"/>
        <v/>
      </c>
      <c r="DL130" s="39" t="str">
        <f t="shared" si="430"/>
        <v/>
      </c>
      <c r="DM130" s="39" t="str">
        <f t="shared" si="431"/>
        <v/>
      </c>
      <c r="DN130" s="39" t="str">
        <f t="shared" si="432"/>
        <v/>
      </c>
      <c r="DO130" s="39" t="str">
        <f t="shared" si="433"/>
        <v/>
      </c>
      <c r="DP130" s="39" t="str">
        <f t="shared" si="434"/>
        <v/>
      </c>
      <c r="DQ130" s="39" t="str">
        <f t="shared" si="435"/>
        <v/>
      </c>
      <c r="DR130" s="39" t="str">
        <f t="shared" si="436"/>
        <v/>
      </c>
      <c r="DS130" s="39" t="str">
        <f t="shared" si="437"/>
        <v/>
      </c>
      <c r="DT130" s="39" t="str">
        <f t="shared" si="438"/>
        <v/>
      </c>
      <c r="DU130" s="39" t="str">
        <f t="shared" si="439"/>
        <v/>
      </c>
      <c r="DV130" s="39" t="str">
        <f t="shared" si="440"/>
        <v/>
      </c>
      <c r="DW130" s="39" t="str">
        <f t="shared" si="441"/>
        <v/>
      </c>
      <c r="DX130" s="39" t="str">
        <f t="shared" si="442"/>
        <v/>
      </c>
      <c r="DY130" s="39" t="str">
        <f t="shared" si="443"/>
        <v/>
      </c>
      <c r="DZ130" s="39" t="str">
        <f t="shared" si="444"/>
        <v/>
      </c>
      <c r="EA130" s="39" t="str">
        <f t="shared" si="445"/>
        <v/>
      </c>
      <c r="EB130" s="39" t="str">
        <f t="shared" si="446"/>
        <v/>
      </c>
      <c r="EC130" s="39" t="str">
        <f t="shared" si="447"/>
        <v/>
      </c>
      <c r="ED130" s="39" t="str">
        <f t="shared" si="448"/>
        <v/>
      </c>
      <c r="EE130" s="39" t="str">
        <f t="shared" si="449"/>
        <v/>
      </c>
      <c r="EF130" s="39" t="str">
        <f t="shared" si="450"/>
        <v/>
      </c>
      <c r="EG130" s="39" t="str">
        <f t="shared" si="451"/>
        <v/>
      </c>
      <c r="EH130" s="39" t="str">
        <f t="shared" si="452"/>
        <v/>
      </c>
      <c r="EI130" s="39" t="str">
        <f t="shared" si="453"/>
        <v/>
      </c>
      <c r="EJ130" s="39" t="str">
        <f t="shared" si="454"/>
        <v/>
      </c>
      <c r="EK130" s="39" t="str">
        <f t="shared" si="455"/>
        <v/>
      </c>
      <c r="EL130" s="39" t="str">
        <f t="shared" si="456"/>
        <v/>
      </c>
      <c r="EM130" s="39" t="str">
        <f t="shared" si="457"/>
        <v/>
      </c>
      <c r="EN130" s="39" t="str">
        <f t="shared" si="458"/>
        <v/>
      </c>
      <c r="EO130" s="39" t="str">
        <f t="shared" si="459"/>
        <v/>
      </c>
      <c r="EP130" s="39" t="str">
        <f t="shared" si="460"/>
        <v/>
      </c>
      <c r="EQ130" s="39" t="str">
        <f t="shared" si="461"/>
        <v/>
      </c>
      <c r="ER130" s="39" t="str">
        <f t="shared" si="462"/>
        <v/>
      </c>
      <c r="ES130" s="39" t="str">
        <f t="shared" si="463"/>
        <v/>
      </c>
      <c r="ET130" s="39" t="str">
        <f t="shared" si="464"/>
        <v/>
      </c>
      <c r="EU130" s="39" t="str">
        <f t="shared" si="465"/>
        <v/>
      </c>
      <c r="EV130" s="40" t="str">
        <f t="shared" si="466"/>
        <v/>
      </c>
      <c r="EW130" s="44" t="str">
        <f t="shared" si="467"/>
        <v/>
      </c>
      <c r="EX130" s="39" t="str">
        <f t="shared" si="468"/>
        <v/>
      </c>
      <c r="EY130" s="39" t="str">
        <f t="shared" si="469"/>
        <v/>
      </c>
      <c r="EZ130" s="39" t="str">
        <f t="shared" si="470"/>
        <v/>
      </c>
      <c r="FA130" s="39" t="str">
        <f t="shared" si="471"/>
        <v/>
      </c>
      <c r="FB130" s="39" t="str">
        <f t="shared" si="472"/>
        <v/>
      </c>
      <c r="FC130" s="39" t="str">
        <f t="shared" si="473"/>
        <v/>
      </c>
      <c r="FD130" s="39" t="str">
        <f t="shared" si="474"/>
        <v/>
      </c>
      <c r="FE130" s="39" t="str">
        <f t="shared" si="475"/>
        <v/>
      </c>
      <c r="FF130" s="39" t="str">
        <f t="shared" si="476"/>
        <v/>
      </c>
      <c r="FG130" s="39" t="str">
        <f t="shared" si="477"/>
        <v/>
      </c>
      <c r="FH130" s="39" t="str">
        <f t="shared" si="478"/>
        <v/>
      </c>
      <c r="FI130" s="39" t="str">
        <f t="shared" si="479"/>
        <v/>
      </c>
      <c r="FJ130" s="39" t="str">
        <f t="shared" si="480"/>
        <v/>
      </c>
      <c r="FK130" s="39" t="str">
        <f t="shared" si="481"/>
        <v/>
      </c>
      <c r="FL130" s="39" t="str">
        <f t="shared" si="482"/>
        <v/>
      </c>
      <c r="FM130" s="39" t="str">
        <f t="shared" si="483"/>
        <v/>
      </c>
      <c r="FN130" s="39" t="str">
        <f t="shared" si="484"/>
        <v/>
      </c>
      <c r="FO130" s="39" t="str">
        <f t="shared" si="485"/>
        <v/>
      </c>
      <c r="FP130" s="39" t="str">
        <f t="shared" si="486"/>
        <v/>
      </c>
      <c r="FQ130" s="39" t="str">
        <f t="shared" si="487"/>
        <v/>
      </c>
      <c r="FR130" s="39" t="str">
        <f t="shared" si="488"/>
        <v/>
      </c>
      <c r="FS130" s="39" t="str">
        <f t="shared" si="489"/>
        <v/>
      </c>
      <c r="FT130" s="39" t="str">
        <f t="shared" si="490"/>
        <v/>
      </c>
      <c r="FU130" s="39" t="str">
        <f t="shared" si="491"/>
        <v/>
      </c>
      <c r="FV130" s="39" t="str">
        <f t="shared" si="492"/>
        <v/>
      </c>
      <c r="FW130" s="39" t="str">
        <f t="shared" si="493"/>
        <v/>
      </c>
      <c r="FX130" s="39" t="str">
        <f t="shared" si="494"/>
        <v/>
      </c>
      <c r="FY130" s="39" t="str">
        <f t="shared" si="495"/>
        <v/>
      </c>
      <c r="FZ130" s="39" t="str">
        <f t="shared" si="496"/>
        <v/>
      </c>
      <c r="GA130" s="39" t="str">
        <f t="shared" si="497"/>
        <v/>
      </c>
      <c r="GB130" s="39" t="str">
        <f t="shared" si="498"/>
        <v/>
      </c>
      <c r="GC130" s="39" t="str">
        <f t="shared" si="499"/>
        <v/>
      </c>
      <c r="GD130" s="39" t="str">
        <f t="shared" si="500"/>
        <v/>
      </c>
      <c r="GE130" s="39" t="str">
        <f t="shared" si="501"/>
        <v/>
      </c>
      <c r="GF130" s="39" t="str">
        <f t="shared" si="502"/>
        <v/>
      </c>
      <c r="GG130" s="39" t="str">
        <f t="shared" si="503"/>
        <v/>
      </c>
      <c r="GH130" s="39" t="str">
        <f t="shared" si="504"/>
        <v/>
      </c>
      <c r="GI130" s="39" t="str">
        <f t="shared" si="505"/>
        <v/>
      </c>
      <c r="GJ130" s="39" t="str">
        <f t="shared" si="506"/>
        <v/>
      </c>
      <c r="GK130" s="39" t="str">
        <f t="shared" si="507"/>
        <v/>
      </c>
      <c r="GL130" s="39" t="str">
        <f t="shared" si="508"/>
        <v/>
      </c>
      <c r="GM130" s="39" t="str">
        <f t="shared" si="509"/>
        <v/>
      </c>
      <c r="GN130" s="39" t="str">
        <f t="shared" si="510"/>
        <v/>
      </c>
      <c r="GO130" s="39" t="str">
        <f t="shared" si="511"/>
        <v/>
      </c>
      <c r="GP130" s="39" t="str">
        <f t="shared" si="512"/>
        <v/>
      </c>
      <c r="GQ130" s="39" t="str">
        <f t="shared" si="513"/>
        <v/>
      </c>
      <c r="GR130" s="39" t="str">
        <f t="shared" si="514"/>
        <v/>
      </c>
      <c r="GS130" s="39" t="str">
        <f t="shared" si="515"/>
        <v/>
      </c>
      <c r="GT130" s="40" t="str">
        <f t="shared" si="516"/>
        <v/>
      </c>
      <c r="GU130" s="9"/>
    </row>
    <row r="131" spans="1:203" s="5" customFormat="1" x14ac:dyDescent="0.2">
      <c r="A131" s="1"/>
      <c r="B131" s="4"/>
      <c r="C131" s="18"/>
      <c r="D131" s="19"/>
      <c r="E131" s="19"/>
      <c r="F131" s="20"/>
      <c r="G131" s="19"/>
      <c r="H131" s="19"/>
      <c r="I131" s="19"/>
      <c r="J131" s="19"/>
      <c r="K131" s="21"/>
      <c r="L131" s="19"/>
      <c r="M131" s="22"/>
      <c r="N131" s="9"/>
      <c r="O131" s="67"/>
      <c r="P131" s="34" t="str" cm="1">
        <f t="array" ref="P131">IF(ISBLANK($C131),"",IF(SUMPRODUCT(--EXACT($C131,CrewOrPassenger[Crew or Passenger]))=1,"Pass","Fail"))</f>
        <v/>
      </c>
      <c r="Q131" s="31" t="str" cm="1">
        <f t="array" ref="Q131">IF(ISBLANK($D131),"",IF(SUMPRODUCT(--EXACT($D131,TravelDocumentType[Travel Document Type]))=1,"Pass","Fail"))</f>
        <v/>
      </c>
      <c r="R131" s="31" t="str" cm="1">
        <f t="array" ref="R131">IF(ISBLANK($E131),"",IF(SUMPRODUCT(--EXACT($E131,ISO3List[ISO3 List]))=1,"Pass","Fail"))</f>
        <v/>
      </c>
      <c r="S131" s="31" t="str" cm="1">
        <f t="array" ref="S131">IF(ISBLANK($F131),"",IF(SUMPRODUCT(--EXACT(AG131:AZ131,DocCharacters[Accepted Characters For Documents]))=20,"Pass","Fail"))</f>
        <v/>
      </c>
      <c r="T131" s="31" t="str" cm="1">
        <f t="array" ref="T131">IF(ISBLANK($G131),"",IF(SUMPRODUCT(--EXACT(BA131:CX131,NameCharacters[Accepted Characters For Names]))=50,"Pass","Fail"))</f>
        <v/>
      </c>
      <c r="U131" s="31" t="str" cm="1">
        <f t="array" ref="U131">IF(ISBLANK($H131),"",IF(SUMPRODUCT(--EXACT(CY131:EV131,NameCharacters[Accepted Characters For Names]))=50,"Pass","Fail"))</f>
        <v/>
      </c>
      <c r="V131" s="31" t="str" cm="1">
        <f t="array" ref="V131">IF(ISBLANK($I131),"",IF(SUMPRODUCT(--EXACT(EW131:GT131,NameCharacters[Accepted Characters For Names]))=50,"Pass","Fail"))</f>
        <v/>
      </c>
      <c r="W131" s="31" t="str" cm="1">
        <f t="array" ref="W131">IF(ISBLANK($J131),"",IF(SUMPRODUCT(--EXACT($J131,ISO3List[ISO3 List]))=1,"Pass","Fail"))</f>
        <v/>
      </c>
      <c r="X131" s="31" t="str">
        <f t="shared" ca="1" si="344"/>
        <v/>
      </c>
      <c r="Y131" s="31" t="str" cm="1">
        <f t="array" ref="Y131">IF(ISBLANK($L131),"",IF(SUMPRODUCT(--EXACT($L131,Sex[Sex]))=1,"Pass","Fail"))</f>
        <v/>
      </c>
      <c r="Z131" s="31" t="str">
        <f t="shared" ca="1" si="346"/>
        <v/>
      </c>
      <c r="AA131" s="51" t="str">
        <f t="shared" ca="1" si="345"/>
        <v/>
      </c>
      <c r="AB131" s="9"/>
      <c r="AC131" s="76"/>
      <c r="AD131" s="9"/>
      <c r="AE131" s="9"/>
      <c r="AF131" s="9"/>
      <c r="AG131" s="44" t="str">
        <f t="shared" si="347"/>
        <v/>
      </c>
      <c r="AH131" s="39" t="str">
        <f t="shared" si="348"/>
        <v/>
      </c>
      <c r="AI131" s="39" t="str">
        <f t="shared" si="349"/>
        <v/>
      </c>
      <c r="AJ131" s="39" t="str">
        <f t="shared" si="350"/>
        <v/>
      </c>
      <c r="AK131" s="39" t="str">
        <f t="shared" si="351"/>
        <v/>
      </c>
      <c r="AL131" s="39" t="str">
        <f t="shared" si="352"/>
        <v/>
      </c>
      <c r="AM131" s="39" t="str">
        <f t="shared" si="353"/>
        <v/>
      </c>
      <c r="AN131" s="39" t="str">
        <f t="shared" si="354"/>
        <v/>
      </c>
      <c r="AO131" s="39" t="str">
        <f t="shared" si="355"/>
        <v/>
      </c>
      <c r="AP131" s="39" t="str">
        <f t="shared" si="356"/>
        <v/>
      </c>
      <c r="AQ131" s="39" t="str">
        <f t="shared" si="357"/>
        <v/>
      </c>
      <c r="AR131" s="39" t="str">
        <f t="shared" si="358"/>
        <v/>
      </c>
      <c r="AS131" s="39" t="str">
        <f t="shared" si="359"/>
        <v/>
      </c>
      <c r="AT131" s="39" t="str">
        <f t="shared" si="360"/>
        <v/>
      </c>
      <c r="AU131" s="39" t="str">
        <f t="shared" si="361"/>
        <v/>
      </c>
      <c r="AV131" s="39" t="str">
        <f t="shared" si="362"/>
        <v/>
      </c>
      <c r="AW131" s="39" t="str">
        <f t="shared" si="363"/>
        <v/>
      </c>
      <c r="AX131" s="39" t="str">
        <f t="shared" si="364"/>
        <v/>
      </c>
      <c r="AY131" s="39" t="str">
        <f t="shared" si="365"/>
        <v/>
      </c>
      <c r="AZ131" s="40" t="str">
        <f t="shared" si="366"/>
        <v/>
      </c>
      <c r="BA131" s="44" t="str">
        <f t="shared" si="367"/>
        <v/>
      </c>
      <c r="BB131" s="39" t="str">
        <f t="shared" si="368"/>
        <v/>
      </c>
      <c r="BC131" s="39" t="str">
        <f t="shared" si="369"/>
        <v/>
      </c>
      <c r="BD131" s="39" t="str">
        <f t="shared" si="370"/>
        <v/>
      </c>
      <c r="BE131" s="39" t="str">
        <f t="shared" si="371"/>
        <v/>
      </c>
      <c r="BF131" s="39" t="str">
        <f t="shared" si="372"/>
        <v/>
      </c>
      <c r="BG131" s="39" t="str">
        <f t="shared" si="373"/>
        <v/>
      </c>
      <c r="BH131" s="39" t="str">
        <f t="shared" si="374"/>
        <v/>
      </c>
      <c r="BI131" s="39" t="str">
        <f t="shared" si="375"/>
        <v/>
      </c>
      <c r="BJ131" s="39" t="str">
        <f t="shared" si="376"/>
        <v/>
      </c>
      <c r="BK131" s="39" t="str">
        <f t="shared" si="377"/>
        <v/>
      </c>
      <c r="BL131" s="39" t="str">
        <f t="shared" si="378"/>
        <v/>
      </c>
      <c r="BM131" s="39" t="str">
        <f t="shared" si="379"/>
        <v/>
      </c>
      <c r="BN131" s="39" t="str">
        <f t="shared" si="380"/>
        <v/>
      </c>
      <c r="BO131" s="39" t="str">
        <f t="shared" si="381"/>
        <v/>
      </c>
      <c r="BP131" s="39" t="str">
        <f t="shared" si="382"/>
        <v/>
      </c>
      <c r="BQ131" s="39" t="str">
        <f t="shared" si="383"/>
        <v/>
      </c>
      <c r="BR131" s="39" t="str">
        <f t="shared" si="384"/>
        <v/>
      </c>
      <c r="BS131" s="39" t="str">
        <f t="shared" si="385"/>
        <v/>
      </c>
      <c r="BT131" s="39" t="str">
        <f t="shared" si="386"/>
        <v/>
      </c>
      <c r="BU131" s="39" t="str">
        <f t="shared" si="387"/>
        <v/>
      </c>
      <c r="BV131" s="39" t="str">
        <f t="shared" si="388"/>
        <v/>
      </c>
      <c r="BW131" s="39" t="str">
        <f t="shared" si="389"/>
        <v/>
      </c>
      <c r="BX131" s="39" t="str">
        <f t="shared" si="390"/>
        <v/>
      </c>
      <c r="BY131" s="39" t="str">
        <f t="shared" si="391"/>
        <v/>
      </c>
      <c r="BZ131" s="39" t="str">
        <f t="shared" si="392"/>
        <v/>
      </c>
      <c r="CA131" s="39" t="str">
        <f t="shared" si="393"/>
        <v/>
      </c>
      <c r="CB131" s="39" t="str">
        <f t="shared" si="394"/>
        <v/>
      </c>
      <c r="CC131" s="39" t="str">
        <f t="shared" si="395"/>
        <v/>
      </c>
      <c r="CD131" s="39" t="str">
        <f t="shared" si="396"/>
        <v/>
      </c>
      <c r="CE131" s="39" t="str">
        <f t="shared" si="397"/>
        <v/>
      </c>
      <c r="CF131" s="39" t="str">
        <f t="shared" si="398"/>
        <v/>
      </c>
      <c r="CG131" s="39" t="str">
        <f t="shared" si="399"/>
        <v/>
      </c>
      <c r="CH131" s="39" t="str">
        <f t="shared" si="400"/>
        <v/>
      </c>
      <c r="CI131" s="39" t="str">
        <f t="shared" si="401"/>
        <v/>
      </c>
      <c r="CJ131" s="39" t="str">
        <f t="shared" si="402"/>
        <v/>
      </c>
      <c r="CK131" s="39" t="str">
        <f t="shared" si="403"/>
        <v/>
      </c>
      <c r="CL131" s="39" t="str">
        <f t="shared" si="404"/>
        <v/>
      </c>
      <c r="CM131" s="39" t="str">
        <f t="shared" si="405"/>
        <v/>
      </c>
      <c r="CN131" s="39" t="str">
        <f t="shared" si="406"/>
        <v/>
      </c>
      <c r="CO131" s="39" t="str">
        <f t="shared" si="407"/>
        <v/>
      </c>
      <c r="CP131" s="39" t="str">
        <f t="shared" si="408"/>
        <v/>
      </c>
      <c r="CQ131" s="39" t="str">
        <f t="shared" si="409"/>
        <v/>
      </c>
      <c r="CR131" s="39" t="str">
        <f t="shared" si="410"/>
        <v/>
      </c>
      <c r="CS131" s="39" t="str">
        <f t="shared" si="411"/>
        <v/>
      </c>
      <c r="CT131" s="39" t="str">
        <f t="shared" si="412"/>
        <v/>
      </c>
      <c r="CU131" s="39" t="str">
        <f t="shared" si="413"/>
        <v/>
      </c>
      <c r="CV131" s="39" t="str">
        <f t="shared" si="414"/>
        <v/>
      </c>
      <c r="CW131" s="39" t="str">
        <f t="shared" si="415"/>
        <v/>
      </c>
      <c r="CX131" s="40" t="str">
        <f t="shared" si="416"/>
        <v/>
      </c>
      <c r="CY131" s="44" t="str">
        <f t="shared" si="417"/>
        <v/>
      </c>
      <c r="CZ131" s="39" t="str">
        <f t="shared" si="418"/>
        <v/>
      </c>
      <c r="DA131" s="39" t="str">
        <f t="shared" si="419"/>
        <v/>
      </c>
      <c r="DB131" s="39" t="str">
        <f t="shared" si="420"/>
        <v/>
      </c>
      <c r="DC131" s="39" t="str">
        <f t="shared" si="421"/>
        <v/>
      </c>
      <c r="DD131" s="39" t="str">
        <f t="shared" si="422"/>
        <v/>
      </c>
      <c r="DE131" s="39" t="str">
        <f t="shared" si="423"/>
        <v/>
      </c>
      <c r="DF131" s="39" t="str">
        <f t="shared" si="424"/>
        <v/>
      </c>
      <c r="DG131" s="39" t="str">
        <f t="shared" si="425"/>
        <v/>
      </c>
      <c r="DH131" s="39" t="str">
        <f t="shared" si="426"/>
        <v/>
      </c>
      <c r="DI131" s="39" t="str">
        <f t="shared" si="427"/>
        <v/>
      </c>
      <c r="DJ131" s="39" t="str">
        <f t="shared" si="428"/>
        <v/>
      </c>
      <c r="DK131" s="39" t="str">
        <f t="shared" si="429"/>
        <v/>
      </c>
      <c r="DL131" s="39" t="str">
        <f t="shared" si="430"/>
        <v/>
      </c>
      <c r="DM131" s="39" t="str">
        <f t="shared" si="431"/>
        <v/>
      </c>
      <c r="DN131" s="39" t="str">
        <f t="shared" si="432"/>
        <v/>
      </c>
      <c r="DO131" s="39" t="str">
        <f t="shared" si="433"/>
        <v/>
      </c>
      <c r="DP131" s="39" t="str">
        <f t="shared" si="434"/>
        <v/>
      </c>
      <c r="DQ131" s="39" t="str">
        <f t="shared" si="435"/>
        <v/>
      </c>
      <c r="DR131" s="39" t="str">
        <f t="shared" si="436"/>
        <v/>
      </c>
      <c r="DS131" s="39" t="str">
        <f t="shared" si="437"/>
        <v/>
      </c>
      <c r="DT131" s="39" t="str">
        <f t="shared" si="438"/>
        <v/>
      </c>
      <c r="DU131" s="39" t="str">
        <f t="shared" si="439"/>
        <v/>
      </c>
      <c r="DV131" s="39" t="str">
        <f t="shared" si="440"/>
        <v/>
      </c>
      <c r="DW131" s="39" t="str">
        <f t="shared" si="441"/>
        <v/>
      </c>
      <c r="DX131" s="39" t="str">
        <f t="shared" si="442"/>
        <v/>
      </c>
      <c r="DY131" s="39" t="str">
        <f t="shared" si="443"/>
        <v/>
      </c>
      <c r="DZ131" s="39" t="str">
        <f t="shared" si="444"/>
        <v/>
      </c>
      <c r="EA131" s="39" t="str">
        <f t="shared" si="445"/>
        <v/>
      </c>
      <c r="EB131" s="39" t="str">
        <f t="shared" si="446"/>
        <v/>
      </c>
      <c r="EC131" s="39" t="str">
        <f t="shared" si="447"/>
        <v/>
      </c>
      <c r="ED131" s="39" t="str">
        <f t="shared" si="448"/>
        <v/>
      </c>
      <c r="EE131" s="39" t="str">
        <f t="shared" si="449"/>
        <v/>
      </c>
      <c r="EF131" s="39" t="str">
        <f t="shared" si="450"/>
        <v/>
      </c>
      <c r="EG131" s="39" t="str">
        <f t="shared" si="451"/>
        <v/>
      </c>
      <c r="EH131" s="39" t="str">
        <f t="shared" si="452"/>
        <v/>
      </c>
      <c r="EI131" s="39" t="str">
        <f t="shared" si="453"/>
        <v/>
      </c>
      <c r="EJ131" s="39" t="str">
        <f t="shared" si="454"/>
        <v/>
      </c>
      <c r="EK131" s="39" t="str">
        <f t="shared" si="455"/>
        <v/>
      </c>
      <c r="EL131" s="39" t="str">
        <f t="shared" si="456"/>
        <v/>
      </c>
      <c r="EM131" s="39" t="str">
        <f t="shared" si="457"/>
        <v/>
      </c>
      <c r="EN131" s="39" t="str">
        <f t="shared" si="458"/>
        <v/>
      </c>
      <c r="EO131" s="39" t="str">
        <f t="shared" si="459"/>
        <v/>
      </c>
      <c r="EP131" s="39" t="str">
        <f t="shared" si="460"/>
        <v/>
      </c>
      <c r="EQ131" s="39" t="str">
        <f t="shared" si="461"/>
        <v/>
      </c>
      <c r="ER131" s="39" t="str">
        <f t="shared" si="462"/>
        <v/>
      </c>
      <c r="ES131" s="39" t="str">
        <f t="shared" si="463"/>
        <v/>
      </c>
      <c r="ET131" s="39" t="str">
        <f t="shared" si="464"/>
        <v/>
      </c>
      <c r="EU131" s="39" t="str">
        <f t="shared" si="465"/>
        <v/>
      </c>
      <c r="EV131" s="40" t="str">
        <f t="shared" si="466"/>
        <v/>
      </c>
      <c r="EW131" s="44" t="str">
        <f t="shared" si="467"/>
        <v/>
      </c>
      <c r="EX131" s="39" t="str">
        <f t="shared" si="468"/>
        <v/>
      </c>
      <c r="EY131" s="39" t="str">
        <f t="shared" si="469"/>
        <v/>
      </c>
      <c r="EZ131" s="39" t="str">
        <f t="shared" si="470"/>
        <v/>
      </c>
      <c r="FA131" s="39" t="str">
        <f t="shared" si="471"/>
        <v/>
      </c>
      <c r="FB131" s="39" t="str">
        <f t="shared" si="472"/>
        <v/>
      </c>
      <c r="FC131" s="39" t="str">
        <f t="shared" si="473"/>
        <v/>
      </c>
      <c r="FD131" s="39" t="str">
        <f t="shared" si="474"/>
        <v/>
      </c>
      <c r="FE131" s="39" t="str">
        <f t="shared" si="475"/>
        <v/>
      </c>
      <c r="FF131" s="39" t="str">
        <f t="shared" si="476"/>
        <v/>
      </c>
      <c r="FG131" s="39" t="str">
        <f t="shared" si="477"/>
        <v/>
      </c>
      <c r="FH131" s="39" t="str">
        <f t="shared" si="478"/>
        <v/>
      </c>
      <c r="FI131" s="39" t="str">
        <f t="shared" si="479"/>
        <v/>
      </c>
      <c r="FJ131" s="39" t="str">
        <f t="shared" si="480"/>
        <v/>
      </c>
      <c r="FK131" s="39" t="str">
        <f t="shared" si="481"/>
        <v/>
      </c>
      <c r="FL131" s="39" t="str">
        <f t="shared" si="482"/>
        <v/>
      </c>
      <c r="FM131" s="39" t="str">
        <f t="shared" si="483"/>
        <v/>
      </c>
      <c r="FN131" s="39" t="str">
        <f t="shared" si="484"/>
        <v/>
      </c>
      <c r="FO131" s="39" t="str">
        <f t="shared" si="485"/>
        <v/>
      </c>
      <c r="FP131" s="39" t="str">
        <f t="shared" si="486"/>
        <v/>
      </c>
      <c r="FQ131" s="39" t="str">
        <f t="shared" si="487"/>
        <v/>
      </c>
      <c r="FR131" s="39" t="str">
        <f t="shared" si="488"/>
        <v/>
      </c>
      <c r="FS131" s="39" t="str">
        <f t="shared" si="489"/>
        <v/>
      </c>
      <c r="FT131" s="39" t="str">
        <f t="shared" si="490"/>
        <v/>
      </c>
      <c r="FU131" s="39" t="str">
        <f t="shared" si="491"/>
        <v/>
      </c>
      <c r="FV131" s="39" t="str">
        <f t="shared" si="492"/>
        <v/>
      </c>
      <c r="FW131" s="39" t="str">
        <f t="shared" si="493"/>
        <v/>
      </c>
      <c r="FX131" s="39" t="str">
        <f t="shared" si="494"/>
        <v/>
      </c>
      <c r="FY131" s="39" t="str">
        <f t="shared" si="495"/>
        <v/>
      </c>
      <c r="FZ131" s="39" t="str">
        <f t="shared" si="496"/>
        <v/>
      </c>
      <c r="GA131" s="39" t="str">
        <f t="shared" si="497"/>
        <v/>
      </c>
      <c r="GB131" s="39" t="str">
        <f t="shared" si="498"/>
        <v/>
      </c>
      <c r="GC131" s="39" t="str">
        <f t="shared" si="499"/>
        <v/>
      </c>
      <c r="GD131" s="39" t="str">
        <f t="shared" si="500"/>
        <v/>
      </c>
      <c r="GE131" s="39" t="str">
        <f t="shared" si="501"/>
        <v/>
      </c>
      <c r="GF131" s="39" t="str">
        <f t="shared" si="502"/>
        <v/>
      </c>
      <c r="GG131" s="39" t="str">
        <f t="shared" si="503"/>
        <v/>
      </c>
      <c r="GH131" s="39" t="str">
        <f t="shared" si="504"/>
        <v/>
      </c>
      <c r="GI131" s="39" t="str">
        <f t="shared" si="505"/>
        <v/>
      </c>
      <c r="GJ131" s="39" t="str">
        <f t="shared" si="506"/>
        <v/>
      </c>
      <c r="GK131" s="39" t="str">
        <f t="shared" si="507"/>
        <v/>
      </c>
      <c r="GL131" s="39" t="str">
        <f t="shared" si="508"/>
        <v/>
      </c>
      <c r="GM131" s="39" t="str">
        <f t="shared" si="509"/>
        <v/>
      </c>
      <c r="GN131" s="39" t="str">
        <f t="shared" si="510"/>
        <v/>
      </c>
      <c r="GO131" s="39" t="str">
        <f t="shared" si="511"/>
        <v/>
      </c>
      <c r="GP131" s="39" t="str">
        <f t="shared" si="512"/>
        <v/>
      </c>
      <c r="GQ131" s="39" t="str">
        <f t="shared" si="513"/>
        <v/>
      </c>
      <c r="GR131" s="39" t="str">
        <f t="shared" si="514"/>
        <v/>
      </c>
      <c r="GS131" s="39" t="str">
        <f t="shared" si="515"/>
        <v/>
      </c>
      <c r="GT131" s="40" t="str">
        <f t="shared" si="516"/>
        <v/>
      </c>
      <c r="GU131" s="9"/>
    </row>
    <row r="132" spans="1:203" s="5" customFormat="1" x14ac:dyDescent="0.2">
      <c r="A132" s="1"/>
      <c r="B132" s="4"/>
      <c r="C132" s="18"/>
      <c r="D132" s="19"/>
      <c r="E132" s="19"/>
      <c r="F132" s="20"/>
      <c r="G132" s="19"/>
      <c r="H132" s="19"/>
      <c r="I132" s="19"/>
      <c r="J132" s="19"/>
      <c r="K132" s="21"/>
      <c r="L132" s="19"/>
      <c r="M132" s="22"/>
      <c r="N132" s="9"/>
      <c r="O132" s="67"/>
      <c r="P132" s="34" t="str" cm="1">
        <f t="array" ref="P132">IF(ISBLANK($C132),"",IF(SUMPRODUCT(--EXACT($C132,CrewOrPassenger[Crew or Passenger]))=1,"Pass","Fail"))</f>
        <v/>
      </c>
      <c r="Q132" s="31" t="str" cm="1">
        <f t="array" ref="Q132">IF(ISBLANK($D132),"",IF(SUMPRODUCT(--EXACT($D132,TravelDocumentType[Travel Document Type]))=1,"Pass","Fail"))</f>
        <v/>
      </c>
      <c r="R132" s="31" t="str" cm="1">
        <f t="array" ref="R132">IF(ISBLANK($E132),"",IF(SUMPRODUCT(--EXACT($E132,ISO3List[ISO3 List]))=1,"Pass","Fail"))</f>
        <v/>
      </c>
      <c r="S132" s="31" t="str" cm="1">
        <f t="array" ref="S132">IF(ISBLANK($F132),"",IF(SUMPRODUCT(--EXACT(AG132:AZ132,DocCharacters[Accepted Characters For Documents]))=20,"Pass","Fail"))</f>
        <v/>
      </c>
      <c r="T132" s="31" t="str" cm="1">
        <f t="array" ref="T132">IF(ISBLANK($G132),"",IF(SUMPRODUCT(--EXACT(BA132:CX132,NameCharacters[Accepted Characters For Names]))=50,"Pass","Fail"))</f>
        <v/>
      </c>
      <c r="U132" s="31" t="str" cm="1">
        <f t="array" ref="U132">IF(ISBLANK($H132),"",IF(SUMPRODUCT(--EXACT(CY132:EV132,NameCharacters[Accepted Characters For Names]))=50,"Pass","Fail"))</f>
        <v/>
      </c>
      <c r="V132" s="31" t="str" cm="1">
        <f t="array" ref="V132">IF(ISBLANK($I132),"",IF(SUMPRODUCT(--EXACT(EW132:GT132,NameCharacters[Accepted Characters For Names]))=50,"Pass","Fail"))</f>
        <v/>
      </c>
      <c r="W132" s="31" t="str" cm="1">
        <f t="array" ref="W132">IF(ISBLANK($J132),"",IF(SUMPRODUCT(--EXACT($J132,ISO3List[ISO3 List]))=1,"Pass","Fail"))</f>
        <v/>
      </c>
      <c r="X132" s="31" t="str">
        <f t="shared" ca="1" si="344"/>
        <v/>
      </c>
      <c r="Y132" s="31" t="str" cm="1">
        <f t="array" ref="Y132">IF(ISBLANK($L132),"",IF(SUMPRODUCT(--EXACT($L132,Sex[Sex]))=1,"Pass","Fail"))</f>
        <v/>
      </c>
      <c r="Z132" s="31" t="str">
        <f t="shared" ca="1" si="346"/>
        <v/>
      </c>
      <c r="AA132" s="51" t="str">
        <f t="shared" ca="1" si="345"/>
        <v/>
      </c>
      <c r="AB132" s="9"/>
      <c r="AC132" s="76"/>
      <c r="AD132" s="9"/>
      <c r="AE132" s="9"/>
      <c r="AF132" s="9"/>
      <c r="AG132" s="44" t="str">
        <f t="shared" si="347"/>
        <v/>
      </c>
      <c r="AH132" s="39" t="str">
        <f t="shared" si="348"/>
        <v/>
      </c>
      <c r="AI132" s="39" t="str">
        <f t="shared" si="349"/>
        <v/>
      </c>
      <c r="AJ132" s="39" t="str">
        <f t="shared" si="350"/>
        <v/>
      </c>
      <c r="AK132" s="39" t="str">
        <f t="shared" si="351"/>
        <v/>
      </c>
      <c r="AL132" s="39" t="str">
        <f t="shared" si="352"/>
        <v/>
      </c>
      <c r="AM132" s="39" t="str">
        <f t="shared" si="353"/>
        <v/>
      </c>
      <c r="AN132" s="39" t="str">
        <f t="shared" si="354"/>
        <v/>
      </c>
      <c r="AO132" s="39" t="str">
        <f t="shared" si="355"/>
        <v/>
      </c>
      <c r="AP132" s="39" t="str">
        <f t="shared" si="356"/>
        <v/>
      </c>
      <c r="AQ132" s="39" t="str">
        <f t="shared" si="357"/>
        <v/>
      </c>
      <c r="AR132" s="39" t="str">
        <f t="shared" si="358"/>
        <v/>
      </c>
      <c r="AS132" s="39" t="str">
        <f t="shared" si="359"/>
        <v/>
      </c>
      <c r="AT132" s="39" t="str">
        <f t="shared" si="360"/>
        <v/>
      </c>
      <c r="AU132" s="39" t="str">
        <f t="shared" si="361"/>
        <v/>
      </c>
      <c r="AV132" s="39" t="str">
        <f t="shared" si="362"/>
        <v/>
      </c>
      <c r="AW132" s="39" t="str">
        <f t="shared" si="363"/>
        <v/>
      </c>
      <c r="AX132" s="39" t="str">
        <f t="shared" si="364"/>
        <v/>
      </c>
      <c r="AY132" s="39" t="str">
        <f t="shared" si="365"/>
        <v/>
      </c>
      <c r="AZ132" s="40" t="str">
        <f t="shared" si="366"/>
        <v/>
      </c>
      <c r="BA132" s="44" t="str">
        <f t="shared" si="367"/>
        <v/>
      </c>
      <c r="BB132" s="39" t="str">
        <f t="shared" si="368"/>
        <v/>
      </c>
      <c r="BC132" s="39" t="str">
        <f t="shared" si="369"/>
        <v/>
      </c>
      <c r="BD132" s="39" t="str">
        <f t="shared" si="370"/>
        <v/>
      </c>
      <c r="BE132" s="39" t="str">
        <f t="shared" si="371"/>
        <v/>
      </c>
      <c r="BF132" s="39" t="str">
        <f t="shared" si="372"/>
        <v/>
      </c>
      <c r="BG132" s="39" t="str">
        <f t="shared" si="373"/>
        <v/>
      </c>
      <c r="BH132" s="39" t="str">
        <f t="shared" si="374"/>
        <v/>
      </c>
      <c r="BI132" s="39" t="str">
        <f t="shared" si="375"/>
        <v/>
      </c>
      <c r="BJ132" s="39" t="str">
        <f t="shared" si="376"/>
        <v/>
      </c>
      <c r="BK132" s="39" t="str">
        <f t="shared" si="377"/>
        <v/>
      </c>
      <c r="BL132" s="39" t="str">
        <f t="shared" si="378"/>
        <v/>
      </c>
      <c r="BM132" s="39" t="str">
        <f t="shared" si="379"/>
        <v/>
      </c>
      <c r="BN132" s="39" t="str">
        <f t="shared" si="380"/>
        <v/>
      </c>
      <c r="BO132" s="39" t="str">
        <f t="shared" si="381"/>
        <v/>
      </c>
      <c r="BP132" s="39" t="str">
        <f t="shared" si="382"/>
        <v/>
      </c>
      <c r="BQ132" s="39" t="str">
        <f t="shared" si="383"/>
        <v/>
      </c>
      <c r="BR132" s="39" t="str">
        <f t="shared" si="384"/>
        <v/>
      </c>
      <c r="BS132" s="39" t="str">
        <f t="shared" si="385"/>
        <v/>
      </c>
      <c r="BT132" s="39" t="str">
        <f t="shared" si="386"/>
        <v/>
      </c>
      <c r="BU132" s="39" t="str">
        <f t="shared" si="387"/>
        <v/>
      </c>
      <c r="BV132" s="39" t="str">
        <f t="shared" si="388"/>
        <v/>
      </c>
      <c r="BW132" s="39" t="str">
        <f t="shared" si="389"/>
        <v/>
      </c>
      <c r="BX132" s="39" t="str">
        <f t="shared" si="390"/>
        <v/>
      </c>
      <c r="BY132" s="39" t="str">
        <f t="shared" si="391"/>
        <v/>
      </c>
      <c r="BZ132" s="39" t="str">
        <f t="shared" si="392"/>
        <v/>
      </c>
      <c r="CA132" s="39" t="str">
        <f t="shared" si="393"/>
        <v/>
      </c>
      <c r="CB132" s="39" t="str">
        <f t="shared" si="394"/>
        <v/>
      </c>
      <c r="CC132" s="39" t="str">
        <f t="shared" si="395"/>
        <v/>
      </c>
      <c r="CD132" s="39" t="str">
        <f t="shared" si="396"/>
        <v/>
      </c>
      <c r="CE132" s="39" t="str">
        <f t="shared" si="397"/>
        <v/>
      </c>
      <c r="CF132" s="39" t="str">
        <f t="shared" si="398"/>
        <v/>
      </c>
      <c r="CG132" s="39" t="str">
        <f t="shared" si="399"/>
        <v/>
      </c>
      <c r="CH132" s="39" t="str">
        <f t="shared" si="400"/>
        <v/>
      </c>
      <c r="CI132" s="39" t="str">
        <f t="shared" si="401"/>
        <v/>
      </c>
      <c r="CJ132" s="39" t="str">
        <f t="shared" si="402"/>
        <v/>
      </c>
      <c r="CK132" s="39" t="str">
        <f t="shared" si="403"/>
        <v/>
      </c>
      <c r="CL132" s="39" t="str">
        <f t="shared" si="404"/>
        <v/>
      </c>
      <c r="CM132" s="39" t="str">
        <f t="shared" si="405"/>
        <v/>
      </c>
      <c r="CN132" s="39" t="str">
        <f t="shared" si="406"/>
        <v/>
      </c>
      <c r="CO132" s="39" t="str">
        <f t="shared" si="407"/>
        <v/>
      </c>
      <c r="CP132" s="39" t="str">
        <f t="shared" si="408"/>
        <v/>
      </c>
      <c r="CQ132" s="39" t="str">
        <f t="shared" si="409"/>
        <v/>
      </c>
      <c r="CR132" s="39" t="str">
        <f t="shared" si="410"/>
        <v/>
      </c>
      <c r="CS132" s="39" t="str">
        <f t="shared" si="411"/>
        <v/>
      </c>
      <c r="CT132" s="39" t="str">
        <f t="shared" si="412"/>
        <v/>
      </c>
      <c r="CU132" s="39" t="str">
        <f t="shared" si="413"/>
        <v/>
      </c>
      <c r="CV132" s="39" t="str">
        <f t="shared" si="414"/>
        <v/>
      </c>
      <c r="CW132" s="39" t="str">
        <f t="shared" si="415"/>
        <v/>
      </c>
      <c r="CX132" s="40" t="str">
        <f t="shared" si="416"/>
        <v/>
      </c>
      <c r="CY132" s="44" t="str">
        <f t="shared" si="417"/>
        <v/>
      </c>
      <c r="CZ132" s="39" t="str">
        <f t="shared" si="418"/>
        <v/>
      </c>
      <c r="DA132" s="39" t="str">
        <f t="shared" si="419"/>
        <v/>
      </c>
      <c r="DB132" s="39" t="str">
        <f t="shared" si="420"/>
        <v/>
      </c>
      <c r="DC132" s="39" t="str">
        <f t="shared" si="421"/>
        <v/>
      </c>
      <c r="DD132" s="39" t="str">
        <f t="shared" si="422"/>
        <v/>
      </c>
      <c r="DE132" s="39" t="str">
        <f t="shared" si="423"/>
        <v/>
      </c>
      <c r="DF132" s="39" t="str">
        <f t="shared" si="424"/>
        <v/>
      </c>
      <c r="DG132" s="39" t="str">
        <f t="shared" si="425"/>
        <v/>
      </c>
      <c r="DH132" s="39" t="str">
        <f t="shared" si="426"/>
        <v/>
      </c>
      <c r="DI132" s="39" t="str">
        <f t="shared" si="427"/>
        <v/>
      </c>
      <c r="DJ132" s="39" t="str">
        <f t="shared" si="428"/>
        <v/>
      </c>
      <c r="DK132" s="39" t="str">
        <f t="shared" si="429"/>
        <v/>
      </c>
      <c r="DL132" s="39" t="str">
        <f t="shared" si="430"/>
        <v/>
      </c>
      <c r="DM132" s="39" t="str">
        <f t="shared" si="431"/>
        <v/>
      </c>
      <c r="DN132" s="39" t="str">
        <f t="shared" si="432"/>
        <v/>
      </c>
      <c r="DO132" s="39" t="str">
        <f t="shared" si="433"/>
        <v/>
      </c>
      <c r="DP132" s="39" t="str">
        <f t="shared" si="434"/>
        <v/>
      </c>
      <c r="DQ132" s="39" t="str">
        <f t="shared" si="435"/>
        <v/>
      </c>
      <c r="DR132" s="39" t="str">
        <f t="shared" si="436"/>
        <v/>
      </c>
      <c r="DS132" s="39" t="str">
        <f t="shared" si="437"/>
        <v/>
      </c>
      <c r="DT132" s="39" t="str">
        <f t="shared" si="438"/>
        <v/>
      </c>
      <c r="DU132" s="39" t="str">
        <f t="shared" si="439"/>
        <v/>
      </c>
      <c r="DV132" s="39" t="str">
        <f t="shared" si="440"/>
        <v/>
      </c>
      <c r="DW132" s="39" t="str">
        <f t="shared" si="441"/>
        <v/>
      </c>
      <c r="DX132" s="39" t="str">
        <f t="shared" si="442"/>
        <v/>
      </c>
      <c r="DY132" s="39" t="str">
        <f t="shared" si="443"/>
        <v/>
      </c>
      <c r="DZ132" s="39" t="str">
        <f t="shared" si="444"/>
        <v/>
      </c>
      <c r="EA132" s="39" t="str">
        <f t="shared" si="445"/>
        <v/>
      </c>
      <c r="EB132" s="39" t="str">
        <f t="shared" si="446"/>
        <v/>
      </c>
      <c r="EC132" s="39" t="str">
        <f t="shared" si="447"/>
        <v/>
      </c>
      <c r="ED132" s="39" t="str">
        <f t="shared" si="448"/>
        <v/>
      </c>
      <c r="EE132" s="39" t="str">
        <f t="shared" si="449"/>
        <v/>
      </c>
      <c r="EF132" s="39" t="str">
        <f t="shared" si="450"/>
        <v/>
      </c>
      <c r="EG132" s="39" t="str">
        <f t="shared" si="451"/>
        <v/>
      </c>
      <c r="EH132" s="39" t="str">
        <f t="shared" si="452"/>
        <v/>
      </c>
      <c r="EI132" s="39" t="str">
        <f t="shared" si="453"/>
        <v/>
      </c>
      <c r="EJ132" s="39" t="str">
        <f t="shared" si="454"/>
        <v/>
      </c>
      <c r="EK132" s="39" t="str">
        <f t="shared" si="455"/>
        <v/>
      </c>
      <c r="EL132" s="39" t="str">
        <f t="shared" si="456"/>
        <v/>
      </c>
      <c r="EM132" s="39" t="str">
        <f t="shared" si="457"/>
        <v/>
      </c>
      <c r="EN132" s="39" t="str">
        <f t="shared" si="458"/>
        <v/>
      </c>
      <c r="EO132" s="39" t="str">
        <f t="shared" si="459"/>
        <v/>
      </c>
      <c r="EP132" s="39" t="str">
        <f t="shared" si="460"/>
        <v/>
      </c>
      <c r="EQ132" s="39" t="str">
        <f t="shared" si="461"/>
        <v/>
      </c>
      <c r="ER132" s="39" t="str">
        <f t="shared" si="462"/>
        <v/>
      </c>
      <c r="ES132" s="39" t="str">
        <f t="shared" si="463"/>
        <v/>
      </c>
      <c r="ET132" s="39" t="str">
        <f t="shared" si="464"/>
        <v/>
      </c>
      <c r="EU132" s="39" t="str">
        <f t="shared" si="465"/>
        <v/>
      </c>
      <c r="EV132" s="40" t="str">
        <f t="shared" si="466"/>
        <v/>
      </c>
      <c r="EW132" s="44" t="str">
        <f t="shared" si="467"/>
        <v/>
      </c>
      <c r="EX132" s="39" t="str">
        <f t="shared" si="468"/>
        <v/>
      </c>
      <c r="EY132" s="39" t="str">
        <f t="shared" si="469"/>
        <v/>
      </c>
      <c r="EZ132" s="39" t="str">
        <f t="shared" si="470"/>
        <v/>
      </c>
      <c r="FA132" s="39" t="str">
        <f t="shared" si="471"/>
        <v/>
      </c>
      <c r="FB132" s="39" t="str">
        <f t="shared" si="472"/>
        <v/>
      </c>
      <c r="FC132" s="39" t="str">
        <f t="shared" si="473"/>
        <v/>
      </c>
      <c r="FD132" s="39" t="str">
        <f t="shared" si="474"/>
        <v/>
      </c>
      <c r="FE132" s="39" t="str">
        <f t="shared" si="475"/>
        <v/>
      </c>
      <c r="FF132" s="39" t="str">
        <f t="shared" si="476"/>
        <v/>
      </c>
      <c r="FG132" s="39" t="str">
        <f t="shared" si="477"/>
        <v/>
      </c>
      <c r="FH132" s="39" t="str">
        <f t="shared" si="478"/>
        <v/>
      </c>
      <c r="FI132" s="39" t="str">
        <f t="shared" si="479"/>
        <v/>
      </c>
      <c r="FJ132" s="39" t="str">
        <f t="shared" si="480"/>
        <v/>
      </c>
      <c r="FK132" s="39" t="str">
        <f t="shared" si="481"/>
        <v/>
      </c>
      <c r="FL132" s="39" t="str">
        <f t="shared" si="482"/>
        <v/>
      </c>
      <c r="FM132" s="39" t="str">
        <f t="shared" si="483"/>
        <v/>
      </c>
      <c r="FN132" s="39" t="str">
        <f t="shared" si="484"/>
        <v/>
      </c>
      <c r="FO132" s="39" t="str">
        <f t="shared" si="485"/>
        <v/>
      </c>
      <c r="FP132" s="39" t="str">
        <f t="shared" si="486"/>
        <v/>
      </c>
      <c r="FQ132" s="39" t="str">
        <f t="shared" si="487"/>
        <v/>
      </c>
      <c r="FR132" s="39" t="str">
        <f t="shared" si="488"/>
        <v/>
      </c>
      <c r="FS132" s="39" t="str">
        <f t="shared" si="489"/>
        <v/>
      </c>
      <c r="FT132" s="39" t="str">
        <f t="shared" si="490"/>
        <v/>
      </c>
      <c r="FU132" s="39" t="str">
        <f t="shared" si="491"/>
        <v/>
      </c>
      <c r="FV132" s="39" t="str">
        <f t="shared" si="492"/>
        <v/>
      </c>
      <c r="FW132" s="39" t="str">
        <f t="shared" si="493"/>
        <v/>
      </c>
      <c r="FX132" s="39" t="str">
        <f t="shared" si="494"/>
        <v/>
      </c>
      <c r="FY132" s="39" t="str">
        <f t="shared" si="495"/>
        <v/>
      </c>
      <c r="FZ132" s="39" t="str">
        <f t="shared" si="496"/>
        <v/>
      </c>
      <c r="GA132" s="39" t="str">
        <f t="shared" si="497"/>
        <v/>
      </c>
      <c r="GB132" s="39" t="str">
        <f t="shared" si="498"/>
        <v/>
      </c>
      <c r="GC132" s="39" t="str">
        <f t="shared" si="499"/>
        <v/>
      </c>
      <c r="GD132" s="39" t="str">
        <f t="shared" si="500"/>
        <v/>
      </c>
      <c r="GE132" s="39" t="str">
        <f t="shared" si="501"/>
        <v/>
      </c>
      <c r="GF132" s="39" t="str">
        <f t="shared" si="502"/>
        <v/>
      </c>
      <c r="GG132" s="39" t="str">
        <f t="shared" si="503"/>
        <v/>
      </c>
      <c r="GH132" s="39" t="str">
        <f t="shared" si="504"/>
        <v/>
      </c>
      <c r="GI132" s="39" t="str">
        <f t="shared" si="505"/>
        <v/>
      </c>
      <c r="GJ132" s="39" t="str">
        <f t="shared" si="506"/>
        <v/>
      </c>
      <c r="GK132" s="39" t="str">
        <f t="shared" si="507"/>
        <v/>
      </c>
      <c r="GL132" s="39" t="str">
        <f t="shared" si="508"/>
        <v/>
      </c>
      <c r="GM132" s="39" t="str">
        <f t="shared" si="509"/>
        <v/>
      </c>
      <c r="GN132" s="39" t="str">
        <f t="shared" si="510"/>
        <v/>
      </c>
      <c r="GO132" s="39" t="str">
        <f t="shared" si="511"/>
        <v/>
      </c>
      <c r="GP132" s="39" t="str">
        <f t="shared" si="512"/>
        <v/>
      </c>
      <c r="GQ132" s="39" t="str">
        <f t="shared" si="513"/>
        <v/>
      </c>
      <c r="GR132" s="39" t="str">
        <f t="shared" si="514"/>
        <v/>
      </c>
      <c r="GS132" s="39" t="str">
        <f t="shared" si="515"/>
        <v/>
      </c>
      <c r="GT132" s="40" t="str">
        <f t="shared" si="516"/>
        <v/>
      </c>
      <c r="GU132" s="9"/>
    </row>
    <row r="133" spans="1:203" s="5" customFormat="1" x14ac:dyDescent="0.2">
      <c r="A133" s="1"/>
      <c r="B133" s="4"/>
      <c r="C133" s="18"/>
      <c r="D133" s="19"/>
      <c r="E133" s="19"/>
      <c r="F133" s="20"/>
      <c r="G133" s="19"/>
      <c r="H133" s="19"/>
      <c r="I133" s="19"/>
      <c r="J133" s="19"/>
      <c r="K133" s="21"/>
      <c r="L133" s="19"/>
      <c r="M133" s="22"/>
      <c r="N133" s="9"/>
      <c r="O133" s="67"/>
      <c r="P133" s="34" t="str" cm="1">
        <f t="array" ref="P133">IF(ISBLANK($C133),"",IF(SUMPRODUCT(--EXACT($C133,CrewOrPassenger[Crew or Passenger]))=1,"Pass","Fail"))</f>
        <v/>
      </c>
      <c r="Q133" s="31" t="str" cm="1">
        <f t="array" ref="Q133">IF(ISBLANK($D133),"",IF(SUMPRODUCT(--EXACT($D133,TravelDocumentType[Travel Document Type]))=1,"Pass","Fail"))</f>
        <v/>
      </c>
      <c r="R133" s="31" t="str" cm="1">
        <f t="array" ref="R133">IF(ISBLANK($E133),"",IF(SUMPRODUCT(--EXACT($E133,ISO3List[ISO3 List]))=1,"Pass","Fail"))</f>
        <v/>
      </c>
      <c r="S133" s="31" t="str" cm="1">
        <f t="array" ref="S133">IF(ISBLANK($F133),"",IF(SUMPRODUCT(--EXACT(AG133:AZ133,DocCharacters[Accepted Characters For Documents]))=20,"Pass","Fail"))</f>
        <v/>
      </c>
      <c r="T133" s="31" t="str" cm="1">
        <f t="array" ref="T133">IF(ISBLANK($G133),"",IF(SUMPRODUCT(--EXACT(BA133:CX133,NameCharacters[Accepted Characters For Names]))=50,"Pass","Fail"))</f>
        <v/>
      </c>
      <c r="U133" s="31" t="str" cm="1">
        <f t="array" ref="U133">IF(ISBLANK($H133),"",IF(SUMPRODUCT(--EXACT(CY133:EV133,NameCharacters[Accepted Characters For Names]))=50,"Pass","Fail"))</f>
        <v/>
      </c>
      <c r="V133" s="31" t="str" cm="1">
        <f t="array" ref="V133">IF(ISBLANK($I133),"",IF(SUMPRODUCT(--EXACT(EW133:GT133,NameCharacters[Accepted Characters For Names]))=50,"Pass","Fail"))</f>
        <v/>
      </c>
      <c r="W133" s="31" t="str" cm="1">
        <f t="array" ref="W133">IF(ISBLANK($J133),"",IF(SUMPRODUCT(--EXACT($J133,ISO3List[ISO3 List]))=1,"Pass","Fail"))</f>
        <v/>
      </c>
      <c r="X133" s="31" t="str">
        <f t="shared" ca="1" si="344"/>
        <v/>
      </c>
      <c r="Y133" s="31" t="str" cm="1">
        <f t="array" ref="Y133">IF(ISBLANK($L133),"",IF(SUMPRODUCT(--EXACT($L133,Sex[Sex]))=1,"Pass","Fail"))</f>
        <v/>
      </c>
      <c r="Z133" s="31" t="str">
        <f t="shared" ca="1" si="346"/>
        <v/>
      </c>
      <c r="AA133" s="51" t="str">
        <f t="shared" ca="1" si="345"/>
        <v/>
      </c>
      <c r="AB133" s="9"/>
      <c r="AC133" s="76"/>
      <c r="AD133" s="9"/>
      <c r="AE133" s="9"/>
      <c r="AF133" s="9"/>
      <c r="AG133" s="44" t="str">
        <f t="shared" si="347"/>
        <v/>
      </c>
      <c r="AH133" s="39" t="str">
        <f t="shared" si="348"/>
        <v/>
      </c>
      <c r="AI133" s="39" t="str">
        <f t="shared" si="349"/>
        <v/>
      </c>
      <c r="AJ133" s="39" t="str">
        <f t="shared" si="350"/>
        <v/>
      </c>
      <c r="AK133" s="39" t="str">
        <f t="shared" si="351"/>
        <v/>
      </c>
      <c r="AL133" s="39" t="str">
        <f t="shared" si="352"/>
        <v/>
      </c>
      <c r="AM133" s="39" t="str">
        <f t="shared" si="353"/>
        <v/>
      </c>
      <c r="AN133" s="39" t="str">
        <f t="shared" si="354"/>
        <v/>
      </c>
      <c r="AO133" s="39" t="str">
        <f t="shared" si="355"/>
        <v/>
      </c>
      <c r="AP133" s="39" t="str">
        <f t="shared" si="356"/>
        <v/>
      </c>
      <c r="AQ133" s="39" t="str">
        <f t="shared" si="357"/>
        <v/>
      </c>
      <c r="AR133" s="39" t="str">
        <f t="shared" si="358"/>
        <v/>
      </c>
      <c r="AS133" s="39" t="str">
        <f t="shared" si="359"/>
        <v/>
      </c>
      <c r="AT133" s="39" t="str">
        <f t="shared" si="360"/>
        <v/>
      </c>
      <c r="AU133" s="39" t="str">
        <f t="shared" si="361"/>
        <v/>
      </c>
      <c r="AV133" s="39" t="str">
        <f t="shared" si="362"/>
        <v/>
      </c>
      <c r="AW133" s="39" t="str">
        <f t="shared" si="363"/>
        <v/>
      </c>
      <c r="AX133" s="39" t="str">
        <f t="shared" si="364"/>
        <v/>
      </c>
      <c r="AY133" s="39" t="str">
        <f t="shared" si="365"/>
        <v/>
      </c>
      <c r="AZ133" s="40" t="str">
        <f t="shared" si="366"/>
        <v/>
      </c>
      <c r="BA133" s="44" t="str">
        <f t="shared" si="367"/>
        <v/>
      </c>
      <c r="BB133" s="39" t="str">
        <f t="shared" si="368"/>
        <v/>
      </c>
      <c r="BC133" s="39" t="str">
        <f t="shared" si="369"/>
        <v/>
      </c>
      <c r="BD133" s="39" t="str">
        <f t="shared" si="370"/>
        <v/>
      </c>
      <c r="BE133" s="39" t="str">
        <f t="shared" si="371"/>
        <v/>
      </c>
      <c r="BF133" s="39" t="str">
        <f t="shared" si="372"/>
        <v/>
      </c>
      <c r="BG133" s="39" t="str">
        <f t="shared" si="373"/>
        <v/>
      </c>
      <c r="BH133" s="39" t="str">
        <f t="shared" si="374"/>
        <v/>
      </c>
      <c r="BI133" s="39" t="str">
        <f t="shared" si="375"/>
        <v/>
      </c>
      <c r="BJ133" s="39" t="str">
        <f t="shared" si="376"/>
        <v/>
      </c>
      <c r="BK133" s="39" t="str">
        <f t="shared" si="377"/>
        <v/>
      </c>
      <c r="BL133" s="39" t="str">
        <f t="shared" si="378"/>
        <v/>
      </c>
      <c r="BM133" s="39" t="str">
        <f t="shared" si="379"/>
        <v/>
      </c>
      <c r="BN133" s="39" t="str">
        <f t="shared" si="380"/>
        <v/>
      </c>
      <c r="BO133" s="39" t="str">
        <f t="shared" si="381"/>
        <v/>
      </c>
      <c r="BP133" s="39" t="str">
        <f t="shared" si="382"/>
        <v/>
      </c>
      <c r="BQ133" s="39" t="str">
        <f t="shared" si="383"/>
        <v/>
      </c>
      <c r="BR133" s="39" t="str">
        <f t="shared" si="384"/>
        <v/>
      </c>
      <c r="BS133" s="39" t="str">
        <f t="shared" si="385"/>
        <v/>
      </c>
      <c r="BT133" s="39" t="str">
        <f t="shared" si="386"/>
        <v/>
      </c>
      <c r="BU133" s="39" t="str">
        <f t="shared" si="387"/>
        <v/>
      </c>
      <c r="BV133" s="39" t="str">
        <f t="shared" si="388"/>
        <v/>
      </c>
      <c r="BW133" s="39" t="str">
        <f t="shared" si="389"/>
        <v/>
      </c>
      <c r="BX133" s="39" t="str">
        <f t="shared" si="390"/>
        <v/>
      </c>
      <c r="BY133" s="39" t="str">
        <f t="shared" si="391"/>
        <v/>
      </c>
      <c r="BZ133" s="39" t="str">
        <f t="shared" si="392"/>
        <v/>
      </c>
      <c r="CA133" s="39" t="str">
        <f t="shared" si="393"/>
        <v/>
      </c>
      <c r="CB133" s="39" t="str">
        <f t="shared" si="394"/>
        <v/>
      </c>
      <c r="CC133" s="39" t="str">
        <f t="shared" si="395"/>
        <v/>
      </c>
      <c r="CD133" s="39" t="str">
        <f t="shared" si="396"/>
        <v/>
      </c>
      <c r="CE133" s="39" t="str">
        <f t="shared" si="397"/>
        <v/>
      </c>
      <c r="CF133" s="39" t="str">
        <f t="shared" si="398"/>
        <v/>
      </c>
      <c r="CG133" s="39" t="str">
        <f t="shared" si="399"/>
        <v/>
      </c>
      <c r="CH133" s="39" t="str">
        <f t="shared" si="400"/>
        <v/>
      </c>
      <c r="CI133" s="39" t="str">
        <f t="shared" si="401"/>
        <v/>
      </c>
      <c r="CJ133" s="39" t="str">
        <f t="shared" si="402"/>
        <v/>
      </c>
      <c r="CK133" s="39" t="str">
        <f t="shared" si="403"/>
        <v/>
      </c>
      <c r="CL133" s="39" t="str">
        <f t="shared" si="404"/>
        <v/>
      </c>
      <c r="CM133" s="39" t="str">
        <f t="shared" si="405"/>
        <v/>
      </c>
      <c r="CN133" s="39" t="str">
        <f t="shared" si="406"/>
        <v/>
      </c>
      <c r="CO133" s="39" t="str">
        <f t="shared" si="407"/>
        <v/>
      </c>
      <c r="CP133" s="39" t="str">
        <f t="shared" si="408"/>
        <v/>
      </c>
      <c r="CQ133" s="39" t="str">
        <f t="shared" si="409"/>
        <v/>
      </c>
      <c r="CR133" s="39" t="str">
        <f t="shared" si="410"/>
        <v/>
      </c>
      <c r="CS133" s="39" t="str">
        <f t="shared" si="411"/>
        <v/>
      </c>
      <c r="CT133" s="39" t="str">
        <f t="shared" si="412"/>
        <v/>
      </c>
      <c r="CU133" s="39" t="str">
        <f t="shared" si="413"/>
        <v/>
      </c>
      <c r="CV133" s="39" t="str">
        <f t="shared" si="414"/>
        <v/>
      </c>
      <c r="CW133" s="39" t="str">
        <f t="shared" si="415"/>
        <v/>
      </c>
      <c r="CX133" s="40" t="str">
        <f t="shared" si="416"/>
        <v/>
      </c>
      <c r="CY133" s="44" t="str">
        <f t="shared" si="417"/>
        <v/>
      </c>
      <c r="CZ133" s="39" t="str">
        <f t="shared" si="418"/>
        <v/>
      </c>
      <c r="DA133" s="39" t="str">
        <f t="shared" si="419"/>
        <v/>
      </c>
      <c r="DB133" s="39" t="str">
        <f t="shared" si="420"/>
        <v/>
      </c>
      <c r="DC133" s="39" t="str">
        <f t="shared" si="421"/>
        <v/>
      </c>
      <c r="DD133" s="39" t="str">
        <f t="shared" si="422"/>
        <v/>
      </c>
      <c r="DE133" s="39" t="str">
        <f t="shared" si="423"/>
        <v/>
      </c>
      <c r="DF133" s="39" t="str">
        <f t="shared" si="424"/>
        <v/>
      </c>
      <c r="DG133" s="39" t="str">
        <f t="shared" si="425"/>
        <v/>
      </c>
      <c r="DH133" s="39" t="str">
        <f t="shared" si="426"/>
        <v/>
      </c>
      <c r="DI133" s="39" t="str">
        <f t="shared" si="427"/>
        <v/>
      </c>
      <c r="DJ133" s="39" t="str">
        <f t="shared" si="428"/>
        <v/>
      </c>
      <c r="DK133" s="39" t="str">
        <f t="shared" si="429"/>
        <v/>
      </c>
      <c r="DL133" s="39" t="str">
        <f t="shared" si="430"/>
        <v/>
      </c>
      <c r="DM133" s="39" t="str">
        <f t="shared" si="431"/>
        <v/>
      </c>
      <c r="DN133" s="39" t="str">
        <f t="shared" si="432"/>
        <v/>
      </c>
      <c r="DO133" s="39" t="str">
        <f t="shared" si="433"/>
        <v/>
      </c>
      <c r="DP133" s="39" t="str">
        <f t="shared" si="434"/>
        <v/>
      </c>
      <c r="DQ133" s="39" t="str">
        <f t="shared" si="435"/>
        <v/>
      </c>
      <c r="DR133" s="39" t="str">
        <f t="shared" si="436"/>
        <v/>
      </c>
      <c r="DS133" s="39" t="str">
        <f t="shared" si="437"/>
        <v/>
      </c>
      <c r="DT133" s="39" t="str">
        <f t="shared" si="438"/>
        <v/>
      </c>
      <c r="DU133" s="39" t="str">
        <f t="shared" si="439"/>
        <v/>
      </c>
      <c r="DV133" s="39" t="str">
        <f t="shared" si="440"/>
        <v/>
      </c>
      <c r="DW133" s="39" t="str">
        <f t="shared" si="441"/>
        <v/>
      </c>
      <c r="DX133" s="39" t="str">
        <f t="shared" si="442"/>
        <v/>
      </c>
      <c r="DY133" s="39" t="str">
        <f t="shared" si="443"/>
        <v/>
      </c>
      <c r="DZ133" s="39" t="str">
        <f t="shared" si="444"/>
        <v/>
      </c>
      <c r="EA133" s="39" t="str">
        <f t="shared" si="445"/>
        <v/>
      </c>
      <c r="EB133" s="39" t="str">
        <f t="shared" si="446"/>
        <v/>
      </c>
      <c r="EC133" s="39" t="str">
        <f t="shared" si="447"/>
        <v/>
      </c>
      <c r="ED133" s="39" t="str">
        <f t="shared" si="448"/>
        <v/>
      </c>
      <c r="EE133" s="39" t="str">
        <f t="shared" si="449"/>
        <v/>
      </c>
      <c r="EF133" s="39" t="str">
        <f t="shared" si="450"/>
        <v/>
      </c>
      <c r="EG133" s="39" t="str">
        <f t="shared" si="451"/>
        <v/>
      </c>
      <c r="EH133" s="39" t="str">
        <f t="shared" si="452"/>
        <v/>
      </c>
      <c r="EI133" s="39" t="str">
        <f t="shared" si="453"/>
        <v/>
      </c>
      <c r="EJ133" s="39" t="str">
        <f t="shared" si="454"/>
        <v/>
      </c>
      <c r="EK133" s="39" t="str">
        <f t="shared" si="455"/>
        <v/>
      </c>
      <c r="EL133" s="39" t="str">
        <f t="shared" si="456"/>
        <v/>
      </c>
      <c r="EM133" s="39" t="str">
        <f t="shared" si="457"/>
        <v/>
      </c>
      <c r="EN133" s="39" t="str">
        <f t="shared" si="458"/>
        <v/>
      </c>
      <c r="EO133" s="39" t="str">
        <f t="shared" si="459"/>
        <v/>
      </c>
      <c r="EP133" s="39" t="str">
        <f t="shared" si="460"/>
        <v/>
      </c>
      <c r="EQ133" s="39" t="str">
        <f t="shared" si="461"/>
        <v/>
      </c>
      <c r="ER133" s="39" t="str">
        <f t="shared" si="462"/>
        <v/>
      </c>
      <c r="ES133" s="39" t="str">
        <f t="shared" si="463"/>
        <v/>
      </c>
      <c r="ET133" s="39" t="str">
        <f t="shared" si="464"/>
        <v/>
      </c>
      <c r="EU133" s="39" t="str">
        <f t="shared" si="465"/>
        <v/>
      </c>
      <c r="EV133" s="40" t="str">
        <f t="shared" si="466"/>
        <v/>
      </c>
      <c r="EW133" s="44" t="str">
        <f t="shared" si="467"/>
        <v/>
      </c>
      <c r="EX133" s="39" t="str">
        <f t="shared" si="468"/>
        <v/>
      </c>
      <c r="EY133" s="39" t="str">
        <f t="shared" si="469"/>
        <v/>
      </c>
      <c r="EZ133" s="39" t="str">
        <f t="shared" si="470"/>
        <v/>
      </c>
      <c r="FA133" s="39" t="str">
        <f t="shared" si="471"/>
        <v/>
      </c>
      <c r="FB133" s="39" t="str">
        <f t="shared" si="472"/>
        <v/>
      </c>
      <c r="FC133" s="39" t="str">
        <f t="shared" si="473"/>
        <v/>
      </c>
      <c r="FD133" s="39" t="str">
        <f t="shared" si="474"/>
        <v/>
      </c>
      <c r="FE133" s="39" t="str">
        <f t="shared" si="475"/>
        <v/>
      </c>
      <c r="FF133" s="39" t="str">
        <f t="shared" si="476"/>
        <v/>
      </c>
      <c r="FG133" s="39" t="str">
        <f t="shared" si="477"/>
        <v/>
      </c>
      <c r="FH133" s="39" t="str">
        <f t="shared" si="478"/>
        <v/>
      </c>
      <c r="FI133" s="39" t="str">
        <f t="shared" si="479"/>
        <v/>
      </c>
      <c r="FJ133" s="39" t="str">
        <f t="shared" si="480"/>
        <v/>
      </c>
      <c r="FK133" s="39" t="str">
        <f t="shared" si="481"/>
        <v/>
      </c>
      <c r="FL133" s="39" t="str">
        <f t="shared" si="482"/>
        <v/>
      </c>
      <c r="FM133" s="39" t="str">
        <f t="shared" si="483"/>
        <v/>
      </c>
      <c r="FN133" s="39" t="str">
        <f t="shared" si="484"/>
        <v/>
      </c>
      <c r="FO133" s="39" t="str">
        <f t="shared" si="485"/>
        <v/>
      </c>
      <c r="FP133" s="39" t="str">
        <f t="shared" si="486"/>
        <v/>
      </c>
      <c r="FQ133" s="39" t="str">
        <f t="shared" si="487"/>
        <v/>
      </c>
      <c r="FR133" s="39" t="str">
        <f t="shared" si="488"/>
        <v/>
      </c>
      <c r="FS133" s="39" t="str">
        <f t="shared" si="489"/>
        <v/>
      </c>
      <c r="FT133" s="39" t="str">
        <f t="shared" si="490"/>
        <v/>
      </c>
      <c r="FU133" s="39" t="str">
        <f t="shared" si="491"/>
        <v/>
      </c>
      <c r="FV133" s="39" t="str">
        <f t="shared" si="492"/>
        <v/>
      </c>
      <c r="FW133" s="39" t="str">
        <f t="shared" si="493"/>
        <v/>
      </c>
      <c r="FX133" s="39" t="str">
        <f t="shared" si="494"/>
        <v/>
      </c>
      <c r="FY133" s="39" t="str">
        <f t="shared" si="495"/>
        <v/>
      </c>
      <c r="FZ133" s="39" t="str">
        <f t="shared" si="496"/>
        <v/>
      </c>
      <c r="GA133" s="39" t="str">
        <f t="shared" si="497"/>
        <v/>
      </c>
      <c r="GB133" s="39" t="str">
        <f t="shared" si="498"/>
        <v/>
      </c>
      <c r="GC133" s="39" t="str">
        <f t="shared" si="499"/>
        <v/>
      </c>
      <c r="GD133" s="39" t="str">
        <f t="shared" si="500"/>
        <v/>
      </c>
      <c r="GE133" s="39" t="str">
        <f t="shared" si="501"/>
        <v/>
      </c>
      <c r="GF133" s="39" t="str">
        <f t="shared" si="502"/>
        <v/>
      </c>
      <c r="GG133" s="39" t="str">
        <f t="shared" si="503"/>
        <v/>
      </c>
      <c r="GH133" s="39" t="str">
        <f t="shared" si="504"/>
        <v/>
      </c>
      <c r="GI133" s="39" t="str">
        <f t="shared" si="505"/>
        <v/>
      </c>
      <c r="GJ133" s="39" t="str">
        <f t="shared" si="506"/>
        <v/>
      </c>
      <c r="GK133" s="39" t="str">
        <f t="shared" si="507"/>
        <v/>
      </c>
      <c r="GL133" s="39" t="str">
        <f t="shared" si="508"/>
        <v/>
      </c>
      <c r="GM133" s="39" t="str">
        <f t="shared" si="509"/>
        <v/>
      </c>
      <c r="GN133" s="39" t="str">
        <f t="shared" si="510"/>
        <v/>
      </c>
      <c r="GO133" s="39" t="str">
        <f t="shared" si="511"/>
        <v/>
      </c>
      <c r="GP133" s="39" t="str">
        <f t="shared" si="512"/>
        <v/>
      </c>
      <c r="GQ133" s="39" t="str">
        <f t="shared" si="513"/>
        <v/>
      </c>
      <c r="GR133" s="39" t="str">
        <f t="shared" si="514"/>
        <v/>
      </c>
      <c r="GS133" s="39" t="str">
        <f t="shared" si="515"/>
        <v/>
      </c>
      <c r="GT133" s="40" t="str">
        <f t="shared" si="516"/>
        <v/>
      </c>
      <c r="GU133" s="9"/>
    </row>
    <row r="134" spans="1:203" s="5" customFormat="1" x14ac:dyDescent="0.2">
      <c r="A134" s="1"/>
      <c r="B134" s="4"/>
      <c r="C134" s="18"/>
      <c r="D134" s="19"/>
      <c r="E134" s="19"/>
      <c r="F134" s="20"/>
      <c r="G134" s="19"/>
      <c r="H134" s="19"/>
      <c r="I134" s="19"/>
      <c r="J134" s="19"/>
      <c r="K134" s="21"/>
      <c r="L134" s="19"/>
      <c r="M134" s="22"/>
      <c r="N134" s="9"/>
      <c r="O134" s="67"/>
      <c r="P134" s="34" t="str" cm="1">
        <f t="array" ref="P134">IF(ISBLANK($C134),"",IF(SUMPRODUCT(--EXACT($C134,CrewOrPassenger[Crew or Passenger]))=1,"Pass","Fail"))</f>
        <v/>
      </c>
      <c r="Q134" s="31" t="str" cm="1">
        <f t="array" ref="Q134">IF(ISBLANK($D134),"",IF(SUMPRODUCT(--EXACT($D134,TravelDocumentType[Travel Document Type]))=1,"Pass","Fail"))</f>
        <v/>
      </c>
      <c r="R134" s="31" t="str" cm="1">
        <f t="array" ref="R134">IF(ISBLANK($E134),"",IF(SUMPRODUCT(--EXACT($E134,ISO3List[ISO3 List]))=1,"Pass","Fail"))</f>
        <v/>
      </c>
      <c r="S134" s="31" t="str" cm="1">
        <f t="array" ref="S134">IF(ISBLANK($F134),"",IF(SUMPRODUCT(--EXACT(AG134:AZ134,DocCharacters[Accepted Characters For Documents]))=20,"Pass","Fail"))</f>
        <v/>
      </c>
      <c r="T134" s="31" t="str" cm="1">
        <f t="array" ref="T134">IF(ISBLANK($G134),"",IF(SUMPRODUCT(--EXACT(BA134:CX134,NameCharacters[Accepted Characters For Names]))=50,"Pass","Fail"))</f>
        <v/>
      </c>
      <c r="U134" s="31" t="str" cm="1">
        <f t="array" ref="U134">IF(ISBLANK($H134),"",IF(SUMPRODUCT(--EXACT(CY134:EV134,NameCharacters[Accepted Characters For Names]))=50,"Pass","Fail"))</f>
        <v/>
      </c>
      <c r="V134" s="31" t="str" cm="1">
        <f t="array" ref="V134">IF(ISBLANK($I134),"",IF(SUMPRODUCT(--EXACT(EW134:GT134,NameCharacters[Accepted Characters For Names]))=50,"Pass","Fail"))</f>
        <v/>
      </c>
      <c r="W134" s="31" t="str" cm="1">
        <f t="array" ref="W134">IF(ISBLANK($J134),"",IF(SUMPRODUCT(--EXACT($J134,ISO3List[ISO3 List]))=1,"Pass","Fail"))</f>
        <v/>
      </c>
      <c r="X134" s="31" t="str">
        <f t="shared" ca="1" si="344"/>
        <v/>
      </c>
      <c r="Y134" s="31" t="str" cm="1">
        <f t="array" ref="Y134">IF(ISBLANK($L134),"",IF(SUMPRODUCT(--EXACT($L134,Sex[Sex]))=1,"Pass","Fail"))</f>
        <v/>
      </c>
      <c r="Z134" s="31" t="str">
        <f t="shared" ca="1" si="346"/>
        <v/>
      </c>
      <c r="AA134" s="51" t="str">
        <f t="shared" ca="1" si="345"/>
        <v/>
      </c>
      <c r="AB134" s="9"/>
      <c r="AC134" s="76"/>
      <c r="AD134" s="9"/>
      <c r="AE134" s="9"/>
      <c r="AF134" s="9"/>
      <c r="AG134" s="44" t="str">
        <f t="shared" si="347"/>
        <v/>
      </c>
      <c r="AH134" s="39" t="str">
        <f t="shared" si="348"/>
        <v/>
      </c>
      <c r="AI134" s="39" t="str">
        <f t="shared" si="349"/>
        <v/>
      </c>
      <c r="AJ134" s="39" t="str">
        <f t="shared" si="350"/>
        <v/>
      </c>
      <c r="AK134" s="39" t="str">
        <f t="shared" si="351"/>
        <v/>
      </c>
      <c r="AL134" s="39" t="str">
        <f t="shared" si="352"/>
        <v/>
      </c>
      <c r="AM134" s="39" t="str">
        <f t="shared" si="353"/>
        <v/>
      </c>
      <c r="AN134" s="39" t="str">
        <f t="shared" si="354"/>
        <v/>
      </c>
      <c r="AO134" s="39" t="str">
        <f t="shared" si="355"/>
        <v/>
      </c>
      <c r="AP134" s="39" t="str">
        <f t="shared" si="356"/>
        <v/>
      </c>
      <c r="AQ134" s="39" t="str">
        <f t="shared" si="357"/>
        <v/>
      </c>
      <c r="AR134" s="39" t="str">
        <f t="shared" si="358"/>
        <v/>
      </c>
      <c r="AS134" s="39" t="str">
        <f t="shared" si="359"/>
        <v/>
      </c>
      <c r="AT134" s="39" t="str">
        <f t="shared" si="360"/>
        <v/>
      </c>
      <c r="AU134" s="39" t="str">
        <f t="shared" si="361"/>
        <v/>
      </c>
      <c r="AV134" s="39" t="str">
        <f t="shared" si="362"/>
        <v/>
      </c>
      <c r="AW134" s="39" t="str">
        <f t="shared" si="363"/>
        <v/>
      </c>
      <c r="AX134" s="39" t="str">
        <f t="shared" si="364"/>
        <v/>
      </c>
      <c r="AY134" s="39" t="str">
        <f t="shared" si="365"/>
        <v/>
      </c>
      <c r="AZ134" s="40" t="str">
        <f t="shared" si="366"/>
        <v/>
      </c>
      <c r="BA134" s="44" t="str">
        <f t="shared" si="367"/>
        <v/>
      </c>
      <c r="BB134" s="39" t="str">
        <f t="shared" si="368"/>
        <v/>
      </c>
      <c r="BC134" s="39" t="str">
        <f t="shared" si="369"/>
        <v/>
      </c>
      <c r="BD134" s="39" t="str">
        <f t="shared" si="370"/>
        <v/>
      </c>
      <c r="BE134" s="39" t="str">
        <f t="shared" si="371"/>
        <v/>
      </c>
      <c r="BF134" s="39" t="str">
        <f t="shared" si="372"/>
        <v/>
      </c>
      <c r="BG134" s="39" t="str">
        <f t="shared" si="373"/>
        <v/>
      </c>
      <c r="BH134" s="39" t="str">
        <f t="shared" si="374"/>
        <v/>
      </c>
      <c r="BI134" s="39" t="str">
        <f t="shared" si="375"/>
        <v/>
      </c>
      <c r="BJ134" s="39" t="str">
        <f t="shared" si="376"/>
        <v/>
      </c>
      <c r="BK134" s="39" t="str">
        <f t="shared" si="377"/>
        <v/>
      </c>
      <c r="BL134" s="39" t="str">
        <f t="shared" si="378"/>
        <v/>
      </c>
      <c r="BM134" s="39" t="str">
        <f t="shared" si="379"/>
        <v/>
      </c>
      <c r="BN134" s="39" t="str">
        <f t="shared" si="380"/>
        <v/>
      </c>
      <c r="BO134" s="39" t="str">
        <f t="shared" si="381"/>
        <v/>
      </c>
      <c r="BP134" s="39" t="str">
        <f t="shared" si="382"/>
        <v/>
      </c>
      <c r="BQ134" s="39" t="str">
        <f t="shared" si="383"/>
        <v/>
      </c>
      <c r="BR134" s="39" t="str">
        <f t="shared" si="384"/>
        <v/>
      </c>
      <c r="BS134" s="39" t="str">
        <f t="shared" si="385"/>
        <v/>
      </c>
      <c r="BT134" s="39" t="str">
        <f t="shared" si="386"/>
        <v/>
      </c>
      <c r="BU134" s="39" t="str">
        <f t="shared" si="387"/>
        <v/>
      </c>
      <c r="BV134" s="39" t="str">
        <f t="shared" si="388"/>
        <v/>
      </c>
      <c r="BW134" s="39" t="str">
        <f t="shared" si="389"/>
        <v/>
      </c>
      <c r="BX134" s="39" t="str">
        <f t="shared" si="390"/>
        <v/>
      </c>
      <c r="BY134" s="39" t="str">
        <f t="shared" si="391"/>
        <v/>
      </c>
      <c r="BZ134" s="39" t="str">
        <f t="shared" si="392"/>
        <v/>
      </c>
      <c r="CA134" s="39" t="str">
        <f t="shared" si="393"/>
        <v/>
      </c>
      <c r="CB134" s="39" t="str">
        <f t="shared" si="394"/>
        <v/>
      </c>
      <c r="CC134" s="39" t="str">
        <f t="shared" si="395"/>
        <v/>
      </c>
      <c r="CD134" s="39" t="str">
        <f t="shared" si="396"/>
        <v/>
      </c>
      <c r="CE134" s="39" t="str">
        <f t="shared" si="397"/>
        <v/>
      </c>
      <c r="CF134" s="39" t="str">
        <f t="shared" si="398"/>
        <v/>
      </c>
      <c r="CG134" s="39" t="str">
        <f t="shared" si="399"/>
        <v/>
      </c>
      <c r="CH134" s="39" t="str">
        <f t="shared" si="400"/>
        <v/>
      </c>
      <c r="CI134" s="39" t="str">
        <f t="shared" si="401"/>
        <v/>
      </c>
      <c r="CJ134" s="39" t="str">
        <f t="shared" si="402"/>
        <v/>
      </c>
      <c r="CK134" s="39" t="str">
        <f t="shared" si="403"/>
        <v/>
      </c>
      <c r="CL134" s="39" t="str">
        <f t="shared" si="404"/>
        <v/>
      </c>
      <c r="CM134" s="39" t="str">
        <f t="shared" si="405"/>
        <v/>
      </c>
      <c r="CN134" s="39" t="str">
        <f t="shared" si="406"/>
        <v/>
      </c>
      <c r="CO134" s="39" t="str">
        <f t="shared" si="407"/>
        <v/>
      </c>
      <c r="CP134" s="39" t="str">
        <f t="shared" si="408"/>
        <v/>
      </c>
      <c r="CQ134" s="39" t="str">
        <f t="shared" si="409"/>
        <v/>
      </c>
      <c r="CR134" s="39" t="str">
        <f t="shared" si="410"/>
        <v/>
      </c>
      <c r="CS134" s="39" t="str">
        <f t="shared" si="411"/>
        <v/>
      </c>
      <c r="CT134" s="39" t="str">
        <f t="shared" si="412"/>
        <v/>
      </c>
      <c r="CU134" s="39" t="str">
        <f t="shared" si="413"/>
        <v/>
      </c>
      <c r="CV134" s="39" t="str">
        <f t="shared" si="414"/>
        <v/>
      </c>
      <c r="CW134" s="39" t="str">
        <f t="shared" si="415"/>
        <v/>
      </c>
      <c r="CX134" s="40" t="str">
        <f t="shared" si="416"/>
        <v/>
      </c>
      <c r="CY134" s="44" t="str">
        <f t="shared" si="417"/>
        <v/>
      </c>
      <c r="CZ134" s="39" t="str">
        <f t="shared" si="418"/>
        <v/>
      </c>
      <c r="DA134" s="39" t="str">
        <f t="shared" si="419"/>
        <v/>
      </c>
      <c r="DB134" s="39" t="str">
        <f t="shared" si="420"/>
        <v/>
      </c>
      <c r="DC134" s="39" t="str">
        <f t="shared" si="421"/>
        <v/>
      </c>
      <c r="DD134" s="39" t="str">
        <f t="shared" si="422"/>
        <v/>
      </c>
      <c r="DE134" s="39" t="str">
        <f t="shared" si="423"/>
        <v/>
      </c>
      <c r="DF134" s="39" t="str">
        <f t="shared" si="424"/>
        <v/>
      </c>
      <c r="DG134" s="39" t="str">
        <f t="shared" si="425"/>
        <v/>
      </c>
      <c r="DH134" s="39" t="str">
        <f t="shared" si="426"/>
        <v/>
      </c>
      <c r="DI134" s="39" t="str">
        <f t="shared" si="427"/>
        <v/>
      </c>
      <c r="DJ134" s="39" t="str">
        <f t="shared" si="428"/>
        <v/>
      </c>
      <c r="DK134" s="39" t="str">
        <f t="shared" si="429"/>
        <v/>
      </c>
      <c r="DL134" s="39" t="str">
        <f t="shared" si="430"/>
        <v/>
      </c>
      <c r="DM134" s="39" t="str">
        <f t="shared" si="431"/>
        <v/>
      </c>
      <c r="DN134" s="39" t="str">
        <f t="shared" si="432"/>
        <v/>
      </c>
      <c r="DO134" s="39" t="str">
        <f t="shared" si="433"/>
        <v/>
      </c>
      <c r="DP134" s="39" t="str">
        <f t="shared" si="434"/>
        <v/>
      </c>
      <c r="DQ134" s="39" t="str">
        <f t="shared" si="435"/>
        <v/>
      </c>
      <c r="DR134" s="39" t="str">
        <f t="shared" si="436"/>
        <v/>
      </c>
      <c r="DS134" s="39" t="str">
        <f t="shared" si="437"/>
        <v/>
      </c>
      <c r="DT134" s="39" t="str">
        <f t="shared" si="438"/>
        <v/>
      </c>
      <c r="DU134" s="39" t="str">
        <f t="shared" si="439"/>
        <v/>
      </c>
      <c r="DV134" s="39" t="str">
        <f t="shared" si="440"/>
        <v/>
      </c>
      <c r="DW134" s="39" t="str">
        <f t="shared" si="441"/>
        <v/>
      </c>
      <c r="DX134" s="39" t="str">
        <f t="shared" si="442"/>
        <v/>
      </c>
      <c r="DY134" s="39" t="str">
        <f t="shared" si="443"/>
        <v/>
      </c>
      <c r="DZ134" s="39" t="str">
        <f t="shared" si="444"/>
        <v/>
      </c>
      <c r="EA134" s="39" t="str">
        <f t="shared" si="445"/>
        <v/>
      </c>
      <c r="EB134" s="39" t="str">
        <f t="shared" si="446"/>
        <v/>
      </c>
      <c r="EC134" s="39" t="str">
        <f t="shared" si="447"/>
        <v/>
      </c>
      <c r="ED134" s="39" t="str">
        <f t="shared" si="448"/>
        <v/>
      </c>
      <c r="EE134" s="39" t="str">
        <f t="shared" si="449"/>
        <v/>
      </c>
      <c r="EF134" s="39" t="str">
        <f t="shared" si="450"/>
        <v/>
      </c>
      <c r="EG134" s="39" t="str">
        <f t="shared" si="451"/>
        <v/>
      </c>
      <c r="EH134" s="39" t="str">
        <f t="shared" si="452"/>
        <v/>
      </c>
      <c r="EI134" s="39" t="str">
        <f t="shared" si="453"/>
        <v/>
      </c>
      <c r="EJ134" s="39" t="str">
        <f t="shared" si="454"/>
        <v/>
      </c>
      <c r="EK134" s="39" t="str">
        <f t="shared" si="455"/>
        <v/>
      </c>
      <c r="EL134" s="39" t="str">
        <f t="shared" si="456"/>
        <v/>
      </c>
      <c r="EM134" s="39" t="str">
        <f t="shared" si="457"/>
        <v/>
      </c>
      <c r="EN134" s="39" t="str">
        <f t="shared" si="458"/>
        <v/>
      </c>
      <c r="EO134" s="39" t="str">
        <f t="shared" si="459"/>
        <v/>
      </c>
      <c r="EP134" s="39" t="str">
        <f t="shared" si="460"/>
        <v/>
      </c>
      <c r="EQ134" s="39" t="str">
        <f t="shared" si="461"/>
        <v/>
      </c>
      <c r="ER134" s="39" t="str">
        <f t="shared" si="462"/>
        <v/>
      </c>
      <c r="ES134" s="39" t="str">
        <f t="shared" si="463"/>
        <v/>
      </c>
      <c r="ET134" s="39" t="str">
        <f t="shared" si="464"/>
        <v/>
      </c>
      <c r="EU134" s="39" t="str">
        <f t="shared" si="465"/>
        <v/>
      </c>
      <c r="EV134" s="40" t="str">
        <f t="shared" si="466"/>
        <v/>
      </c>
      <c r="EW134" s="44" t="str">
        <f t="shared" si="467"/>
        <v/>
      </c>
      <c r="EX134" s="39" t="str">
        <f t="shared" si="468"/>
        <v/>
      </c>
      <c r="EY134" s="39" t="str">
        <f t="shared" si="469"/>
        <v/>
      </c>
      <c r="EZ134" s="39" t="str">
        <f t="shared" si="470"/>
        <v/>
      </c>
      <c r="FA134" s="39" t="str">
        <f t="shared" si="471"/>
        <v/>
      </c>
      <c r="FB134" s="39" t="str">
        <f t="shared" si="472"/>
        <v/>
      </c>
      <c r="FC134" s="39" t="str">
        <f t="shared" si="473"/>
        <v/>
      </c>
      <c r="FD134" s="39" t="str">
        <f t="shared" si="474"/>
        <v/>
      </c>
      <c r="FE134" s="39" t="str">
        <f t="shared" si="475"/>
        <v/>
      </c>
      <c r="FF134" s="39" t="str">
        <f t="shared" si="476"/>
        <v/>
      </c>
      <c r="FG134" s="39" t="str">
        <f t="shared" si="477"/>
        <v/>
      </c>
      <c r="FH134" s="39" t="str">
        <f t="shared" si="478"/>
        <v/>
      </c>
      <c r="FI134" s="39" t="str">
        <f t="shared" si="479"/>
        <v/>
      </c>
      <c r="FJ134" s="39" t="str">
        <f t="shared" si="480"/>
        <v/>
      </c>
      <c r="FK134" s="39" t="str">
        <f t="shared" si="481"/>
        <v/>
      </c>
      <c r="FL134" s="39" t="str">
        <f t="shared" si="482"/>
        <v/>
      </c>
      <c r="FM134" s="39" t="str">
        <f t="shared" si="483"/>
        <v/>
      </c>
      <c r="FN134" s="39" t="str">
        <f t="shared" si="484"/>
        <v/>
      </c>
      <c r="FO134" s="39" t="str">
        <f t="shared" si="485"/>
        <v/>
      </c>
      <c r="FP134" s="39" t="str">
        <f t="shared" si="486"/>
        <v/>
      </c>
      <c r="FQ134" s="39" t="str">
        <f t="shared" si="487"/>
        <v/>
      </c>
      <c r="FR134" s="39" t="str">
        <f t="shared" si="488"/>
        <v/>
      </c>
      <c r="FS134" s="39" t="str">
        <f t="shared" si="489"/>
        <v/>
      </c>
      <c r="FT134" s="39" t="str">
        <f t="shared" si="490"/>
        <v/>
      </c>
      <c r="FU134" s="39" t="str">
        <f t="shared" si="491"/>
        <v/>
      </c>
      <c r="FV134" s="39" t="str">
        <f t="shared" si="492"/>
        <v/>
      </c>
      <c r="FW134" s="39" t="str">
        <f t="shared" si="493"/>
        <v/>
      </c>
      <c r="FX134" s="39" t="str">
        <f t="shared" si="494"/>
        <v/>
      </c>
      <c r="FY134" s="39" t="str">
        <f t="shared" si="495"/>
        <v/>
      </c>
      <c r="FZ134" s="39" t="str">
        <f t="shared" si="496"/>
        <v/>
      </c>
      <c r="GA134" s="39" t="str">
        <f t="shared" si="497"/>
        <v/>
      </c>
      <c r="GB134" s="39" t="str">
        <f t="shared" si="498"/>
        <v/>
      </c>
      <c r="GC134" s="39" t="str">
        <f t="shared" si="499"/>
        <v/>
      </c>
      <c r="GD134" s="39" t="str">
        <f t="shared" si="500"/>
        <v/>
      </c>
      <c r="GE134" s="39" t="str">
        <f t="shared" si="501"/>
        <v/>
      </c>
      <c r="GF134" s="39" t="str">
        <f t="shared" si="502"/>
        <v/>
      </c>
      <c r="GG134" s="39" t="str">
        <f t="shared" si="503"/>
        <v/>
      </c>
      <c r="GH134" s="39" t="str">
        <f t="shared" si="504"/>
        <v/>
      </c>
      <c r="GI134" s="39" t="str">
        <f t="shared" si="505"/>
        <v/>
      </c>
      <c r="GJ134" s="39" t="str">
        <f t="shared" si="506"/>
        <v/>
      </c>
      <c r="GK134" s="39" t="str">
        <f t="shared" si="507"/>
        <v/>
      </c>
      <c r="GL134" s="39" t="str">
        <f t="shared" si="508"/>
        <v/>
      </c>
      <c r="GM134" s="39" t="str">
        <f t="shared" si="509"/>
        <v/>
      </c>
      <c r="GN134" s="39" t="str">
        <f t="shared" si="510"/>
        <v/>
      </c>
      <c r="GO134" s="39" t="str">
        <f t="shared" si="511"/>
        <v/>
      </c>
      <c r="GP134" s="39" t="str">
        <f t="shared" si="512"/>
        <v/>
      </c>
      <c r="GQ134" s="39" t="str">
        <f t="shared" si="513"/>
        <v/>
      </c>
      <c r="GR134" s="39" t="str">
        <f t="shared" si="514"/>
        <v/>
      </c>
      <c r="GS134" s="39" t="str">
        <f t="shared" si="515"/>
        <v/>
      </c>
      <c r="GT134" s="40" t="str">
        <f t="shared" si="516"/>
        <v/>
      </c>
      <c r="GU134" s="9"/>
    </row>
    <row r="135" spans="1:203" s="5" customFormat="1" x14ac:dyDescent="0.2">
      <c r="A135" s="1"/>
      <c r="B135" s="4"/>
      <c r="C135" s="18"/>
      <c r="D135" s="19"/>
      <c r="E135" s="19"/>
      <c r="F135" s="20"/>
      <c r="G135" s="19"/>
      <c r="H135" s="19"/>
      <c r="I135" s="19"/>
      <c r="J135" s="19"/>
      <c r="K135" s="21"/>
      <c r="L135" s="19"/>
      <c r="M135" s="22"/>
      <c r="N135" s="9"/>
      <c r="O135" s="67"/>
      <c r="P135" s="34" t="str" cm="1">
        <f t="array" ref="P135">IF(ISBLANK($C135),"",IF(SUMPRODUCT(--EXACT($C135,CrewOrPassenger[Crew or Passenger]))=1,"Pass","Fail"))</f>
        <v/>
      </c>
      <c r="Q135" s="31" t="str" cm="1">
        <f t="array" ref="Q135">IF(ISBLANK($D135),"",IF(SUMPRODUCT(--EXACT($D135,TravelDocumentType[Travel Document Type]))=1,"Pass","Fail"))</f>
        <v/>
      </c>
      <c r="R135" s="31" t="str" cm="1">
        <f t="array" ref="R135">IF(ISBLANK($E135),"",IF(SUMPRODUCT(--EXACT($E135,ISO3List[ISO3 List]))=1,"Pass","Fail"))</f>
        <v/>
      </c>
      <c r="S135" s="31" t="str" cm="1">
        <f t="array" ref="S135">IF(ISBLANK($F135),"",IF(SUMPRODUCT(--EXACT(AG135:AZ135,DocCharacters[Accepted Characters For Documents]))=20,"Pass","Fail"))</f>
        <v/>
      </c>
      <c r="T135" s="31" t="str" cm="1">
        <f t="array" ref="T135">IF(ISBLANK($G135),"",IF(SUMPRODUCT(--EXACT(BA135:CX135,NameCharacters[Accepted Characters For Names]))=50,"Pass","Fail"))</f>
        <v/>
      </c>
      <c r="U135" s="31" t="str" cm="1">
        <f t="array" ref="U135">IF(ISBLANK($H135),"",IF(SUMPRODUCT(--EXACT(CY135:EV135,NameCharacters[Accepted Characters For Names]))=50,"Pass","Fail"))</f>
        <v/>
      </c>
      <c r="V135" s="31" t="str" cm="1">
        <f t="array" ref="V135">IF(ISBLANK($I135),"",IF(SUMPRODUCT(--EXACT(EW135:GT135,NameCharacters[Accepted Characters For Names]))=50,"Pass","Fail"))</f>
        <v/>
      </c>
      <c r="W135" s="31" t="str" cm="1">
        <f t="array" ref="W135">IF(ISBLANK($J135),"",IF(SUMPRODUCT(--EXACT($J135,ISO3List[ISO3 List]))=1,"Pass","Fail"))</f>
        <v/>
      </c>
      <c r="X135" s="31" t="str">
        <f t="shared" ca="1" si="344"/>
        <v/>
      </c>
      <c r="Y135" s="31" t="str" cm="1">
        <f t="array" ref="Y135">IF(ISBLANK($L135),"",IF(SUMPRODUCT(--EXACT($L135,Sex[Sex]))=1,"Pass","Fail"))</f>
        <v/>
      </c>
      <c r="Z135" s="31" t="str">
        <f t="shared" ca="1" si="346"/>
        <v/>
      </c>
      <c r="AA135" s="51" t="str">
        <f t="shared" ca="1" si="345"/>
        <v/>
      </c>
      <c r="AB135" s="9"/>
      <c r="AC135" s="76"/>
      <c r="AD135" s="9"/>
      <c r="AE135" s="9"/>
      <c r="AF135" s="9"/>
      <c r="AG135" s="44" t="str">
        <f t="shared" si="347"/>
        <v/>
      </c>
      <c r="AH135" s="39" t="str">
        <f t="shared" si="348"/>
        <v/>
      </c>
      <c r="AI135" s="39" t="str">
        <f t="shared" si="349"/>
        <v/>
      </c>
      <c r="AJ135" s="39" t="str">
        <f t="shared" si="350"/>
        <v/>
      </c>
      <c r="AK135" s="39" t="str">
        <f t="shared" si="351"/>
        <v/>
      </c>
      <c r="AL135" s="39" t="str">
        <f t="shared" si="352"/>
        <v/>
      </c>
      <c r="AM135" s="39" t="str">
        <f t="shared" si="353"/>
        <v/>
      </c>
      <c r="AN135" s="39" t="str">
        <f t="shared" si="354"/>
        <v/>
      </c>
      <c r="AO135" s="39" t="str">
        <f t="shared" si="355"/>
        <v/>
      </c>
      <c r="AP135" s="39" t="str">
        <f t="shared" si="356"/>
        <v/>
      </c>
      <c r="AQ135" s="39" t="str">
        <f t="shared" si="357"/>
        <v/>
      </c>
      <c r="AR135" s="39" t="str">
        <f t="shared" si="358"/>
        <v/>
      </c>
      <c r="AS135" s="39" t="str">
        <f t="shared" si="359"/>
        <v/>
      </c>
      <c r="AT135" s="39" t="str">
        <f t="shared" si="360"/>
        <v/>
      </c>
      <c r="AU135" s="39" t="str">
        <f t="shared" si="361"/>
        <v/>
      </c>
      <c r="AV135" s="39" t="str">
        <f t="shared" si="362"/>
        <v/>
      </c>
      <c r="AW135" s="39" t="str">
        <f t="shared" si="363"/>
        <v/>
      </c>
      <c r="AX135" s="39" t="str">
        <f t="shared" si="364"/>
        <v/>
      </c>
      <c r="AY135" s="39" t="str">
        <f t="shared" si="365"/>
        <v/>
      </c>
      <c r="AZ135" s="40" t="str">
        <f t="shared" si="366"/>
        <v/>
      </c>
      <c r="BA135" s="44" t="str">
        <f t="shared" si="367"/>
        <v/>
      </c>
      <c r="BB135" s="39" t="str">
        <f t="shared" si="368"/>
        <v/>
      </c>
      <c r="BC135" s="39" t="str">
        <f t="shared" si="369"/>
        <v/>
      </c>
      <c r="BD135" s="39" t="str">
        <f t="shared" si="370"/>
        <v/>
      </c>
      <c r="BE135" s="39" t="str">
        <f t="shared" si="371"/>
        <v/>
      </c>
      <c r="BF135" s="39" t="str">
        <f t="shared" si="372"/>
        <v/>
      </c>
      <c r="BG135" s="39" t="str">
        <f t="shared" si="373"/>
        <v/>
      </c>
      <c r="BH135" s="39" t="str">
        <f t="shared" si="374"/>
        <v/>
      </c>
      <c r="BI135" s="39" t="str">
        <f t="shared" si="375"/>
        <v/>
      </c>
      <c r="BJ135" s="39" t="str">
        <f t="shared" si="376"/>
        <v/>
      </c>
      <c r="BK135" s="39" t="str">
        <f t="shared" si="377"/>
        <v/>
      </c>
      <c r="BL135" s="39" t="str">
        <f t="shared" si="378"/>
        <v/>
      </c>
      <c r="BM135" s="39" t="str">
        <f t="shared" si="379"/>
        <v/>
      </c>
      <c r="BN135" s="39" t="str">
        <f t="shared" si="380"/>
        <v/>
      </c>
      <c r="BO135" s="39" t="str">
        <f t="shared" si="381"/>
        <v/>
      </c>
      <c r="BP135" s="39" t="str">
        <f t="shared" si="382"/>
        <v/>
      </c>
      <c r="BQ135" s="39" t="str">
        <f t="shared" si="383"/>
        <v/>
      </c>
      <c r="BR135" s="39" t="str">
        <f t="shared" si="384"/>
        <v/>
      </c>
      <c r="BS135" s="39" t="str">
        <f t="shared" si="385"/>
        <v/>
      </c>
      <c r="BT135" s="39" t="str">
        <f t="shared" si="386"/>
        <v/>
      </c>
      <c r="BU135" s="39" t="str">
        <f t="shared" si="387"/>
        <v/>
      </c>
      <c r="BV135" s="39" t="str">
        <f t="shared" si="388"/>
        <v/>
      </c>
      <c r="BW135" s="39" t="str">
        <f t="shared" si="389"/>
        <v/>
      </c>
      <c r="BX135" s="39" t="str">
        <f t="shared" si="390"/>
        <v/>
      </c>
      <c r="BY135" s="39" t="str">
        <f t="shared" si="391"/>
        <v/>
      </c>
      <c r="BZ135" s="39" t="str">
        <f t="shared" si="392"/>
        <v/>
      </c>
      <c r="CA135" s="39" t="str">
        <f t="shared" si="393"/>
        <v/>
      </c>
      <c r="CB135" s="39" t="str">
        <f t="shared" si="394"/>
        <v/>
      </c>
      <c r="CC135" s="39" t="str">
        <f t="shared" si="395"/>
        <v/>
      </c>
      <c r="CD135" s="39" t="str">
        <f t="shared" si="396"/>
        <v/>
      </c>
      <c r="CE135" s="39" t="str">
        <f t="shared" si="397"/>
        <v/>
      </c>
      <c r="CF135" s="39" t="str">
        <f t="shared" si="398"/>
        <v/>
      </c>
      <c r="CG135" s="39" t="str">
        <f t="shared" si="399"/>
        <v/>
      </c>
      <c r="CH135" s="39" t="str">
        <f t="shared" si="400"/>
        <v/>
      </c>
      <c r="CI135" s="39" t="str">
        <f t="shared" si="401"/>
        <v/>
      </c>
      <c r="CJ135" s="39" t="str">
        <f t="shared" si="402"/>
        <v/>
      </c>
      <c r="CK135" s="39" t="str">
        <f t="shared" si="403"/>
        <v/>
      </c>
      <c r="CL135" s="39" t="str">
        <f t="shared" si="404"/>
        <v/>
      </c>
      <c r="CM135" s="39" t="str">
        <f t="shared" si="405"/>
        <v/>
      </c>
      <c r="CN135" s="39" t="str">
        <f t="shared" si="406"/>
        <v/>
      </c>
      <c r="CO135" s="39" t="str">
        <f t="shared" si="407"/>
        <v/>
      </c>
      <c r="CP135" s="39" t="str">
        <f t="shared" si="408"/>
        <v/>
      </c>
      <c r="CQ135" s="39" t="str">
        <f t="shared" si="409"/>
        <v/>
      </c>
      <c r="CR135" s="39" t="str">
        <f t="shared" si="410"/>
        <v/>
      </c>
      <c r="CS135" s="39" t="str">
        <f t="shared" si="411"/>
        <v/>
      </c>
      <c r="CT135" s="39" t="str">
        <f t="shared" si="412"/>
        <v/>
      </c>
      <c r="CU135" s="39" t="str">
        <f t="shared" si="413"/>
        <v/>
      </c>
      <c r="CV135" s="39" t="str">
        <f t="shared" si="414"/>
        <v/>
      </c>
      <c r="CW135" s="39" t="str">
        <f t="shared" si="415"/>
        <v/>
      </c>
      <c r="CX135" s="40" t="str">
        <f t="shared" si="416"/>
        <v/>
      </c>
      <c r="CY135" s="44" t="str">
        <f t="shared" si="417"/>
        <v/>
      </c>
      <c r="CZ135" s="39" t="str">
        <f t="shared" si="418"/>
        <v/>
      </c>
      <c r="DA135" s="39" t="str">
        <f t="shared" si="419"/>
        <v/>
      </c>
      <c r="DB135" s="39" t="str">
        <f t="shared" si="420"/>
        <v/>
      </c>
      <c r="DC135" s="39" t="str">
        <f t="shared" si="421"/>
        <v/>
      </c>
      <c r="DD135" s="39" t="str">
        <f t="shared" si="422"/>
        <v/>
      </c>
      <c r="DE135" s="39" t="str">
        <f t="shared" si="423"/>
        <v/>
      </c>
      <c r="DF135" s="39" t="str">
        <f t="shared" si="424"/>
        <v/>
      </c>
      <c r="DG135" s="39" t="str">
        <f t="shared" si="425"/>
        <v/>
      </c>
      <c r="DH135" s="39" t="str">
        <f t="shared" si="426"/>
        <v/>
      </c>
      <c r="DI135" s="39" t="str">
        <f t="shared" si="427"/>
        <v/>
      </c>
      <c r="DJ135" s="39" t="str">
        <f t="shared" si="428"/>
        <v/>
      </c>
      <c r="DK135" s="39" t="str">
        <f t="shared" si="429"/>
        <v/>
      </c>
      <c r="DL135" s="39" t="str">
        <f t="shared" si="430"/>
        <v/>
      </c>
      <c r="DM135" s="39" t="str">
        <f t="shared" si="431"/>
        <v/>
      </c>
      <c r="DN135" s="39" t="str">
        <f t="shared" si="432"/>
        <v/>
      </c>
      <c r="DO135" s="39" t="str">
        <f t="shared" si="433"/>
        <v/>
      </c>
      <c r="DP135" s="39" t="str">
        <f t="shared" si="434"/>
        <v/>
      </c>
      <c r="DQ135" s="39" t="str">
        <f t="shared" si="435"/>
        <v/>
      </c>
      <c r="DR135" s="39" t="str">
        <f t="shared" si="436"/>
        <v/>
      </c>
      <c r="DS135" s="39" t="str">
        <f t="shared" si="437"/>
        <v/>
      </c>
      <c r="DT135" s="39" t="str">
        <f t="shared" si="438"/>
        <v/>
      </c>
      <c r="DU135" s="39" t="str">
        <f t="shared" si="439"/>
        <v/>
      </c>
      <c r="DV135" s="39" t="str">
        <f t="shared" si="440"/>
        <v/>
      </c>
      <c r="DW135" s="39" t="str">
        <f t="shared" si="441"/>
        <v/>
      </c>
      <c r="DX135" s="39" t="str">
        <f t="shared" si="442"/>
        <v/>
      </c>
      <c r="DY135" s="39" t="str">
        <f t="shared" si="443"/>
        <v/>
      </c>
      <c r="DZ135" s="39" t="str">
        <f t="shared" si="444"/>
        <v/>
      </c>
      <c r="EA135" s="39" t="str">
        <f t="shared" si="445"/>
        <v/>
      </c>
      <c r="EB135" s="39" t="str">
        <f t="shared" si="446"/>
        <v/>
      </c>
      <c r="EC135" s="39" t="str">
        <f t="shared" si="447"/>
        <v/>
      </c>
      <c r="ED135" s="39" t="str">
        <f t="shared" si="448"/>
        <v/>
      </c>
      <c r="EE135" s="39" t="str">
        <f t="shared" si="449"/>
        <v/>
      </c>
      <c r="EF135" s="39" t="str">
        <f t="shared" si="450"/>
        <v/>
      </c>
      <c r="EG135" s="39" t="str">
        <f t="shared" si="451"/>
        <v/>
      </c>
      <c r="EH135" s="39" t="str">
        <f t="shared" si="452"/>
        <v/>
      </c>
      <c r="EI135" s="39" t="str">
        <f t="shared" si="453"/>
        <v/>
      </c>
      <c r="EJ135" s="39" t="str">
        <f t="shared" si="454"/>
        <v/>
      </c>
      <c r="EK135" s="39" t="str">
        <f t="shared" si="455"/>
        <v/>
      </c>
      <c r="EL135" s="39" t="str">
        <f t="shared" si="456"/>
        <v/>
      </c>
      <c r="EM135" s="39" t="str">
        <f t="shared" si="457"/>
        <v/>
      </c>
      <c r="EN135" s="39" t="str">
        <f t="shared" si="458"/>
        <v/>
      </c>
      <c r="EO135" s="39" t="str">
        <f t="shared" si="459"/>
        <v/>
      </c>
      <c r="EP135" s="39" t="str">
        <f t="shared" si="460"/>
        <v/>
      </c>
      <c r="EQ135" s="39" t="str">
        <f t="shared" si="461"/>
        <v/>
      </c>
      <c r="ER135" s="39" t="str">
        <f t="shared" si="462"/>
        <v/>
      </c>
      <c r="ES135" s="39" t="str">
        <f t="shared" si="463"/>
        <v/>
      </c>
      <c r="ET135" s="39" t="str">
        <f t="shared" si="464"/>
        <v/>
      </c>
      <c r="EU135" s="39" t="str">
        <f t="shared" si="465"/>
        <v/>
      </c>
      <c r="EV135" s="40" t="str">
        <f t="shared" si="466"/>
        <v/>
      </c>
      <c r="EW135" s="44" t="str">
        <f t="shared" si="467"/>
        <v/>
      </c>
      <c r="EX135" s="39" t="str">
        <f t="shared" si="468"/>
        <v/>
      </c>
      <c r="EY135" s="39" t="str">
        <f t="shared" si="469"/>
        <v/>
      </c>
      <c r="EZ135" s="39" t="str">
        <f t="shared" si="470"/>
        <v/>
      </c>
      <c r="FA135" s="39" t="str">
        <f t="shared" si="471"/>
        <v/>
      </c>
      <c r="FB135" s="39" t="str">
        <f t="shared" si="472"/>
        <v/>
      </c>
      <c r="FC135" s="39" t="str">
        <f t="shared" si="473"/>
        <v/>
      </c>
      <c r="FD135" s="39" t="str">
        <f t="shared" si="474"/>
        <v/>
      </c>
      <c r="FE135" s="39" t="str">
        <f t="shared" si="475"/>
        <v/>
      </c>
      <c r="FF135" s="39" t="str">
        <f t="shared" si="476"/>
        <v/>
      </c>
      <c r="FG135" s="39" t="str">
        <f t="shared" si="477"/>
        <v/>
      </c>
      <c r="FH135" s="39" t="str">
        <f t="shared" si="478"/>
        <v/>
      </c>
      <c r="FI135" s="39" t="str">
        <f t="shared" si="479"/>
        <v/>
      </c>
      <c r="FJ135" s="39" t="str">
        <f t="shared" si="480"/>
        <v/>
      </c>
      <c r="FK135" s="39" t="str">
        <f t="shared" si="481"/>
        <v/>
      </c>
      <c r="FL135" s="39" t="str">
        <f t="shared" si="482"/>
        <v/>
      </c>
      <c r="FM135" s="39" t="str">
        <f t="shared" si="483"/>
        <v/>
      </c>
      <c r="FN135" s="39" t="str">
        <f t="shared" si="484"/>
        <v/>
      </c>
      <c r="FO135" s="39" t="str">
        <f t="shared" si="485"/>
        <v/>
      </c>
      <c r="FP135" s="39" t="str">
        <f t="shared" si="486"/>
        <v/>
      </c>
      <c r="FQ135" s="39" t="str">
        <f t="shared" si="487"/>
        <v/>
      </c>
      <c r="FR135" s="39" t="str">
        <f t="shared" si="488"/>
        <v/>
      </c>
      <c r="FS135" s="39" t="str">
        <f t="shared" si="489"/>
        <v/>
      </c>
      <c r="FT135" s="39" t="str">
        <f t="shared" si="490"/>
        <v/>
      </c>
      <c r="FU135" s="39" t="str">
        <f t="shared" si="491"/>
        <v/>
      </c>
      <c r="FV135" s="39" t="str">
        <f t="shared" si="492"/>
        <v/>
      </c>
      <c r="FW135" s="39" t="str">
        <f t="shared" si="493"/>
        <v/>
      </c>
      <c r="FX135" s="39" t="str">
        <f t="shared" si="494"/>
        <v/>
      </c>
      <c r="FY135" s="39" t="str">
        <f t="shared" si="495"/>
        <v/>
      </c>
      <c r="FZ135" s="39" t="str">
        <f t="shared" si="496"/>
        <v/>
      </c>
      <c r="GA135" s="39" t="str">
        <f t="shared" si="497"/>
        <v/>
      </c>
      <c r="GB135" s="39" t="str">
        <f t="shared" si="498"/>
        <v/>
      </c>
      <c r="GC135" s="39" t="str">
        <f t="shared" si="499"/>
        <v/>
      </c>
      <c r="GD135" s="39" t="str">
        <f t="shared" si="500"/>
        <v/>
      </c>
      <c r="GE135" s="39" t="str">
        <f t="shared" si="501"/>
        <v/>
      </c>
      <c r="GF135" s="39" t="str">
        <f t="shared" si="502"/>
        <v/>
      </c>
      <c r="GG135" s="39" t="str">
        <f t="shared" si="503"/>
        <v/>
      </c>
      <c r="GH135" s="39" t="str">
        <f t="shared" si="504"/>
        <v/>
      </c>
      <c r="GI135" s="39" t="str">
        <f t="shared" si="505"/>
        <v/>
      </c>
      <c r="GJ135" s="39" t="str">
        <f t="shared" si="506"/>
        <v/>
      </c>
      <c r="GK135" s="39" t="str">
        <f t="shared" si="507"/>
        <v/>
      </c>
      <c r="GL135" s="39" t="str">
        <f t="shared" si="508"/>
        <v/>
      </c>
      <c r="GM135" s="39" t="str">
        <f t="shared" si="509"/>
        <v/>
      </c>
      <c r="GN135" s="39" t="str">
        <f t="shared" si="510"/>
        <v/>
      </c>
      <c r="GO135" s="39" t="str">
        <f t="shared" si="511"/>
        <v/>
      </c>
      <c r="GP135" s="39" t="str">
        <f t="shared" si="512"/>
        <v/>
      </c>
      <c r="GQ135" s="39" t="str">
        <f t="shared" si="513"/>
        <v/>
      </c>
      <c r="GR135" s="39" t="str">
        <f t="shared" si="514"/>
        <v/>
      </c>
      <c r="GS135" s="39" t="str">
        <f t="shared" si="515"/>
        <v/>
      </c>
      <c r="GT135" s="40" t="str">
        <f t="shared" si="516"/>
        <v/>
      </c>
      <c r="GU135" s="9"/>
    </row>
    <row r="136" spans="1:203" s="5" customFormat="1" x14ac:dyDescent="0.2">
      <c r="A136" s="1"/>
      <c r="B136" s="4"/>
      <c r="C136" s="18"/>
      <c r="D136" s="19"/>
      <c r="E136" s="19"/>
      <c r="F136" s="20"/>
      <c r="G136" s="19"/>
      <c r="H136" s="19"/>
      <c r="I136" s="19"/>
      <c r="J136" s="19"/>
      <c r="K136" s="21"/>
      <c r="L136" s="19"/>
      <c r="M136" s="22"/>
      <c r="N136" s="9"/>
      <c r="O136" s="67"/>
      <c r="P136" s="34" t="str" cm="1">
        <f t="array" ref="P136">IF(ISBLANK($C136),"",IF(SUMPRODUCT(--EXACT($C136,CrewOrPassenger[Crew or Passenger]))=1,"Pass","Fail"))</f>
        <v/>
      </c>
      <c r="Q136" s="31" t="str" cm="1">
        <f t="array" ref="Q136">IF(ISBLANK($D136),"",IF(SUMPRODUCT(--EXACT($D136,TravelDocumentType[Travel Document Type]))=1,"Pass","Fail"))</f>
        <v/>
      </c>
      <c r="R136" s="31" t="str" cm="1">
        <f t="array" ref="R136">IF(ISBLANK($E136),"",IF(SUMPRODUCT(--EXACT($E136,ISO3List[ISO3 List]))=1,"Pass","Fail"))</f>
        <v/>
      </c>
      <c r="S136" s="31" t="str" cm="1">
        <f t="array" ref="S136">IF(ISBLANK($F136),"",IF(SUMPRODUCT(--EXACT(AG136:AZ136,DocCharacters[Accepted Characters For Documents]))=20,"Pass","Fail"))</f>
        <v/>
      </c>
      <c r="T136" s="31" t="str" cm="1">
        <f t="array" ref="T136">IF(ISBLANK($G136),"",IF(SUMPRODUCT(--EXACT(BA136:CX136,NameCharacters[Accepted Characters For Names]))=50,"Pass","Fail"))</f>
        <v/>
      </c>
      <c r="U136" s="31" t="str" cm="1">
        <f t="array" ref="U136">IF(ISBLANK($H136),"",IF(SUMPRODUCT(--EXACT(CY136:EV136,NameCharacters[Accepted Characters For Names]))=50,"Pass","Fail"))</f>
        <v/>
      </c>
      <c r="V136" s="31" t="str" cm="1">
        <f t="array" ref="V136">IF(ISBLANK($I136),"",IF(SUMPRODUCT(--EXACT(EW136:GT136,NameCharacters[Accepted Characters For Names]))=50,"Pass","Fail"))</f>
        <v/>
      </c>
      <c r="W136" s="31" t="str" cm="1">
        <f t="array" ref="W136">IF(ISBLANK($J136),"",IF(SUMPRODUCT(--EXACT($J136,ISO3List[ISO3 List]))=1,"Pass","Fail"))</f>
        <v/>
      </c>
      <c r="X136" s="31" t="str">
        <f t="shared" ca="1" si="344"/>
        <v/>
      </c>
      <c r="Y136" s="31" t="str" cm="1">
        <f t="array" ref="Y136">IF(ISBLANK($L136),"",IF(SUMPRODUCT(--EXACT($L136,Sex[Sex]))=1,"Pass","Fail"))</f>
        <v/>
      </c>
      <c r="Z136" s="31" t="str">
        <f t="shared" ca="1" si="346"/>
        <v/>
      </c>
      <c r="AA136" s="51" t="str">
        <f t="shared" ca="1" si="345"/>
        <v/>
      </c>
      <c r="AB136" s="9"/>
      <c r="AC136" s="76"/>
      <c r="AD136" s="9"/>
      <c r="AE136" s="9"/>
      <c r="AF136" s="9"/>
      <c r="AG136" s="44" t="str">
        <f t="shared" si="347"/>
        <v/>
      </c>
      <c r="AH136" s="39" t="str">
        <f t="shared" si="348"/>
        <v/>
      </c>
      <c r="AI136" s="39" t="str">
        <f t="shared" si="349"/>
        <v/>
      </c>
      <c r="AJ136" s="39" t="str">
        <f t="shared" si="350"/>
        <v/>
      </c>
      <c r="AK136" s="39" t="str">
        <f t="shared" si="351"/>
        <v/>
      </c>
      <c r="AL136" s="39" t="str">
        <f t="shared" si="352"/>
        <v/>
      </c>
      <c r="AM136" s="39" t="str">
        <f t="shared" si="353"/>
        <v/>
      </c>
      <c r="AN136" s="39" t="str">
        <f t="shared" si="354"/>
        <v/>
      </c>
      <c r="AO136" s="39" t="str">
        <f t="shared" si="355"/>
        <v/>
      </c>
      <c r="AP136" s="39" t="str">
        <f t="shared" si="356"/>
        <v/>
      </c>
      <c r="AQ136" s="39" t="str">
        <f t="shared" si="357"/>
        <v/>
      </c>
      <c r="AR136" s="39" t="str">
        <f t="shared" si="358"/>
        <v/>
      </c>
      <c r="AS136" s="39" t="str">
        <f t="shared" si="359"/>
        <v/>
      </c>
      <c r="AT136" s="39" t="str">
        <f t="shared" si="360"/>
        <v/>
      </c>
      <c r="AU136" s="39" t="str">
        <f t="shared" si="361"/>
        <v/>
      </c>
      <c r="AV136" s="39" t="str">
        <f t="shared" si="362"/>
        <v/>
      </c>
      <c r="AW136" s="39" t="str">
        <f t="shared" si="363"/>
        <v/>
      </c>
      <c r="AX136" s="39" t="str">
        <f t="shared" si="364"/>
        <v/>
      </c>
      <c r="AY136" s="39" t="str">
        <f t="shared" si="365"/>
        <v/>
      </c>
      <c r="AZ136" s="40" t="str">
        <f t="shared" si="366"/>
        <v/>
      </c>
      <c r="BA136" s="44" t="str">
        <f t="shared" si="367"/>
        <v/>
      </c>
      <c r="BB136" s="39" t="str">
        <f t="shared" si="368"/>
        <v/>
      </c>
      <c r="BC136" s="39" t="str">
        <f t="shared" si="369"/>
        <v/>
      </c>
      <c r="BD136" s="39" t="str">
        <f t="shared" si="370"/>
        <v/>
      </c>
      <c r="BE136" s="39" t="str">
        <f t="shared" si="371"/>
        <v/>
      </c>
      <c r="BF136" s="39" t="str">
        <f t="shared" si="372"/>
        <v/>
      </c>
      <c r="BG136" s="39" t="str">
        <f t="shared" si="373"/>
        <v/>
      </c>
      <c r="BH136" s="39" t="str">
        <f t="shared" si="374"/>
        <v/>
      </c>
      <c r="BI136" s="39" t="str">
        <f t="shared" si="375"/>
        <v/>
      </c>
      <c r="BJ136" s="39" t="str">
        <f t="shared" si="376"/>
        <v/>
      </c>
      <c r="BK136" s="39" t="str">
        <f t="shared" si="377"/>
        <v/>
      </c>
      <c r="BL136" s="39" t="str">
        <f t="shared" si="378"/>
        <v/>
      </c>
      <c r="BM136" s="39" t="str">
        <f t="shared" si="379"/>
        <v/>
      </c>
      <c r="BN136" s="39" t="str">
        <f t="shared" si="380"/>
        <v/>
      </c>
      <c r="BO136" s="39" t="str">
        <f t="shared" si="381"/>
        <v/>
      </c>
      <c r="BP136" s="39" t="str">
        <f t="shared" si="382"/>
        <v/>
      </c>
      <c r="BQ136" s="39" t="str">
        <f t="shared" si="383"/>
        <v/>
      </c>
      <c r="BR136" s="39" t="str">
        <f t="shared" si="384"/>
        <v/>
      </c>
      <c r="BS136" s="39" t="str">
        <f t="shared" si="385"/>
        <v/>
      </c>
      <c r="BT136" s="39" t="str">
        <f t="shared" si="386"/>
        <v/>
      </c>
      <c r="BU136" s="39" t="str">
        <f t="shared" si="387"/>
        <v/>
      </c>
      <c r="BV136" s="39" t="str">
        <f t="shared" si="388"/>
        <v/>
      </c>
      <c r="BW136" s="39" t="str">
        <f t="shared" si="389"/>
        <v/>
      </c>
      <c r="BX136" s="39" t="str">
        <f t="shared" si="390"/>
        <v/>
      </c>
      <c r="BY136" s="39" t="str">
        <f t="shared" si="391"/>
        <v/>
      </c>
      <c r="BZ136" s="39" t="str">
        <f t="shared" si="392"/>
        <v/>
      </c>
      <c r="CA136" s="39" t="str">
        <f t="shared" si="393"/>
        <v/>
      </c>
      <c r="CB136" s="39" t="str">
        <f t="shared" si="394"/>
        <v/>
      </c>
      <c r="CC136" s="39" t="str">
        <f t="shared" si="395"/>
        <v/>
      </c>
      <c r="CD136" s="39" t="str">
        <f t="shared" si="396"/>
        <v/>
      </c>
      <c r="CE136" s="39" t="str">
        <f t="shared" si="397"/>
        <v/>
      </c>
      <c r="CF136" s="39" t="str">
        <f t="shared" si="398"/>
        <v/>
      </c>
      <c r="CG136" s="39" t="str">
        <f t="shared" si="399"/>
        <v/>
      </c>
      <c r="CH136" s="39" t="str">
        <f t="shared" si="400"/>
        <v/>
      </c>
      <c r="CI136" s="39" t="str">
        <f t="shared" si="401"/>
        <v/>
      </c>
      <c r="CJ136" s="39" t="str">
        <f t="shared" si="402"/>
        <v/>
      </c>
      <c r="CK136" s="39" t="str">
        <f t="shared" si="403"/>
        <v/>
      </c>
      <c r="CL136" s="39" t="str">
        <f t="shared" si="404"/>
        <v/>
      </c>
      <c r="CM136" s="39" t="str">
        <f t="shared" si="405"/>
        <v/>
      </c>
      <c r="CN136" s="39" t="str">
        <f t="shared" si="406"/>
        <v/>
      </c>
      <c r="CO136" s="39" t="str">
        <f t="shared" si="407"/>
        <v/>
      </c>
      <c r="CP136" s="39" t="str">
        <f t="shared" si="408"/>
        <v/>
      </c>
      <c r="CQ136" s="39" t="str">
        <f t="shared" si="409"/>
        <v/>
      </c>
      <c r="CR136" s="39" t="str">
        <f t="shared" si="410"/>
        <v/>
      </c>
      <c r="CS136" s="39" t="str">
        <f t="shared" si="411"/>
        <v/>
      </c>
      <c r="CT136" s="39" t="str">
        <f t="shared" si="412"/>
        <v/>
      </c>
      <c r="CU136" s="39" t="str">
        <f t="shared" si="413"/>
        <v/>
      </c>
      <c r="CV136" s="39" t="str">
        <f t="shared" si="414"/>
        <v/>
      </c>
      <c r="CW136" s="39" t="str">
        <f t="shared" si="415"/>
        <v/>
      </c>
      <c r="CX136" s="40" t="str">
        <f t="shared" si="416"/>
        <v/>
      </c>
      <c r="CY136" s="44" t="str">
        <f t="shared" si="417"/>
        <v/>
      </c>
      <c r="CZ136" s="39" t="str">
        <f t="shared" si="418"/>
        <v/>
      </c>
      <c r="DA136" s="39" t="str">
        <f t="shared" si="419"/>
        <v/>
      </c>
      <c r="DB136" s="39" t="str">
        <f t="shared" si="420"/>
        <v/>
      </c>
      <c r="DC136" s="39" t="str">
        <f t="shared" si="421"/>
        <v/>
      </c>
      <c r="DD136" s="39" t="str">
        <f t="shared" si="422"/>
        <v/>
      </c>
      <c r="DE136" s="39" t="str">
        <f t="shared" si="423"/>
        <v/>
      </c>
      <c r="DF136" s="39" t="str">
        <f t="shared" si="424"/>
        <v/>
      </c>
      <c r="DG136" s="39" t="str">
        <f t="shared" si="425"/>
        <v/>
      </c>
      <c r="DH136" s="39" t="str">
        <f t="shared" si="426"/>
        <v/>
      </c>
      <c r="DI136" s="39" t="str">
        <f t="shared" si="427"/>
        <v/>
      </c>
      <c r="DJ136" s="39" t="str">
        <f t="shared" si="428"/>
        <v/>
      </c>
      <c r="DK136" s="39" t="str">
        <f t="shared" si="429"/>
        <v/>
      </c>
      <c r="DL136" s="39" t="str">
        <f t="shared" si="430"/>
        <v/>
      </c>
      <c r="DM136" s="39" t="str">
        <f t="shared" si="431"/>
        <v/>
      </c>
      <c r="DN136" s="39" t="str">
        <f t="shared" si="432"/>
        <v/>
      </c>
      <c r="DO136" s="39" t="str">
        <f t="shared" si="433"/>
        <v/>
      </c>
      <c r="DP136" s="39" t="str">
        <f t="shared" si="434"/>
        <v/>
      </c>
      <c r="DQ136" s="39" t="str">
        <f t="shared" si="435"/>
        <v/>
      </c>
      <c r="DR136" s="39" t="str">
        <f t="shared" si="436"/>
        <v/>
      </c>
      <c r="DS136" s="39" t="str">
        <f t="shared" si="437"/>
        <v/>
      </c>
      <c r="DT136" s="39" t="str">
        <f t="shared" si="438"/>
        <v/>
      </c>
      <c r="DU136" s="39" t="str">
        <f t="shared" si="439"/>
        <v/>
      </c>
      <c r="DV136" s="39" t="str">
        <f t="shared" si="440"/>
        <v/>
      </c>
      <c r="DW136" s="39" t="str">
        <f t="shared" si="441"/>
        <v/>
      </c>
      <c r="DX136" s="39" t="str">
        <f t="shared" si="442"/>
        <v/>
      </c>
      <c r="DY136" s="39" t="str">
        <f t="shared" si="443"/>
        <v/>
      </c>
      <c r="DZ136" s="39" t="str">
        <f t="shared" si="444"/>
        <v/>
      </c>
      <c r="EA136" s="39" t="str">
        <f t="shared" si="445"/>
        <v/>
      </c>
      <c r="EB136" s="39" t="str">
        <f t="shared" si="446"/>
        <v/>
      </c>
      <c r="EC136" s="39" t="str">
        <f t="shared" si="447"/>
        <v/>
      </c>
      <c r="ED136" s="39" t="str">
        <f t="shared" si="448"/>
        <v/>
      </c>
      <c r="EE136" s="39" t="str">
        <f t="shared" si="449"/>
        <v/>
      </c>
      <c r="EF136" s="39" t="str">
        <f t="shared" si="450"/>
        <v/>
      </c>
      <c r="EG136" s="39" t="str">
        <f t="shared" si="451"/>
        <v/>
      </c>
      <c r="EH136" s="39" t="str">
        <f t="shared" si="452"/>
        <v/>
      </c>
      <c r="EI136" s="39" t="str">
        <f t="shared" si="453"/>
        <v/>
      </c>
      <c r="EJ136" s="39" t="str">
        <f t="shared" si="454"/>
        <v/>
      </c>
      <c r="EK136" s="39" t="str">
        <f t="shared" si="455"/>
        <v/>
      </c>
      <c r="EL136" s="39" t="str">
        <f t="shared" si="456"/>
        <v/>
      </c>
      <c r="EM136" s="39" t="str">
        <f t="shared" si="457"/>
        <v/>
      </c>
      <c r="EN136" s="39" t="str">
        <f t="shared" si="458"/>
        <v/>
      </c>
      <c r="EO136" s="39" t="str">
        <f t="shared" si="459"/>
        <v/>
      </c>
      <c r="EP136" s="39" t="str">
        <f t="shared" si="460"/>
        <v/>
      </c>
      <c r="EQ136" s="39" t="str">
        <f t="shared" si="461"/>
        <v/>
      </c>
      <c r="ER136" s="39" t="str">
        <f t="shared" si="462"/>
        <v/>
      </c>
      <c r="ES136" s="39" t="str">
        <f t="shared" si="463"/>
        <v/>
      </c>
      <c r="ET136" s="39" t="str">
        <f t="shared" si="464"/>
        <v/>
      </c>
      <c r="EU136" s="39" t="str">
        <f t="shared" si="465"/>
        <v/>
      </c>
      <c r="EV136" s="40" t="str">
        <f t="shared" si="466"/>
        <v/>
      </c>
      <c r="EW136" s="44" t="str">
        <f t="shared" si="467"/>
        <v/>
      </c>
      <c r="EX136" s="39" t="str">
        <f t="shared" si="468"/>
        <v/>
      </c>
      <c r="EY136" s="39" t="str">
        <f t="shared" si="469"/>
        <v/>
      </c>
      <c r="EZ136" s="39" t="str">
        <f t="shared" si="470"/>
        <v/>
      </c>
      <c r="FA136" s="39" t="str">
        <f t="shared" si="471"/>
        <v/>
      </c>
      <c r="FB136" s="39" t="str">
        <f t="shared" si="472"/>
        <v/>
      </c>
      <c r="FC136" s="39" t="str">
        <f t="shared" si="473"/>
        <v/>
      </c>
      <c r="FD136" s="39" t="str">
        <f t="shared" si="474"/>
        <v/>
      </c>
      <c r="FE136" s="39" t="str">
        <f t="shared" si="475"/>
        <v/>
      </c>
      <c r="FF136" s="39" t="str">
        <f t="shared" si="476"/>
        <v/>
      </c>
      <c r="FG136" s="39" t="str">
        <f t="shared" si="477"/>
        <v/>
      </c>
      <c r="FH136" s="39" t="str">
        <f t="shared" si="478"/>
        <v/>
      </c>
      <c r="FI136" s="39" t="str">
        <f t="shared" si="479"/>
        <v/>
      </c>
      <c r="FJ136" s="39" t="str">
        <f t="shared" si="480"/>
        <v/>
      </c>
      <c r="FK136" s="39" t="str">
        <f t="shared" si="481"/>
        <v/>
      </c>
      <c r="FL136" s="39" t="str">
        <f t="shared" si="482"/>
        <v/>
      </c>
      <c r="FM136" s="39" t="str">
        <f t="shared" si="483"/>
        <v/>
      </c>
      <c r="FN136" s="39" t="str">
        <f t="shared" si="484"/>
        <v/>
      </c>
      <c r="FO136" s="39" t="str">
        <f t="shared" si="485"/>
        <v/>
      </c>
      <c r="FP136" s="39" t="str">
        <f t="shared" si="486"/>
        <v/>
      </c>
      <c r="FQ136" s="39" t="str">
        <f t="shared" si="487"/>
        <v/>
      </c>
      <c r="FR136" s="39" t="str">
        <f t="shared" si="488"/>
        <v/>
      </c>
      <c r="FS136" s="39" t="str">
        <f t="shared" si="489"/>
        <v/>
      </c>
      <c r="FT136" s="39" t="str">
        <f t="shared" si="490"/>
        <v/>
      </c>
      <c r="FU136" s="39" t="str">
        <f t="shared" si="491"/>
        <v/>
      </c>
      <c r="FV136" s="39" t="str">
        <f t="shared" si="492"/>
        <v/>
      </c>
      <c r="FW136" s="39" t="str">
        <f t="shared" si="493"/>
        <v/>
      </c>
      <c r="FX136" s="39" t="str">
        <f t="shared" si="494"/>
        <v/>
      </c>
      <c r="FY136" s="39" t="str">
        <f t="shared" si="495"/>
        <v/>
      </c>
      <c r="FZ136" s="39" t="str">
        <f t="shared" si="496"/>
        <v/>
      </c>
      <c r="GA136" s="39" t="str">
        <f t="shared" si="497"/>
        <v/>
      </c>
      <c r="GB136" s="39" t="str">
        <f t="shared" si="498"/>
        <v/>
      </c>
      <c r="GC136" s="39" t="str">
        <f t="shared" si="499"/>
        <v/>
      </c>
      <c r="GD136" s="39" t="str">
        <f t="shared" si="500"/>
        <v/>
      </c>
      <c r="GE136" s="39" t="str">
        <f t="shared" si="501"/>
        <v/>
      </c>
      <c r="GF136" s="39" t="str">
        <f t="shared" si="502"/>
        <v/>
      </c>
      <c r="GG136" s="39" t="str">
        <f t="shared" si="503"/>
        <v/>
      </c>
      <c r="GH136" s="39" t="str">
        <f t="shared" si="504"/>
        <v/>
      </c>
      <c r="GI136" s="39" t="str">
        <f t="shared" si="505"/>
        <v/>
      </c>
      <c r="GJ136" s="39" t="str">
        <f t="shared" si="506"/>
        <v/>
      </c>
      <c r="GK136" s="39" t="str">
        <f t="shared" si="507"/>
        <v/>
      </c>
      <c r="GL136" s="39" t="str">
        <f t="shared" si="508"/>
        <v/>
      </c>
      <c r="GM136" s="39" t="str">
        <f t="shared" si="509"/>
        <v/>
      </c>
      <c r="GN136" s="39" t="str">
        <f t="shared" si="510"/>
        <v/>
      </c>
      <c r="GO136" s="39" t="str">
        <f t="shared" si="511"/>
        <v/>
      </c>
      <c r="GP136" s="39" t="str">
        <f t="shared" si="512"/>
        <v/>
      </c>
      <c r="GQ136" s="39" t="str">
        <f t="shared" si="513"/>
        <v/>
      </c>
      <c r="GR136" s="39" t="str">
        <f t="shared" si="514"/>
        <v/>
      </c>
      <c r="GS136" s="39" t="str">
        <f t="shared" si="515"/>
        <v/>
      </c>
      <c r="GT136" s="40" t="str">
        <f t="shared" si="516"/>
        <v/>
      </c>
      <c r="GU136" s="9"/>
    </row>
    <row r="137" spans="1:203" s="5" customFormat="1" x14ac:dyDescent="0.2">
      <c r="A137" s="1"/>
      <c r="B137" s="4"/>
      <c r="C137" s="18"/>
      <c r="D137" s="19"/>
      <c r="E137" s="19"/>
      <c r="F137" s="20"/>
      <c r="G137" s="19"/>
      <c r="H137" s="19"/>
      <c r="I137" s="19"/>
      <c r="J137" s="19"/>
      <c r="K137" s="21"/>
      <c r="L137" s="19"/>
      <c r="M137" s="22"/>
      <c r="N137" s="9"/>
      <c r="O137" s="67"/>
      <c r="P137" s="34" t="str" cm="1">
        <f t="array" ref="P137">IF(ISBLANK($C137),"",IF(SUMPRODUCT(--EXACT($C137,CrewOrPassenger[Crew or Passenger]))=1,"Pass","Fail"))</f>
        <v/>
      </c>
      <c r="Q137" s="31" t="str" cm="1">
        <f t="array" ref="Q137">IF(ISBLANK($D137),"",IF(SUMPRODUCT(--EXACT($D137,TravelDocumentType[Travel Document Type]))=1,"Pass","Fail"))</f>
        <v/>
      </c>
      <c r="R137" s="31" t="str" cm="1">
        <f t="array" ref="R137">IF(ISBLANK($E137),"",IF(SUMPRODUCT(--EXACT($E137,ISO3List[ISO3 List]))=1,"Pass","Fail"))</f>
        <v/>
      </c>
      <c r="S137" s="31" t="str" cm="1">
        <f t="array" ref="S137">IF(ISBLANK($F137),"",IF(SUMPRODUCT(--EXACT(AG137:AZ137,DocCharacters[Accepted Characters For Documents]))=20,"Pass","Fail"))</f>
        <v/>
      </c>
      <c r="T137" s="31" t="str" cm="1">
        <f t="array" ref="T137">IF(ISBLANK($G137),"",IF(SUMPRODUCT(--EXACT(BA137:CX137,NameCharacters[Accepted Characters For Names]))=50,"Pass","Fail"))</f>
        <v/>
      </c>
      <c r="U137" s="31" t="str" cm="1">
        <f t="array" ref="U137">IF(ISBLANK($H137),"",IF(SUMPRODUCT(--EXACT(CY137:EV137,NameCharacters[Accepted Characters For Names]))=50,"Pass","Fail"))</f>
        <v/>
      </c>
      <c r="V137" s="31" t="str" cm="1">
        <f t="array" ref="V137">IF(ISBLANK($I137),"",IF(SUMPRODUCT(--EXACT(EW137:GT137,NameCharacters[Accepted Characters For Names]))=50,"Pass","Fail"))</f>
        <v/>
      </c>
      <c r="W137" s="31" t="str" cm="1">
        <f t="array" ref="W137">IF(ISBLANK($J137),"",IF(SUMPRODUCT(--EXACT($J137,ISO3List[ISO3 List]))=1,"Pass","Fail"))</f>
        <v/>
      </c>
      <c r="X137" s="31" t="str">
        <f t="shared" ca="1" si="344"/>
        <v/>
      </c>
      <c r="Y137" s="31" t="str" cm="1">
        <f t="array" ref="Y137">IF(ISBLANK($L137),"",IF(SUMPRODUCT(--EXACT($L137,Sex[Sex]))=1,"Pass","Fail"))</f>
        <v/>
      </c>
      <c r="Z137" s="31" t="str">
        <f t="shared" ca="1" si="346"/>
        <v/>
      </c>
      <c r="AA137" s="51" t="str">
        <f t="shared" ca="1" si="345"/>
        <v/>
      </c>
      <c r="AB137" s="9"/>
      <c r="AC137" s="76"/>
      <c r="AD137" s="9"/>
      <c r="AE137" s="9"/>
      <c r="AF137" s="9"/>
      <c r="AG137" s="44" t="str">
        <f t="shared" si="347"/>
        <v/>
      </c>
      <c r="AH137" s="39" t="str">
        <f t="shared" si="348"/>
        <v/>
      </c>
      <c r="AI137" s="39" t="str">
        <f t="shared" si="349"/>
        <v/>
      </c>
      <c r="AJ137" s="39" t="str">
        <f t="shared" si="350"/>
        <v/>
      </c>
      <c r="AK137" s="39" t="str">
        <f t="shared" si="351"/>
        <v/>
      </c>
      <c r="AL137" s="39" t="str">
        <f t="shared" si="352"/>
        <v/>
      </c>
      <c r="AM137" s="39" t="str">
        <f t="shared" si="353"/>
        <v/>
      </c>
      <c r="AN137" s="39" t="str">
        <f t="shared" si="354"/>
        <v/>
      </c>
      <c r="AO137" s="39" t="str">
        <f t="shared" si="355"/>
        <v/>
      </c>
      <c r="AP137" s="39" t="str">
        <f t="shared" si="356"/>
        <v/>
      </c>
      <c r="AQ137" s="39" t="str">
        <f t="shared" si="357"/>
        <v/>
      </c>
      <c r="AR137" s="39" t="str">
        <f t="shared" si="358"/>
        <v/>
      </c>
      <c r="AS137" s="39" t="str">
        <f t="shared" si="359"/>
        <v/>
      </c>
      <c r="AT137" s="39" t="str">
        <f t="shared" si="360"/>
        <v/>
      </c>
      <c r="AU137" s="39" t="str">
        <f t="shared" si="361"/>
        <v/>
      </c>
      <c r="AV137" s="39" t="str">
        <f t="shared" si="362"/>
        <v/>
      </c>
      <c r="AW137" s="39" t="str">
        <f t="shared" si="363"/>
        <v/>
      </c>
      <c r="AX137" s="39" t="str">
        <f t="shared" si="364"/>
        <v/>
      </c>
      <c r="AY137" s="39" t="str">
        <f t="shared" si="365"/>
        <v/>
      </c>
      <c r="AZ137" s="40" t="str">
        <f t="shared" si="366"/>
        <v/>
      </c>
      <c r="BA137" s="44" t="str">
        <f t="shared" si="367"/>
        <v/>
      </c>
      <c r="BB137" s="39" t="str">
        <f t="shared" si="368"/>
        <v/>
      </c>
      <c r="BC137" s="39" t="str">
        <f t="shared" si="369"/>
        <v/>
      </c>
      <c r="BD137" s="39" t="str">
        <f t="shared" si="370"/>
        <v/>
      </c>
      <c r="BE137" s="39" t="str">
        <f t="shared" si="371"/>
        <v/>
      </c>
      <c r="BF137" s="39" t="str">
        <f t="shared" si="372"/>
        <v/>
      </c>
      <c r="BG137" s="39" t="str">
        <f t="shared" si="373"/>
        <v/>
      </c>
      <c r="BH137" s="39" t="str">
        <f t="shared" si="374"/>
        <v/>
      </c>
      <c r="BI137" s="39" t="str">
        <f t="shared" si="375"/>
        <v/>
      </c>
      <c r="BJ137" s="39" t="str">
        <f t="shared" si="376"/>
        <v/>
      </c>
      <c r="BK137" s="39" t="str">
        <f t="shared" si="377"/>
        <v/>
      </c>
      <c r="BL137" s="39" t="str">
        <f t="shared" si="378"/>
        <v/>
      </c>
      <c r="BM137" s="39" t="str">
        <f t="shared" si="379"/>
        <v/>
      </c>
      <c r="BN137" s="39" t="str">
        <f t="shared" si="380"/>
        <v/>
      </c>
      <c r="BO137" s="39" t="str">
        <f t="shared" si="381"/>
        <v/>
      </c>
      <c r="BP137" s="39" t="str">
        <f t="shared" si="382"/>
        <v/>
      </c>
      <c r="BQ137" s="39" t="str">
        <f t="shared" si="383"/>
        <v/>
      </c>
      <c r="BR137" s="39" t="str">
        <f t="shared" si="384"/>
        <v/>
      </c>
      <c r="BS137" s="39" t="str">
        <f t="shared" si="385"/>
        <v/>
      </c>
      <c r="BT137" s="39" t="str">
        <f t="shared" si="386"/>
        <v/>
      </c>
      <c r="BU137" s="39" t="str">
        <f t="shared" si="387"/>
        <v/>
      </c>
      <c r="BV137" s="39" t="str">
        <f t="shared" si="388"/>
        <v/>
      </c>
      <c r="BW137" s="39" t="str">
        <f t="shared" si="389"/>
        <v/>
      </c>
      <c r="BX137" s="39" t="str">
        <f t="shared" si="390"/>
        <v/>
      </c>
      <c r="BY137" s="39" t="str">
        <f t="shared" si="391"/>
        <v/>
      </c>
      <c r="BZ137" s="39" t="str">
        <f t="shared" si="392"/>
        <v/>
      </c>
      <c r="CA137" s="39" t="str">
        <f t="shared" si="393"/>
        <v/>
      </c>
      <c r="CB137" s="39" t="str">
        <f t="shared" si="394"/>
        <v/>
      </c>
      <c r="CC137" s="39" t="str">
        <f t="shared" si="395"/>
        <v/>
      </c>
      <c r="CD137" s="39" t="str">
        <f t="shared" si="396"/>
        <v/>
      </c>
      <c r="CE137" s="39" t="str">
        <f t="shared" si="397"/>
        <v/>
      </c>
      <c r="CF137" s="39" t="str">
        <f t="shared" si="398"/>
        <v/>
      </c>
      <c r="CG137" s="39" t="str">
        <f t="shared" si="399"/>
        <v/>
      </c>
      <c r="CH137" s="39" t="str">
        <f t="shared" si="400"/>
        <v/>
      </c>
      <c r="CI137" s="39" t="str">
        <f t="shared" si="401"/>
        <v/>
      </c>
      <c r="CJ137" s="39" t="str">
        <f t="shared" si="402"/>
        <v/>
      </c>
      <c r="CK137" s="39" t="str">
        <f t="shared" si="403"/>
        <v/>
      </c>
      <c r="CL137" s="39" t="str">
        <f t="shared" si="404"/>
        <v/>
      </c>
      <c r="CM137" s="39" t="str">
        <f t="shared" si="405"/>
        <v/>
      </c>
      <c r="CN137" s="39" t="str">
        <f t="shared" si="406"/>
        <v/>
      </c>
      <c r="CO137" s="39" t="str">
        <f t="shared" si="407"/>
        <v/>
      </c>
      <c r="CP137" s="39" t="str">
        <f t="shared" si="408"/>
        <v/>
      </c>
      <c r="CQ137" s="39" t="str">
        <f t="shared" si="409"/>
        <v/>
      </c>
      <c r="CR137" s="39" t="str">
        <f t="shared" si="410"/>
        <v/>
      </c>
      <c r="CS137" s="39" t="str">
        <f t="shared" si="411"/>
        <v/>
      </c>
      <c r="CT137" s="39" t="str">
        <f t="shared" si="412"/>
        <v/>
      </c>
      <c r="CU137" s="39" t="str">
        <f t="shared" si="413"/>
        <v/>
      </c>
      <c r="CV137" s="39" t="str">
        <f t="shared" si="414"/>
        <v/>
      </c>
      <c r="CW137" s="39" t="str">
        <f t="shared" si="415"/>
        <v/>
      </c>
      <c r="CX137" s="40" t="str">
        <f t="shared" si="416"/>
        <v/>
      </c>
      <c r="CY137" s="44" t="str">
        <f t="shared" si="417"/>
        <v/>
      </c>
      <c r="CZ137" s="39" t="str">
        <f t="shared" si="418"/>
        <v/>
      </c>
      <c r="DA137" s="39" t="str">
        <f t="shared" si="419"/>
        <v/>
      </c>
      <c r="DB137" s="39" t="str">
        <f t="shared" si="420"/>
        <v/>
      </c>
      <c r="DC137" s="39" t="str">
        <f t="shared" si="421"/>
        <v/>
      </c>
      <c r="DD137" s="39" t="str">
        <f t="shared" si="422"/>
        <v/>
      </c>
      <c r="DE137" s="39" t="str">
        <f t="shared" si="423"/>
        <v/>
      </c>
      <c r="DF137" s="39" t="str">
        <f t="shared" si="424"/>
        <v/>
      </c>
      <c r="DG137" s="39" t="str">
        <f t="shared" si="425"/>
        <v/>
      </c>
      <c r="DH137" s="39" t="str">
        <f t="shared" si="426"/>
        <v/>
      </c>
      <c r="DI137" s="39" t="str">
        <f t="shared" si="427"/>
        <v/>
      </c>
      <c r="DJ137" s="39" t="str">
        <f t="shared" si="428"/>
        <v/>
      </c>
      <c r="DK137" s="39" t="str">
        <f t="shared" si="429"/>
        <v/>
      </c>
      <c r="DL137" s="39" t="str">
        <f t="shared" si="430"/>
        <v/>
      </c>
      <c r="DM137" s="39" t="str">
        <f t="shared" si="431"/>
        <v/>
      </c>
      <c r="DN137" s="39" t="str">
        <f t="shared" si="432"/>
        <v/>
      </c>
      <c r="DO137" s="39" t="str">
        <f t="shared" si="433"/>
        <v/>
      </c>
      <c r="DP137" s="39" t="str">
        <f t="shared" si="434"/>
        <v/>
      </c>
      <c r="DQ137" s="39" t="str">
        <f t="shared" si="435"/>
        <v/>
      </c>
      <c r="DR137" s="39" t="str">
        <f t="shared" si="436"/>
        <v/>
      </c>
      <c r="DS137" s="39" t="str">
        <f t="shared" si="437"/>
        <v/>
      </c>
      <c r="DT137" s="39" t="str">
        <f t="shared" si="438"/>
        <v/>
      </c>
      <c r="DU137" s="39" t="str">
        <f t="shared" si="439"/>
        <v/>
      </c>
      <c r="DV137" s="39" t="str">
        <f t="shared" si="440"/>
        <v/>
      </c>
      <c r="DW137" s="39" t="str">
        <f t="shared" si="441"/>
        <v/>
      </c>
      <c r="DX137" s="39" t="str">
        <f t="shared" si="442"/>
        <v/>
      </c>
      <c r="DY137" s="39" t="str">
        <f t="shared" si="443"/>
        <v/>
      </c>
      <c r="DZ137" s="39" t="str">
        <f t="shared" si="444"/>
        <v/>
      </c>
      <c r="EA137" s="39" t="str">
        <f t="shared" si="445"/>
        <v/>
      </c>
      <c r="EB137" s="39" t="str">
        <f t="shared" si="446"/>
        <v/>
      </c>
      <c r="EC137" s="39" t="str">
        <f t="shared" si="447"/>
        <v/>
      </c>
      <c r="ED137" s="39" t="str">
        <f t="shared" si="448"/>
        <v/>
      </c>
      <c r="EE137" s="39" t="str">
        <f t="shared" si="449"/>
        <v/>
      </c>
      <c r="EF137" s="39" t="str">
        <f t="shared" si="450"/>
        <v/>
      </c>
      <c r="EG137" s="39" t="str">
        <f t="shared" si="451"/>
        <v/>
      </c>
      <c r="EH137" s="39" t="str">
        <f t="shared" si="452"/>
        <v/>
      </c>
      <c r="EI137" s="39" t="str">
        <f t="shared" si="453"/>
        <v/>
      </c>
      <c r="EJ137" s="39" t="str">
        <f t="shared" si="454"/>
        <v/>
      </c>
      <c r="EK137" s="39" t="str">
        <f t="shared" si="455"/>
        <v/>
      </c>
      <c r="EL137" s="39" t="str">
        <f t="shared" si="456"/>
        <v/>
      </c>
      <c r="EM137" s="39" t="str">
        <f t="shared" si="457"/>
        <v/>
      </c>
      <c r="EN137" s="39" t="str">
        <f t="shared" si="458"/>
        <v/>
      </c>
      <c r="EO137" s="39" t="str">
        <f t="shared" si="459"/>
        <v/>
      </c>
      <c r="EP137" s="39" t="str">
        <f t="shared" si="460"/>
        <v/>
      </c>
      <c r="EQ137" s="39" t="str">
        <f t="shared" si="461"/>
        <v/>
      </c>
      <c r="ER137" s="39" t="str">
        <f t="shared" si="462"/>
        <v/>
      </c>
      <c r="ES137" s="39" t="str">
        <f t="shared" si="463"/>
        <v/>
      </c>
      <c r="ET137" s="39" t="str">
        <f t="shared" si="464"/>
        <v/>
      </c>
      <c r="EU137" s="39" t="str">
        <f t="shared" si="465"/>
        <v/>
      </c>
      <c r="EV137" s="40" t="str">
        <f t="shared" si="466"/>
        <v/>
      </c>
      <c r="EW137" s="44" t="str">
        <f t="shared" si="467"/>
        <v/>
      </c>
      <c r="EX137" s="39" t="str">
        <f t="shared" si="468"/>
        <v/>
      </c>
      <c r="EY137" s="39" t="str">
        <f t="shared" si="469"/>
        <v/>
      </c>
      <c r="EZ137" s="39" t="str">
        <f t="shared" si="470"/>
        <v/>
      </c>
      <c r="FA137" s="39" t="str">
        <f t="shared" si="471"/>
        <v/>
      </c>
      <c r="FB137" s="39" t="str">
        <f t="shared" si="472"/>
        <v/>
      </c>
      <c r="FC137" s="39" t="str">
        <f t="shared" si="473"/>
        <v/>
      </c>
      <c r="FD137" s="39" t="str">
        <f t="shared" si="474"/>
        <v/>
      </c>
      <c r="FE137" s="39" t="str">
        <f t="shared" si="475"/>
        <v/>
      </c>
      <c r="FF137" s="39" t="str">
        <f t="shared" si="476"/>
        <v/>
      </c>
      <c r="FG137" s="39" t="str">
        <f t="shared" si="477"/>
        <v/>
      </c>
      <c r="FH137" s="39" t="str">
        <f t="shared" si="478"/>
        <v/>
      </c>
      <c r="FI137" s="39" t="str">
        <f t="shared" si="479"/>
        <v/>
      </c>
      <c r="FJ137" s="39" t="str">
        <f t="shared" si="480"/>
        <v/>
      </c>
      <c r="FK137" s="39" t="str">
        <f t="shared" si="481"/>
        <v/>
      </c>
      <c r="FL137" s="39" t="str">
        <f t="shared" si="482"/>
        <v/>
      </c>
      <c r="FM137" s="39" t="str">
        <f t="shared" si="483"/>
        <v/>
      </c>
      <c r="FN137" s="39" t="str">
        <f t="shared" si="484"/>
        <v/>
      </c>
      <c r="FO137" s="39" t="str">
        <f t="shared" si="485"/>
        <v/>
      </c>
      <c r="FP137" s="39" t="str">
        <f t="shared" si="486"/>
        <v/>
      </c>
      <c r="FQ137" s="39" t="str">
        <f t="shared" si="487"/>
        <v/>
      </c>
      <c r="FR137" s="39" t="str">
        <f t="shared" si="488"/>
        <v/>
      </c>
      <c r="FS137" s="39" t="str">
        <f t="shared" si="489"/>
        <v/>
      </c>
      <c r="FT137" s="39" t="str">
        <f t="shared" si="490"/>
        <v/>
      </c>
      <c r="FU137" s="39" t="str">
        <f t="shared" si="491"/>
        <v/>
      </c>
      <c r="FV137" s="39" t="str">
        <f t="shared" si="492"/>
        <v/>
      </c>
      <c r="FW137" s="39" t="str">
        <f t="shared" si="493"/>
        <v/>
      </c>
      <c r="FX137" s="39" t="str">
        <f t="shared" si="494"/>
        <v/>
      </c>
      <c r="FY137" s="39" t="str">
        <f t="shared" si="495"/>
        <v/>
      </c>
      <c r="FZ137" s="39" t="str">
        <f t="shared" si="496"/>
        <v/>
      </c>
      <c r="GA137" s="39" t="str">
        <f t="shared" si="497"/>
        <v/>
      </c>
      <c r="GB137" s="39" t="str">
        <f t="shared" si="498"/>
        <v/>
      </c>
      <c r="GC137" s="39" t="str">
        <f t="shared" si="499"/>
        <v/>
      </c>
      <c r="GD137" s="39" t="str">
        <f t="shared" si="500"/>
        <v/>
      </c>
      <c r="GE137" s="39" t="str">
        <f t="shared" si="501"/>
        <v/>
      </c>
      <c r="GF137" s="39" t="str">
        <f t="shared" si="502"/>
        <v/>
      </c>
      <c r="GG137" s="39" t="str">
        <f t="shared" si="503"/>
        <v/>
      </c>
      <c r="GH137" s="39" t="str">
        <f t="shared" si="504"/>
        <v/>
      </c>
      <c r="GI137" s="39" t="str">
        <f t="shared" si="505"/>
        <v/>
      </c>
      <c r="GJ137" s="39" t="str">
        <f t="shared" si="506"/>
        <v/>
      </c>
      <c r="GK137" s="39" t="str">
        <f t="shared" si="507"/>
        <v/>
      </c>
      <c r="GL137" s="39" t="str">
        <f t="shared" si="508"/>
        <v/>
      </c>
      <c r="GM137" s="39" t="str">
        <f t="shared" si="509"/>
        <v/>
      </c>
      <c r="GN137" s="39" t="str">
        <f t="shared" si="510"/>
        <v/>
      </c>
      <c r="GO137" s="39" t="str">
        <f t="shared" si="511"/>
        <v/>
      </c>
      <c r="GP137" s="39" t="str">
        <f t="shared" si="512"/>
        <v/>
      </c>
      <c r="GQ137" s="39" t="str">
        <f t="shared" si="513"/>
        <v/>
      </c>
      <c r="GR137" s="39" t="str">
        <f t="shared" si="514"/>
        <v/>
      </c>
      <c r="GS137" s="39" t="str">
        <f t="shared" si="515"/>
        <v/>
      </c>
      <c r="GT137" s="40" t="str">
        <f t="shared" si="516"/>
        <v/>
      </c>
      <c r="GU137" s="9"/>
    </row>
    <row r="138" spans="1:203" s="5" customFormat="1" x14ac:dyDescent="0.2">
      <c r="A138" s="1"/>
      <c r="B138" s="4"/>
      <c r="C138" s="18"/>
      <c r="D138" s="19"/>
      <c r="E138" s="19"/>
      <c r="F138" s="20"/>
      <c r="G138" s="19"/>
      <c r="H138" s="19"/>
      <c r="I138" s="19"/>
      <c r="J138" s="19"/>
      <c r="K138" s="21"/>
      <c r="L138" s="19"/>
      <c r="M138" s="22"/>
      <c r="N138" s="9"/>
      <c r="O138" s="67"/>
      <c r="P138" s="34" t="str" cm="1">
        <f t="array" ref="P138">IF(ISBLANK($C138),"",IF(SUMPRODUCT(--EXACT($C138,CrewOrPassenger[Crew or Passenger]))=1,"Pass","Fail"))</f>
        <v/>
      </c>
      <c r="Q138" s="31" t="str" cm="1">
        <f t="array" ref="Q138">IF(ISBLANK($D138),"",IF(SUMPRODUCT(--EXACT($D138,TravelDocumentType[Travel Document Type]))=1,"Pass","Fail"))</f>
        <v/>
      </c>
      <c r="R138" s="31" t="str" cm="1">
        <f t="array" ref="R138">IF(ISBLANK($E138),"",IF(SUMPRODUCT(--EXACT($E138,ISO3List[ISO3 List]))=1,"Pass","Fail"))</f>
        <v/>
      </c>
      <c r="S138" s="31" t="str" cm="1">
        <f t="array" ref="S138">IF(ISBLANK($F138),"",IF(SUMPRODUCT(--EXACT(AG138:AZ138,DocCharacters[Accepted Characters For Documents]))=20,"Pass","Fail"))</f>
        <v/>
      </c>
      <c r="T138" s="31" t="str" cm="1">
        <f t="array" ref="T138">IF(ISBLANK($G138),"",IF(SUMPRODUCT(--EXACT(BA138:CX138,NameCharacters[Accepted Characters For Names]))=50,"Pass","Fail"))</f>
        <v/>
      </c>
      <c r="U138" s="31" t="str" cm="1">
        <f t="array" ref="U138">IF(ISBLANK($H138),"",IF(SUMPRODUCT(--EXACT(CY138:EV138,NameCharacters[Accepted Characters For Names]))=50,"Pass","Fail"))</f>
        <v/>
      </c>
      <c r="V138" s="31" t="str" cm="1">
        <f t="array" ref="V138">IF(ISBLANK($I138),"",IF(SUMPRODUCT(--EXACT(EW138:GT138,NameCharacters[Accepted Characters For Names]))=50,"Pass","Fail"))</f>
        <v/>
      </c>
      <c r="W138" s="31" t="str" cm="1">
        <f t="array" ref="W138">IF(ISBLANK($J138),"",IF(SUMPRODUCT(--EXACT($J138,ISO3List[ISO3 List]))=1,"Pass","Fail"))</f>
        <v/>
      </c>
      <c r="X138" s="31" t="str">
        <f t="shared" ca="1" si="344"/>
        <v/>
      </c>
      <c r="Y138" s="31" t="str" cm="1">
        <f t="array" ref="Y138">IF(ISBLANK($L138),"",IF(SUMPRODUCT(--EXACT($L138,Sex[Sex]))=1,"Pass","Fail"))</f>
        <v/>
      </c>
      <c r="Z138" s="31" t="str">
        <f t="shared" ca="1" si="346"/>
        <v/>
      </c>
      <c r="AA138" s="51" t="str">
        <f t="shared" ca="1" si="345"/>
        <v/>
      </c>
      <c r="AB138" s="9"/>
      <c r="AC138" s="76"/>
      <c r="AD138" s="9"/>
      <c r="AE138" s="9"/>
      <c r="AF138" s="9"/>
      <c r="AG138" s="44" t="str">
        <f t="shared" si="347"/>
        <v/>
      </c>
      <c r="AH138" s="39" t="str">
        <f t="shared" si="348"/>
        <v/>
      </c>
      <c r="AI138" s="39" t="str">
        <f t="shared" si="349"/>
        <v/>
      </c>
      <c r="AJ138" s="39" t="str">
        <f t="shared" si="350"/>
        <v/>
      </c>
      <c r="AK138" s="39" t="str">
        <f t="shared" si="351"/>
        <v/>
      </c>
      <c r="AL138" s="39" t="str">
        <f t="shared" si="352"/>
        <v/>
      </c>
      <c r="AM138" s="39" t="str">
        <f t="shared" si="353"/>
        <v/>
      </c>
      <c r="AN138" s="39" t="str">
        <f t="shared" si="354"/>
        <v/>
      </c>
      <c r="AO138" s="39" t="str">
        <f t="shared" si="355"/>
        <v/>
      </c>
      <c r="AP138" s="39" t="str">
        <f t="shared" si="356"/>
        <v/>
      </c>
      <c r="AQ138" s="39" t="str">
        <f t="shared" si="357"/>
        <v/>
      </c>
      <c r="AR138" s="39" t="str">
        <f t="shared" si="358"/>
        <v/>
      </c>
      <c r="AS138" s="39" t="str">
        <f t="shared" si="359"/>
        <v/>
      </c>
      <c r="AT138" s="39" t="str">
        <f t="shared" si="360"/>
        <v/>
      </c>
      <c r="AU138" s="39" t="str">
        <f t="shared" si="361"/>
        <v/>
      </c>
      <c r="AV138" s="39" t="str">
        <f t="shared" si="362"/>
        <v/>
      </c>
      <c r="AW138" s="39" t="str">
        <f t="shared" si="363"/>
        <v/>
      </c>
      <c r="AX138" s="39" t="str">
        <f t="shared" si="364"/>
        <v/>
      </c>
      <c r="AY138" s="39" t="str">
        <f t="shared" si="365"/>
        <v/>
      </c>
      <c r="AZ138" s="40" t="str">
        <f t="shared" si="366"/>
        <v/>
      </c>
      <c r="BA138" s="44" t="str">
        <f t="shared" si="367"/>
        <v/>
      </c>
      <c r="BB138" s="39" t="str">
        <f t="shared" si="368"/>
        <v/>
      </c>
      <c r="BC138" s="39" t="str">
        <f t="shared" si="369"/>
        <v/>
      </c>
      <c r="BD138" s="39" t="str">
        <f t="shared" si="370"/>
        <v/>
      </c>
      <c r="BE138" s="39" t="str">
        <f t="shared" si="371"/>
        <v/>
      </c>
      <c r="BF138" s="39" t="str">
        <f t="shared" si="372"/>
        <v/>
      </c>
      <c r="BG138" s="39" t="str">
        <f t="shared" si="373"/>
        <v/>
      </c>
      <c r="BH138" s="39" t="str">
        <f t="shared" si="374"/>
        <v/>
      </c>
      <c r="BI138" s="39" t="str">
        <f t="shared" si="375"/>
        <v/>
      </c>
      <c r="BJ138" s="39" t="str">
        <f t="shared" si="376"/>
        <v/>
      </c>
      <c r="BK138" s="39" t="str">
        <f t="shared" si="377"/>
        <v/>
      </c>
      <c r="BL138" s="39" t="str">
        <f t="shared" si="378"/>
        <v/>
      </c>
      <c r="BM138" s="39" t="str">
        <f t="shared" si="379"/>
        <v/>
      </c>
      <c r="BN138" s="39" t="str">
        <f t="shared" si="380"/>
        <v/>
      </c>
      <c r="BO138" s="39" t="str">
        <f t="shared" si="381"/>
        <v/>
      </c>
      <c r="BP138" s="39" t="str">
        <f t="shared" si="382"/>
        <v/>
      </c>
      <c r="BQ138" s="39" t="str">
        <f t="shared" si="383"/>
        <v/>
      </c>
      <c r="BR138" s="39" t="str">
        <f t="shared" si="384"/>
        <v/>
      </c>
      <c r="BS138" s="39" t="str">
        <f t="shared" si="385"/>
        <v/>
      </c>
      <c r="BT138" s="39" t="str">
        <f t="shared" si="386"/>
        <v/>
      </c>
      <c r="BU138" s="39" t="str">
        <f t="shared" si="387"/>
        <v/>
      </c>
      <c r="BV138" s="39" t="str">
        <f t="shared" si="388"/>
        <v/>
      </c>
      <c r="BW138" s="39" t="str">
        <f t="shared" si="389"/>
        <v/>
      </c>
      <c r="BX138" s="39" t="str">
        <f t="shared" si="390"/>
        <v/>
      </c>
      <c r="BY138" s="39" t="str">
        <f t="shared" si="391"/>
        <v/>
      </c>
      <c r="BZ138" s="39" t="str">
        <f t="shared" si="392"/>
        <v/>
      </c>
      <c r="CA138" s="39" t="str">
        <f t="shared" si="393"/>
        <v/>
      </c>
      <c r="CB138" s="39" t="str">
        <f t="shared" si="394"/>
        <v/>
      </c>
      <c r="CC138" s="39" t="str">
        <f t="shared" si="395"/>
        <v/>
      </c>
      <c r="CD138" s="39" t="str">
        <f t="shared" si="396"/>
        <v/>
      </c>
      <c r="CE138" s="39" t="str">
        <f t="shared" si="397"/>
        <v/>
      </c>
      <c r="CF138" s="39" t="str">
        <f t="shared" si="398"/>
        <v/>
      </c>
      <c r="CG138" s="39" t="str">
        <f t="shared" si="399"/>
        <v/>
      </c>
      <c r="CH138" s="39" t="str">
        <f t="shared" si="400"/>
        <v/>
      </c>
      <c r="CI138" s="39" t="str">
        <f t="shared" si="401"/>
        <v/>
      </c>
      <c r="CJ138" s="39" t="str">
        <f t="shared" si="402"/>
        <v/>
      </c>
      <c r="CK138" s="39" t="str">
        <f t="shared" si="403"/>
        <v/>
      </c>
      <c r="CL138" s="39" t="str">
        <f t="shared" si="404"/>
        <v/>
      </c>
      <c r="CM138" s="39" t="str">
        <f t="shared" si="405"/>
        <v/>
      </c>
      <c r="CN138" s="39" t="str">
        <f t="shared" si="406"/>
        <v/>
      </c>
      <c r="CO138" s="39" t="str">
        <f t="shared" si="407"/>
        <v/>
      </c>
      <c r="CP138" s="39" t="str">
        <f t="shared" si="408"/>
        <v/>
      </c>
      <c r="CQ138" s="39" t="str">
        <f t="shared" si="409"/>
        <v/>
      </c>
      <c r="CR138" s="39" t="str">
        <f t="shared" si="410"/>
        <v/>
      </c>
      <c r="CS138" s="39" t="str">
        <f t="shared" si="411"/>
        <v/>
      </c>
      <c r="CT138" s="39" t="str">
        <f t="shared" si="412"/>
        <v/>
      </c>
      <c r="CU138" s="39" t="str">
        <f t="shared" si="413"/>
        <v/>
      </c>
      <c r="CV138" s="39" t="str">
        <f t="shared" si="414"/>
        <v/>
      </c>
      <c r="CW138" s="39" t="str">
        <f t="shared" si="415"/>
        <v/>
      </c>
      <c r="CX138" s="40" t="str">
        <f t="shared" si="416"/>
        <v/>
      </c>
      <c r="CY138" s="44" t="str">
        <f t="shared" si="417"/>
        <v/>
      </c>
      <c r="CZ138" s="39" t="str">
        <f t="shared" si="418"/>
        <v/>
      </c>
      <c r="DA138" s="39" t="str">
        <f t="shared" si="419"/>
        <v/>
      </c>
      <c r="DB138" s="39" t="str">
        <f t="shared" si="420"/>
        <v/>
      </c>
      <c r="DC138" s="39" t="str">
        <f t="shared" si="421"/>
        <v/>
      </c>
      <c r="DD138" s="39" t="str">
        <f t="shared" si="422"/>
        <v/>
      </c>
      <c r="DE138" s="39" t="str">
        <f t="shared" si="423"/>
        <v/>
      </c>
      <c r="DF138" s="39" t="str">
        <f t="shared" si="424"/>
        <v/>
      </c>
      <c r="DG138" s="39" t="str">
        <f t="shared" si="425"/>
        <v/>
      </c>
      <c r="DH138" s="39" t="str">
        <f t="shared" si="426"/>
        <v/>
      </c>
      <c r="DI138" s="39" t="str">
        <f t="shared" si="427"/>
        <v/>
      </c>
      <c r="DJ138" s="39" t="str">
        <f t="shared" si="428"/>
        <v/>
      </c>
      <c r="DK138" s="39" t="str">
        <f t="shared" si="429"/>
        <v/>
      </c>
      <c r="DL138" s="39" t="str">
        <f t="shared" si="430"/>
        <v/>
      </c>
      <c r="DM138" s="39" t="str">
        <f t="shared" si="431"/>
        <v/>
      </c>
      <c r="DN138" s="39" t="str">
        <f t="shared" si="432"/>
        <v/>
      </c>
      <c r="DO138" s="39" t="str">
        <f t="shared" si="433"/>
        <v/>
      </c>
      <c r="DP138" s="39" t="str">
        <f t="shared" si="434"/>
        <v/>
      </c>
      <c r="DQ138" s="39" t="str">
        <f t="shared" si="435"/>
        <v/>
      </c>
      <c r="DR138" s="39" t="str">
        <f t="shared" si="436"/>
        <v/>
      </c>
      <c r="DS138" s="39" t="str">
        <f t="shared" si="437"/>
        <v/>
      </c>
      <c r="DT138" s="39" t="str">
        <f t="shared" si="438"/>
        <v/>
      </c>
      <c r="DU138" s="39" t="str">
        <f t="shared" si="439"/>
        <v/>
      </c>
      <c r="DV138" s="39" t="str">
        <f t="shared" si="440"/>
        <v/>
      </c>
      <c r="DW138" s="39" t="str">
        <f t="shared" si="441"/>
        <v/>
      </c>
      <c r="DX138" s="39" t="str">
        <f t="shared" si="442"/>
        <v/>
      </c>
      <c r="DY138" s="39" t="str">
        <f t="shared" si="443"/>
        <v/>
      </c>
      <c r="DZ138" s="39" t="str">
        <f t="shared" si="444"/>
        <v/>
      </c>
      <c r="EA138" s="39" t="str">
        <f t="shared" si="445"/>
        <v/>
      </c>
      <c r="EB138" s="39" t="str">
        <f t="shared" si="446"/>
        <v/>
      </c>
      <c r="EC138" s="39" t="str">
        <f t="shared" si="447"/>
        <v/>
      </c>
      <c r="ED138" s="39" t="str">
        <f t="shared" si="448"/>
        <v/>
      </c>
      <c r="EE138" s="39" t="str">
        <f t="shared" si="449"/>
        <v/>
      </c>
      <c r="EF138" s="39" t="str">
        <f t="shared" si="450"/>
        <v/>
      </c>
      <c r="EG138" s="39" t="str">
        <f t="shared" si="451"/>
        <v/>
      </c>
      <c r="EH138" s="39" t="str">
        <f t="shared" si="452"/>
        <v/>
      </c>
      <c r="EI138" s="39" t="str">
        <f t="shared" si="453"/>
        <v/>
      </c>
      <c r="EJ138" s="39" t="str">
        <f t="shared" si="454"/>
        <v/>
      </c>
      <c r="EK138" s="39" t="str">
        <f t="shared" si="455"/>
        <v/>
      </c>
      <c r="EL138" s="39" t="str">
        <f t="shared" si="456"/>
        <v/>
      </c>
      <c r="EM138" s="39" t="str">
        <f t="shared" si="457"/>
        <v/>
      </c>
      <c r="EN138" s="39" t="str">
        <f t="shared" si="458"/>
        <v/>
      </c>
      <c r="EO138" s="39" t="str">
        <f t="shared" si="459"/>
        <v/>
      </c>
      <c r="EP138" s="39" t="str">
        <f t="shared" si="460"/>
        <v/>
      </c>
      <c r="EQ138" s="39" t="str">
        <f t="shared" si="461"/>
        <v/>
      </c>
      <c r="ER138" s="39" t="str">
        <f t="shared" si="462"/>
        <v/>
      </c>
      <c r="ES138" s="39" t="str">
        <f t="shared" si="463"/>
        <v/>
      </c>
      <c r="ET138" s="39" t="str">
        <f t="shared" si="464"/>
        <v/>
      </c>
      <c r="EU138" s="39" t="str">
        <f t="shared" si="465"/>
        <v/>
      </c>
      <c r="EV138" s="40" t="str">
        <f t="shared" si="466"/>
        <v/>
      </c>
      <c r="EW138" s="44" t="str">
        <f t="shared" si="467"/>
        <v/>
      </c>
      <c r="EX138" s="39" t="str">
        <f t="shared" si="468"/>
        <v/>
      </c>
      <c r="EY138" s="39" t="str">
        <f t="shared" si="469"/>
        <v/>
      </c>
      <c r="EZ138" s="39" t="str">
        <f t="shared" si="470"/>
        <v/>
      </c>
      <c r="FA138" s="39" t="str">
        <f t="shared" si="471"/>
        <v/>
      </c>
      <c r="FB138" s="39" t="str">
        <f t="shared" si="472"/>
        <v/>
      </c>
      <c r="FC138" s="39" t="str">
        <f t="shared" si="473"/>
        <v/>
      </c>
      <c r="FD138" s="39" t="str">
        <f t="shared" si="474"/>
        <v/>
      </c>
      <c r="FE138" s="39" t="str">
        <f t="shared" si="475"/>
        <v/>
      </c>
      <c r="FF138" s="39" t="str">
        <f t="shared" si="476"/>
        <v/>
      </c>
      <c r="FG138" s="39" t="str">
        <f t="shared" si="477"/>
        <v/>
      </c>
      <c r="FH138" s="39" t="str">
        <f t="shared" si="478"/>
        <v/>
      </c>
      <c r="FI138" s="39" t="str">
        <f t="shared" si="479"/>
        <v/>
      </c>
      <c r="FJ138" s="39" t="str">
        <f t="shared" si="480"/>
        <v/>
      </c>
      <c r="FK138" s="39" t="str">
        <f t="shared" si="481"/>
        <v/>
      </c>
      <c r="FL138" s="39" t="str">
        <f t="shared" si="482"/>
        <v/>
      </c>
      <c r="FM138" s="39" t="str">
        <f t="shared" si="483"/>
        <v/>
      </c>
      <c r="FN138" s="39" t="str">
        <f t="shared" si="484"/>
        <v/>
      </c>
      <c r="FO138" s="39" t="str">
        <f t="shared" si="485"/>
        <v/>
      </c>
      <c r="FP138" s="39" t="str">
        <f t="shared" si="486"/>
        <v/>
      </c>
      <c r="FQ138" s="39" t="str">
        <f t="shared" si="487"/>
        <v/>
      </c>
      <c r="FR138" s="39" t="str">
        <f t="shared" si="488"/>
        <v/>
      </c>
      <c r="FS138" s="39" t="str">
        <f t="shared" si="489"/>
        <v/>
      </c>
      <c r="FT138" s="39" t="str">
        <f t="shared" si="490"/>
        <v/>
      </c>
      <c r="FU138" s="39" t="str">
        <f t="shared" si="491"/>
        <v/>
      </c>
      <c r="FV138" s="39" t="str">
        <f t="shared" si="492"/>
        <v/>
      </c>
      <c r="FW138" s="39" t="str">
        <f t="shared" si="493"/>
        <v/>
      </c>
      <c r="FX138" s="39" t="str">
        <f t="shared" si="494"/>
        <v/>
      </c>
      <c r="FY138" s="39" t="str">
        <f t="shared" si="495"/>
        <v/>
      </c>
      <c r="FZ138" s="39" t="str">
        <f t="shared" si="496"/>
        <v/>
      </c>
      <c r="GA138" s="39" t="str">
        <f t="shared" si="497"/>
        <v/>
      </c>
      <c r="GB138" s="39" t="str">
        <f t="shared" si="498"/>
        <v/>
      </c>
      <c r="GC138" s="39" t="str">
        <f t="shared" si="499"/>
        <v/>
      </c>
      <c r="GD138" s="39" t="str">
        <f t="shared" si="500"/>
        <v/>
      </c>
      <c r="GE138" s="39" t="str">
        <f t="shared" si="501"/>
        <v/>
      </c>
      <c r="GF138" s="39" t="str">
        <f t="shared" si="502"/>
        <v/>
      </c>
      <c r="GG138" s="39" t="str">
        <f t="shared" si="503"/>
        <v/>
      </c>
      <c r="GH138" s="39" t="str">
        <f t="shared" si="504"/>
        <v/>
      </c>
      <c r="GI138" s="39" t="str">
        <f t="shared" si="505"/>
        <v/>
      </c>
      <c r="GJ138" s="39" t="str">
        <f t="shared" si="506"/>
        <v/>
      </c>
      <c r="GK138" s="39" t="str">
        <f t="shared" si="507"/>
        <v/>
      </c>
      <c r="GL138" s="39" t="str">
        <f t="shared" si="508"/>
        <v/>
      </c>
      <c r="GM138" s="39" t="str">
        <f t="shared" si="509"/>
        <v/>
      </c>
      <c r="GN138" s="39" t="str">
        <f t="shared" si="510"/>
        <v/>
      </c>
      <c r="GO138" s="39" t="str">
        <f t="shared" si="511"/>
        <v/>
      </c>
      <c r="GP138" s="39" t="str">
        <f t="shared" si="512"/>
        <v/>
      </c>
      <c r="GQ138" s="39" t="str">
        <f t="shared" si="513"/>
        <v/>
      </c>
      <c r="GR138" s="39" t="str">
        <f t="shared" si="514"/>
        <v/>
      </c>
      <c r="GS138" s="39" t="str">
        <f t="shared" si="515"/>
        <v/>
      </c>
      <c r="GT138" s="40" t="str">
        <f t="shared" si="516"/>
        <v/>
      </c>
      <c r="GU138" s="9"/>
    </row>
    <row r="139" spans="1:203" s="5" customFormat="1" x14ac:dyDescent="0.2">
      <c r="A139" s="1"/>
      <c r="B139" s="4"/>
      <c r="C139" s="18"/>
      <c r="D139" s="19"/>
      <c r="E139" s="19"/>
      <c r="F139" s="20"/>
      <c r="G139" s="19"/>
      <c r="H139" s="19"/>
      <c r="I139" s="19"/>
      <c r="J139" s="19"/>
      <c r="K139" s="21"/>
      <c r="L139" s="19"/>
      <c r="M139" s="22"/>
      <c r="N139" s="9"/>
      <c r="O139" s="67"/>
      <c r="P139" s="34" t="str" cm="1">
        <f t="array" ref="P139">IF(ISBLANK($C139),"",IF(SUMPRODUCT(--EXACT($C139,CrewOrPassenger[Crew or Passenger]))=1,"Pass","Fail"))</f>
        <v/>
      </c>
      <c r="Q139" s="31" t="str" cm="1">
        <f t="array" ref="Q139">IF(ISBLANK($D139),"",IF(SUMPRODUCT(--EXACT($D139,TravelDocumentType[Travel Document Type]))=1,"Pass","Fail"))</f>
        <v/>
      </c>
      <c r="R139" s="31" t="str" cm="1">
        <f t="array" ref="R139">IF(ISBLANK($E139),"",IF(SUMPRODUCT(--EXACT($E139,ISO3List[ISO3 List]))=1,"Pass","Fail"))</f>
        <v/>
      </c>
      <c r="S139" s="31" t="str" cm="1">
        <f t="array" ref="S139">IF(ISBLANK($F139),"",IF(SUMPRODUCT(--EXACT(AG139:AZ139,DocCharacters[Accepted Characters For Documents]))=20,"Pass","Fail"))</f>
        <v/>
      </c>
      <c r="T139" s="31" t="str" cm="1">
        <f t="array" ref="T139">IF(ISBLANK($G139),"",IF(SUMPRODUCT(--EXACT(BA139:CX139,NameCharacters[Accepted Characters For Names]))=50,"Pass","Fail"))</f>
        <v/>
      </c>
      <c r="U139" s="31" t="str" cm="1">
        <f t="array" ref="U139">IF(ISBLANK($H139),"",IF(SUMPRODUCT(--EXACT(CY139:EV139,NameCharacters[Accepted Characters For Names]))=50,"Pass","Fail"))</f>
        <v/>
      </c>
      <c r="V139" s="31" t="str" cm="1">
        <f t="array" ref="V139">IF(ISBLANK($I139),"",IF(SUMPRODUCT(--EXACT(EW139:GT139,NameCharacters[Accepted Characters For Names]))=50,"Pass","Fail"))</f>
        <v/>
      </c>
      <c r="W139" s="31" t="str" cm="1">
        <f t="array" ref="W139">IF(ISBLANK($J139),"",IF(SUMPRODUCT(--EXACT($J139,ISO3List[ISO3 List]))=1,"Pass","Fail"))</f>
        <v/>
      </c>
      <c r="X139" s="31" t="str">
        <f t="shared" ref="X139:X202" ca="1" si="517">IF(ISBLANK($K139),"",IF(AND(ISNUMBER(DATEVALUE(TEXT($K139,"dd/MM/yyyy"))),$K139&lt;TODAY()),"Pass","Fail"))</f>
        <v/>
      </c>
      <c r="Y139" s="31" t="str" cm="1">
        <f t="array" ref="Y139">IF(ISBLANK($L139),"",IF(SUMPRODUCT(--EXACT($L139,Sex[Sex]))=1,"Pass","Fail"))</f>
        <v/>
      </c>
      <c r="Z139" s="31" t="str">
        <f t="shared" ca="1" si="346"/>
        <v/>
      </c>
      <c r="AA139" s="51" t="str">
        <f t="shared" ref="AA139:AA202" ca="1" si="518">IF(COUNTBLANK($P139:$Z139)=11,"",IF(SUM(COUNTBLANK(P139:U139),COUNTBLANK(W139:Z139))=0,"Pass","Fail"))</f>
        <v/>
      </c>
      <c r="AB139" s="9"/>
      <c r="AC139" s="76"/>
      <c r="AD139" s="9"/>
      <c r="AE139" s="9"/>
      <c r="AF139" s="9"/>
      <c r="AG139" s="44" t="str">
        <f t="shared" si="347"/>
        <v/>
      </c>
      <c r="AH139" s="39" t="str">
        <f t="shared" si="348"/>
        <v/>
      </c>
      <c r="AI139" s="39" t="str">
        <f t="shared" si="349"/>
        <v/>
      </c>
      <c r="AJ139" s="39" t="str">
        <f t="shared" si="350"/>
        <v/>
      </c>
      <c r="AK139" s="39" t="str">
        <f t="shared" si="351"/>
        <v/>
      </c>
      <c r="AL139" s="39" t="str">
        <f t="shared" si="352"/>
        <v/>
      </c>
      <c r="AM139" s="39" t="str">
        <f t="shared" si="353"/>
        <v/>
      </c>
      <c r="AN139" s="39" t="str">
        <f t="shared" si="354"/>
        <v/>
      </c>
      <c r="AO139" s="39" t="str">
        <f t="shared" si="355"/>
        <v/>
      </c>
      <c r="AP139" s="39" t="str">
        <f t="shared" si="356"/>
        <v/>
      </c>
      <c r="AQ139" s="39" t="str">
        <f t="shared" si="357"/>
        <v/>
      </c>
      <c r="AR139" s="39" t="str">
        <f t="shared" si="358"/>
        <v/>
      </c>
      <c r="AS139" s="39" t="str">
        <f t="shared" si="359"/>
        <v/>
      </c>
      <c r="AT139" s="39" t="str">
        <f t="shared" si="360"/>
        <v/>
      </c>
      <c r="AU139" s="39" t="str">
        <f t="shared" si="361"/>
        <v/>
      </c>
      <c r="AV139" s="39" t="str">
        <f t="shared" si="362"/>
        <v/>
      </c>
      <c r="AW139" s="39" t="str">
        <f t="shared" si="363"/>
        <v/>
      </c>
      <c r="AX139" s="39" t="str">
        <f t="shared" si="364"/>
        <v/>
      </c>
      <c r="AY139" s="39" t="str">
        <f t="shared" si="365"/>
        <v/>
      </c>
      <c r="AZ139" s="40" t="str">
        <f t="shared" si="366"/>
        <v/>
      </c>
      <c r="BA139" s="44" t="str">
        <f t="shared" si="367"/>
        <v/>
      </c>
      <c r="BB139" s="39" t="str">
        <f t="shared" si="368"/>
        <v/>
      </c>
      <c r="BC139" s="39" t="str">
        <f t="shared" si="369"/>
        <v/>
      </c>
      <c r="BD139" s="39" t="str">
        <f t="shared" si="370"/>
        <v/>
      </c>
      <c r="BE139" s="39" t="str">
        <f t="shared" si="371"/>
        <v/>
      </c>
      <c r="BF139" s="39" t="str">
        <f t="shared" si="372"/>
        <v/>
      </c>
      <c r="BG139" s="39" t="str">
        <f t="shared" si="373"/>
        <v/>
      </c>
      <c r="BH139" s="39" t="str">
        <f t="shared" si="374"/>
        <v/>
      </c>
      <c r="BI139" s="39" t="str">
        <f t="shared" si="375"/>
        <v/>
      </c>
      <c r="BJ139" s="39" t="str">
        <f t="shared" si="376"/>
        <v/>
      </c>
      <c r="BK139" s="39" t="str">
        <f t="shared" si="377"/>
        <v/>
      </c>
      <c r="BL139" s="39" t="str">
        <f t="shared" si="378"/>
        <v/>
      </c>
      <c r="BM139" s="39" t="str">
        <f t="shared" si="379"/>
        <v/>
      </c>
      <c r="BN139" s="39" t="str">
        <f t="shared" si="380"/>
        <v/>
      </c>
      <c r="BO139" s="39" t="str">
        <f t="shared" si="381"/>
        <v/>
      </c>
      <c r="BP139" s="39" t="str">
        <f t="shared" si="382"/>
        <v/>
      </c>
      <c r="BQ139" s="39" t="str">
        <f t="shared" si="383"/>
        <v/>
      </c>
      <c r="BR139" s="39" t="str">
        <f t="shared" si="384"/>
        <v/>
      </c>
      <c r="BS139" s="39" t="str">
        <f t="shared" si="385"/>
        <v/>
      </c>
      <c r="BT139" s="39" t="str">
        <f t="shared" si="386"/>
        <v/>
      </c>
      <c r="BU139" s="39" t="str">
        <f t="shared" si="387"/>
        <v/>
      </c>
      <c r="BV139" s="39" t="str">
        <f t="shared" si="388"/>
        <v/>
      </c>
      <c r="BW139" s="39" t="str">
        <f t="shared" si="389"/>
        <v/>
      </c>
      <c r="BX139" s="39" t="str">
        <f t="shared" si="390"/>
        <v/>
      </c>
      <c r="BY139" s="39" t="str">
        <f t="shared" si="391"/>
        <v/>
      </c>
      <c r="BZ139" s="39" t="str">
        <f t="shared" si="392"/>
        <v/>
      </c>
      <c r="CA139" s="39" t="str">
        <f t="shared" si="393"/>
        <v/>
      </c>
      <c r="CB139" s="39" t="str">
        <f t="shared" si="394"/>
        <v/>
      </c>
      <c r="CC139" s="39" t="str">
        <f t="shared" si="395"/>
        <v/>
      </c>
      <c r="CD139" s="39" t="str">
        <f t="shared" si="396"/>
        <v/>
      </c>
      <c r="CE139" s="39" t="str">
        <f t="shared" si="397"/>
        <v/>
      </c>
      <c r="CF139" s="39" t="str">
        <f t="shared" si="398"/>
        <v/>
      </c>
      <c r="CG139" s="39" t="str">
        <f t="shared" si="399"/>
        <v/>
      </c>
      <c r="CH139" s="39" t="str">
        <f t="shared" si="400"/>
        <v/>
      </c>
      <c r="CI139" s="39" t="str">
        <f t="shared" si="401"/>
        <v/>
      </c>
      <c r="CJ139" s="39" t="str">
        <f t="shared" si="402"/>
        <v/>
      </c>
      <c r="CK139" s="39" t="str">
        <f t="shared" si="403"/>
        <v/>
      </c>
      <c r="CL139" s="39" t="str">
        <f t="shared" si="404"/>
        <v/>
      </c>
      <c r="CM139" s="39" t="str">
        <f t="shared" si="405"/>
        <v/>
      </c>
      <c r="CN139" s="39" t="str">
        <f t="shared" si="406"/>
        <v/>
      </c>
      <c r="CO139" s="39" t="str">
        <f t="shared" si="407"/>
        <v/>
      </c>
      <c r="CP139" s="39" t="str">
        <f t="shared" si="408"/>
        <v/>
      </c>
      <c r="CQ139" s="39" t="str">
        <f t="shared" si="409"/>
        <v/>
      </c>
      <c r="CR139" s="39" t="str">
        <f t="shared" si="410"/>
        <v/>
      </c>
      <c r="CS139" s="39" t="str">
        <f t="shared" si="411"/>
        <v/>
      </c>
      <c r="CT139" s="39" t="str">
        <f t="shared" si="412"/>
        <v/>
      </c>
      <c r="CU139" s="39" t="str">
        <f t="shared" si="413"/>
        <v/>
      </c>
      <c r="CV139" s="39" t="str">
        <f t="shared" si="414"/>
        <v/>
      </c>
      <c r="CW139" s="39" t="str">
        <f t="shared" si="415"/>
        <v/>
      </c>
      <c r="CX139" s="40" t="str">
        <f t="shared" si="416"/>
        <v/>
      </c>
      <c r="CY139" s="44" t="str">
        <f t="shared" si="417"/>
        <v/>
      </c>
      <c r="CZ139" s="39" t="str">
        <f t="shared" si="418"/>
        <v/>
      </c>
      <c r="DA139" s="39" t="str">
        <f t="shared" si="419"/>
        <v/>
      </c>
      <c r="DB139" s="39" t="str">
        <f t="shared" si="420"/>
        <v/>
      </c>
      <c r="DC139" s="39" t="str">
        <f t="shared" si="421"/>
        <v/>
      </c>
      <c r="DD139" s="39" t="str">
        <f t="shared" si="422"/>
        <v/>
      </c>
      <c r="DE139" s="39" t="str">
        <f t="shared" si="423"/>
        <v/>
      </c>
      <c r="DF139" s="39" t="str">
        <f t="shared" si="424"/>
        <v/>
      </c>
      <c r="DG139" s="39" t="str">
        <f t="shared" si="425"/>
        <v/>
      </c>
      <c r="DH139" s="39" t="str">
        <f t="shared" si="426"/>
        <v/>
      </c>
      <c r="DI139" s="39" t="str">
        <f t="shared" si="427"/>
        <v/>
      </c>
      <c r="DJ139" s="39" t="str">
        <f t="shared" si="428"/>
        <v/>
      </c>
      <c r="DK139" s="39" t="str">
        <f t="shared" si="429"/>
        <v/>
      </c>
      <c r="DL139" s="39" t="str">
        <f t="shared" si="430"/>
        <v/>
      </c>
      <c r="DM139" s="39" t="str">
        <f t="shared" si="431"/>
        <v/>
      </c>
      <c r="DN139" s="39" t="str">
        <f t="shared" si="432"/>
        <v/>
      </c>
      <c r="DO139" s="39" t="str">
        <f t="shared" si="433"/>
        <v/>
      </c>
      <c r="DP139" s="39" t="str">
        <f t="shared" si="434"/>
        <v/>
      </c>
      <c r="DQ139" s="39" t="str">
        <f t="shared" si="435"/>
        <v/>
      </c>
      <c r="DR139" s="39" t="str">
        <f t="shared" si="436"/>
        <v/>
      </c>
      <c r="DS139" s="39" t="str">
        <f t="shared" si="437"/>
        <v/>
      </c>
      <c r="DT139" s="39" t="str">
        <f t="shared" si="438"/>
        <v/>
      </c>
      <c r="DU139" s="39" t="str">
        <f t="shared" si="439"/>
        <v/>
      </c>
      <c r="DV139" s="39" t="str">
        <f t="shared" si="440"/>
        <v/>
      </c>
      <c r="DW139" s="39" t="str">
        <f t="shared" si="441"/>
        <v/>
      </c>
      <c r="DX139" s="39" t="str">
        <f t="shared" si="442"/>
        <v/>
      </c>
      <c r="DY139" s="39" t="str">
        <f t="shared" si="443"/>
        <v/>
      </c>
      <c r="DZ139" s="39" t="str">
        <f t="shared" si="444"/>
        <v/>
      </c>
      <c r="EA139" s="39" t="str">
        <f t="shared" si="445"/>
        <v/>
      </c>
      <c r="EB139" s="39" t="str">
        <f t="shared" si="446"/>
        <v/>
      </c>
      <c r="EC139" s="39" t="str">
        <f t="shared" si="447"/>
        <v/>
      </c>
      <c r="ED139" s="39" t="str">
        <f t="shared" si="448"/>
        <v/>
      </c>
      <c r="EE139" s="39" t="str">
        <f t="shared" si="449"/>
        <v/>
      </c>
      <c r="EF139" s="39" t="str">
        <f t="shared" si="450"/>
        <v/>
      </c>
      <c r="EG139" s="39" t="str">
        <f t="shared" si="451"/>
        <v/>
      </c>
      <c r="EH139" s="39" t="str">
        <f t="shared" si="452"/>
        <v/>
      </c>
      <c r="EI139" s="39" t="str">
        <f t="shared" si="453"/>
        <v/>
      </c>
      <c r="EJ139" s="39" t="str">
        <f t="shared" si="454"/>
        <v/>
      </c>
      <c r="EK139" s="39" t="str">
        <f t="shared" si="455"/>
        <v/>
      </c>
      <c r="EL139" s="39" t="str">
        <f t="shared" si="456"/>
        <v/>
      </c>
      <c r="EM139" s="39" t="str">
        <f t="shared" si="457"/>
        <v/>
      </c>
      <c r="EN139" s="39" t="str">
        <f t="shared" si="458"/>
        <v/>
      </c>
      <c r="EO139" s="39" t="str">
        <f t="shared" si="459"/>
        <v/>
      </c>
      <c r="EP139" s="39" t="str">
        <f t="shared" si="460"/>
        <v/>
      </c>
      <c r="EQ139" s="39" t="str">
        <f t="shared" si="461"/>
        <v/>
      </c>
      <c r="ER139" s="39" t="str">
        <f t="shared" si="462"/>
        <v/>
      </c>
      <c r="ES139" s="39" t="str">
        <f t="shared" si="463"/>
        <v/>
      </c>
      <c r="ET139" s="39" t="str">
        <f t="shared" si="464"/>
        <v/>
      </c>
      <c r="EU139" s="39" t="str">
        <f t="shared" si="465"/>
        <v/>
      </c>
      <c r="EV139" s="40" t="str">
        <f t="shared" si="466"/>
        <v/>
      </c>
      <c r="EW139" s="44" t="str">
        <f t="shared" si="467"/>
        <v/>
      </c>
      <c r="EX139" s="39" t="str">
        <f t="shared" si="468"/>
        <v/>
      </c>
      <c r="EY139" s="39" t="str">
        <f t="shared" si="469"/>
        <v/>
      </c>
      <c r="EZ139" s="39" t="str">
        <f t="shared" si="470"/>
        <v/>
      </c>
      <c r="FA139" s="39" t="str">
        <f t="shared" si="471"/>
        <v/>
      </c>
      <c r="FB139" s="39" t="str">
        <f t="shared" si="472"/>
        <v/>
      </c>
      <c r="FC139" s="39" t="str">
        <f t="shared" si="473"/>
        <v/>
      </c>
      <c r="FD139" s="39" t="str">
        <f t="shared" si="474"/>
        <v/>
      </c>
      <c r="FE139" s="39" t="str">
        <f t="shared" si="475"/>
        <v/>
      </c>
      <c r="FF139" s="39" t="str">
        <f t="shared" si="476"/>
        <v/>
      </c>
      <c r="FG139" s="39" t="str">
        <f t="shared" si="477"/>
        <v/>
      </c>
      <c r="FH139" s="39" t="str">
        <f t="shared" si="478"/>
        <v/>
      </c>
      <c r="FI139" s="39" t="str">
        <f t="shared" si="479"/>
        <v/>
      </c>
      <c r="FJ139" s="39" t="str">
        <f t="shared" si="480"/>
        <v/>
      </c>
      <c r="FK139" s="39" t="str">
        <f t="shared" si="481"/>
        <v/>
      </c>
      <c r="FL139" s="39" t="str">
        <f t="shared" si="482"/>
        <v/>
      </c>
      <c r="FM139" s="39" t="str">
        <f t="shared" si="483"/>
        <v/>
      </c>
      <c r="FN139" s="39" t="str">
        <f t="shared" si="484"/>
        <v/>
      </c>
      <c r="FO139" s="39" t="str">
        <f t="shared" si="485"/>
        <v/>
      </c>
      <c r="FP139" s="39" t="str">
        <f t="shared" si="486"/>
        <v/>
      </c>
      <c r="FQ139" s="39" t="str">
        <f t="shared" si="487"/>
        <v/>
      </c>
      <c r="FR139" s="39" t="str">
        <f t="shared" si="488"/>
        <v/>
      </c>
      <c r="FS139" s="39" t="str">
        <f t="shared" si="489"/>
        <v/>
      </c>
      <c r="FT139" s="39" t="str">
        <f t="shared" si="490"/>
        <v/>
      </c>
      <c r="FU139" s="39" t="str">
        <f t="shared" si="491"/>
        <v/>
      </c>
      <c r="FV139" s="39" t="str">
        <f t="shared" si="492"/>
        <v/>
      </c>
      <c r="FW139" s="39" t="str">
        <f t="shared" si="493"/>
        <v/>
      </c>
      <c r="FX139" s="39" t="str">
        <f t="shared" si="494"/>
        <v/>
      </c>
      <c r="FY139" s="39" t="str">
        <f t="shared" si="495"/>
        <v/>
      </c>
      <c r="FZ139" s="39" t="str">
        <f t="shared" si="496"/>
        <v/>
      </c>
      <c r="GA139" s="39" t="str">
        <f t="shared" si="497"/>
        <v/>
      </c>
      <c r="GB139" s="39" t="str">
        <f t="shared" si="498"/>
        <v/>
      </c>
      <c r="GC139" s="39" t="str">
        <f t="shared" si="499"/>
        <v/>
      </c>
      <c r="GD139" s="39" t="str">
        <f t="shared" si="500"/>
        <v/>
      </c>
      <c r="GE139" s="39" t="str">
        <f t="shared" si="501"/>
        <v/>
      </c>
      <c r="GF139" s="39" t="str">
        <f t="shared" si="502"/>
        <v/>
      </c>
      <c r="GG139" s="39" t="str">
        <f t="shared" si="503"/>
        <v/>
      </c>
      <c r="GH139" s="39" t="str">
        <f t="shared" si="504"/>
        <v/>
      </c>
      <c r="GI139" s="39" t="str">
        <f t="shared" si="505"/>
        <v/>
      </c>
      <c r="GJ139" s="39" t="str">
        <f t="shared" si="506"/>
        <v/>
      </c>
      <c r="GK139" s="39" t="str">
        <f t="shared" si="507"/>
        <v/>
      </c>
      <c r="GL139" s="39" t="str">
        <f t="shared" si="508"/>
        <v/>
      </c>
      <c r="GM139" s="39" t="str">
        <f t="shared" si="509"/>
        <v/>
      </c>
      <c r="GN139" s="39" t="str">
        <f t="shared" si="510"/>
        <v/>
      </c>
      <c r="GO139" s="39" t="str">
        <f t="shared" si="511"/>
        <v/>
      </c>
      <c r="GP139" s="39" t="str">
        <f t="shared" si="512"/>
        <v/>
      </c>
      <c r="GQ139" s="39" t="str">
        <f t="shared" si="513"/>
        <v/>
      </c>
      <c r="GR139" s="39" t="str">
        <f t="shared" si="514"/>
        <v/>
      </c>
      <c r="GS139" s="39" t="str">
        <f t="shared" si="515"/>
        <v/>
      </c>
      <c r="GT139" s="40" t="str">
        <f t="shared" si="516"/>
        <v/>
      </c>
      <c r="GU139" s="9"/>
    </row>
    <row r="140" spans="1:203" s="5" customFormat="1" x14ac:dyDescent="0.2">
      <c r="A140" s="1"/>
      <c r="B140" s="4"/>
      <c r="C140" s="18"/>
      <c r="D140" s="19"/>
      <c r="E140" s="19"/>
      <c r="F140" s="20"/>
      <c r="G140" s="19"/>
      <c r="H140" s="19"/>
      <c r="I140" s="19"/>
      <c r="J140" s="19"/>
      <c r="K140" s="21"/>
      <c r="L140" s="19"/>
      <c r="M140" s="22"/>
      <c r="N140" s="9"/>
      <c r="O140" s="67"/>
      <c r="P140" s="34" t="str" cm="1">
        <f t="array" ref="P140">IF(ISBLANK($C140),"",IF(SUMPRODUCT(--EXACT($C140,CrewOrPassenger[Crew or Passenger]))=1,"Pass","Fail"))</f>
        <v/>
      </c>
      <c r="Q140" s="31" t="str" cm="1">
        <f t="array" ref="Q140">IF(ISBLANK($D140),"",IF(SUMPRODUCT(--EXACT($D140,TravelDocumentType[Travel Document Type]))=1,"Pass","Fail"))</f>
        <v/>
      </c>
      <c r="R140" s="31" t="str" cm="1">
        <f t="array" ref="R140">IF(ISBLANK($E140),"",IF(SUMPRODUCT(--EXACT($E140,ISO3List[ISO3 List]))=1,"Pass","Fail"))</f>
        <v/>
      </c>
      <c r="S140" s="31" t="str" cm="1">
        <f t="array" ref="S140">IF(ISBLANK($F140),"",IF(SUMPRODUCT(--EXACT(AG140:AZ140,DocCharacters[Accepted Characters For Documents]))=20,"Pass","Fail"))</f>
        <v/>
      </c>
      <c r="T140" s="31" t="str" cm="1">
        <f t="array" ref="T140">IF(ISBLANK($G140),"",IF(SUMPRODUCT(--EXACT(BA140:CX140,NameCharacters[Accepted Characters For Names]))=50,"Pass","Fail"))</f>
        <v/>
      </c>
      <c r="U140" s="31" t="str" cm="1">
        <f t="array" ref="U140">IF(ISBLANK($H140),"",IF(SUMPRODUCT(--EXACT(CY140:EV140,NameCharacters[Accepted Characters For Names]))=50,"Pass","Fail"))</f>
        <v/>
      </c>
      <c r="V140" s="31" t="str" cm="1">
        <f t="array" ref="V140">IF(ISBLANK($I140),"",IF(SUMPRODUCT(--EXACT(EW140:GT140,NameCharacters[Accepted Characters For Names]))=50,"Pass","Fail"))</f>
        <v/>
      </c>
      <c r="W140" s="31" t="str" cm="1">
        <f t="array" ref="W140">IF(ISBLANK($J140),"",IF(SUMPRODUCT(--EXACT($J140,ISO3List[ISO3 List]))=1,"Pass","Fail"))</f>
        <v/>
      </c>
      <c r="X140" s="31" t="str">
        <f t="shared" ca="1" si="517"/>
        <v/>
      </c>
      <c r="Y140" s="31" t="str" cm="1">
        <f t="array" ref="Y140">IF(ISBLANK($L140),"",IF(SUMPRODUCT(--EXACT($L140,Sex[Sex]))=1,"Pass","Fail"))</f>
        <v/>
      </c>
      <c r="Z140" s="31" t="str">
        <f t="shared" ref="Z140:Z203" ca="1" si="519">IF(ISBLANK($M140),"",IF(AND(ISNUMBER(DATEVALUE(TEXT($M140,"dd/MM/yyyy"))),$M140&gt;=TODAY()),"Pass","Fail"))</f>
        <v/>
      </c>
      <c r="AA140" s="51" t="str">
        <f t="shared" ca="1" si="518"/>
        <v/>
      </c>
      <c r="AB140" s="9"/>
      <c r="AC140" s="76"/>
      <c r="AD140" s="9"/>
      <c r="AE140" s="9"/>
      <c r="AF140" s="9"/>
      <c r="AG140" s="44" t="str">
        <f t="shared" ref="AG140:AG203" si="520">MID($F140, COLUMN(A130), 1)</f>
        <v/>
      </c>
      <c r="AH140" s="39" t="str">
        <f t="shared" ref="AH140:AH203" si="521">MID($F140, COLUMN(B130), 1)</f>
        <v/>
      </c>
      <c r="AI140" s="39" t="str">
        <f t="shared" ref="AI140:AI203" si="522">MID($F140, COLUMN(C130), 1)</f>
        <v/>
      </c>
      <c r="AJ140" s="39" t="str">
        <f t="shared" ref="AJ140:AJ203" si="523">MID($F140, COLUMN(D130), 1)</f>
        <v/>
      </c>
      <c r="AK140" s="39" t="str">
        <f t="shared" ref="AK140:AK203" si="524">MID($F140, COLUMN(E130), 1)</f>
        <v/>
      </c>
      <c r="AL140" s="39" t="str">
        <f t="shared" ref="AL140:AL203" si="525">MID($F140, COLUMN(F130), 1)</f>
        <v/>
      </c>
      <c r="AM140" s="39" t="str">
        <f t="shared" ref="AM140:AM203" si="526">MID($F140, COLUMN(G130), 1)</f>
        <v/>
      </c>
      <c r="AN140" s="39" t="str">
        <f t="shared" ref="AN140:AN203" si="527">MID($F140, COLUMN(H130), 1)</f>
        <v/>
      </c>
      <c r="AO140" s="39" t="str">
        <f t="shared" ref="AO140:AO203" si="528">MID($F140, COLUMN(I130), 1)</f>
        <v/>
      </c>
      <c r="AP140" s="39" t="str">
        <f t="shared" ref="AP140:AP203" si="529">MID($F140, COLUMN(J130), 1)</f>
        <v/>
      </c>
      <c r="AQ140" s="39" t="str">
        <f t="shared" ref="AQ140:AQ203" si="530">MID($F140, COLUMN(K130), 1)</f>
        <v/>
      </c>
      <c r="AR140" s="39" t="str">
        <f t="shared" ref="AR140:AR203" si="531">MID($F140, COLUMN(L130), 1)</f>
        <v/>
      </c>
      <c r="AS140" s="39" t="str">
        <f t="shared" ref="AS140:AS203" si="532">MID($F140, COLUMN(M130), 1)</f>
        <v/>
      </c>
      <c r="AT140" s="39" t="str">
        <f t="shared" ref="AT140:AT203" si="533">MID($F140, COLUMN(N130), 1)</f>
        <v/>
      </c>
      <c r="AU140" s="39" t="str">
        <f t="shared" ref="AU140:AU203" si="534">MID($F140, COLUMN(P130), 1)</f>
        <v/>
      </c>
      <c r="AV140" s="39" t="str">
        <f t="shared" ref="AV140:AV203" si="535">MID($F140, COLUMN(Q130), 1)</f>
        <v/>
      </c>
      <c r="AW140" s="39" t="str">
        <f t="shared" ref="AW140:AW203" si="536">MID($F140, COLUMN(R130), 1)</f>
        <v/>
      </c>
      <c r="AX140" s="39" t="str">
        <f t="shared" ref="AX140:AX203" si="537">MID($F140, COLUMN(S130), 1)</f>
        <v/>
      </c>
      <c r="AY140" s="39" t="str">
        <f t="shared" ref="AY140:AY203" si="538">MID($F140, COLUMN(T130), 1)</f>
        <v/>
      </c>
      <c r="AZ140" s="40" t="str">
        <f t="shared" ref="AZ140:AZ203" si="539">MID($F140, COLUMN(U130), 1)</f>
        <v/>
      </c>
      <c r="BA140" s="44" t="str">
        <f t="shared" ref="BA140:BA203" si="540">MID($G140, COLUMN(A130), 1)</f>
        <v/>
      </c>
      <c r="BB140" s="39" t="str">
        <f t="shared" ref="BB140:BB203" si="541">MID($G140, COLUMN(B130), 1)</f>
        <v/>
      </c>
      <c r="BC140" s="39" t="str">
        <f t="shared" ref="BC140:BC203" si="542">MID($G140, COLUMN(C130), 1)</f>
        <v/>
      </c>
      <c r="BD140" s="39" t="str">
        <f t="shared" ref="BD140:BD203" si="543">MID($G140, COLUMN(D130), 1)</f>
        <v/>
      </c>
      <c r="BE140" s="39" t="str">
        <f t="shared" ref="BE140:BE203" si="544">MID($G140, COLUMN(E130), 1)</f>
        <v/>
      </c>
      <c r="BF140" s="39" t="str">
        <f t="shared" ref="BF140:BF203" si="545">MID($G140, COLUMN(F130), 1)</f>
        <v/>
      </c>
      <c r="BG140" s="39" t="str">
        <f t="shared" ref="BG140:BG203" si="546">MID($G140, COLUMN(G130), 1)</f>
        <v/>
      </c>
      <c r="BH140" s="39" t="str">
        <f t="shared" ref="BH140:BH203" si="547">MID($G140, COLUMN(H130), 1)</f>
        <v/>
      </c>
      <c r="BI140" s="39" t="str">
        <f t="shared" ref="BI140:BI203" si="548">MID($G140, COLUMN(I130), 1)</f>
        <v/>
      </c>
      <c r="BJ140" s="39" t="str">
        <f t="shared" ref="BJ140:BJ203" si="549">MID($G140, COLUMN(J130), 1)</f>
        <v/>
      </c>
      <c r="BK140" s="39" t="str">
        <f t="shared" ref="BK140:BK203" si="550">MID($G140, COLUMN(K130), 1)</f>
        <v/>
      </c>
      <c r="BL140" s="39" t="str">
        <f t="shared" ref="BL140:BL203" si="551">MID($G140, COLUMN(L130), 1)</f>
        <v/>
      </c>
      <c r="BM140" s="39" t="str">
        <f t="shared" ref="BM140:BM203" si="552">MID($G140, COLUMN(M130), 1)</f>
        <v/>
      </c>
      <c r="BN140" s="39" t="str">
        <f t="shared" ref="BN140:BN203" si="553">MID($G140, COLUMN(N130), 1)</f>
        <v/>
      </c>
      <c r="BO140" s="39" t="str">
        <f t="shared" ref="BO140:BO203" si="554">MID($G140, COLUMN(P130), 1)</f>
        <v/>
      </c>
      <c r="BP140" s="39" t="str">
        <f t="shared" ref="BP140:BP203" si="555">MID($G140, COLUMN(Q130), 1)</f>
        <v/>
      </c>
      <c r="BQ140" s="39" t="str">
        <f t="shared" ref="BQ140:BQ203" si="556">MID($G140, COLUMN(R130), 1)</f>
        <v/>
      </c>
      <c r="BR140" s="39" t="str">
        <f t="shared" ref="BR140:BR203" si="557">MID($G140, COLUMN(S130), 1)</f>
        <v/>
      </c>
      <c r="BS140" s="39" t="str">
        <f t="shared" ref="BS140:BS203" si="558">MID($G140, COLUMN(T130), 1)</f>
        <v/>
      </c>
      <c r="BT140" s="39" t="str">
        <f t="shared" ref="BT140:BT203" si="559">MID($G140, COLUMN(U130), 1)</f>
        <v/>
      </c>
      <c r="BU140" s="39" t="str">
        <f t="shared" ref="BU140:BU203" si="560">MID($G140, COLUMN(V130), 1)</f>
        <v/>
      </c>
      <c r="BV140" s="39" t="str">
        <f t="shared" ref="BV140:BV203" si="561">MID($G140, COLUMN(W130), 1)</f>
        <v/>
      </c>
      <c r="BW140" s="39" t="str">
        <f t="shared" ref="BW140:BW203" si="562">MID($G140, COLUMN(X130), 1)</f>
        <v/>
      </c>
      <c r="BX140" s="39" t="str">
        <f t="shared" ref="BX140:BX203" si="563">MID($G140, COLUMN(Y130), 1)</f>
        <v/>
      </c>
      <c r="BY140" s="39" t="str">
        <f t="shared" ref="BY140:BY203" si="564">MID($G140, COLUMN(Z130), 1)</f>
        <v/>
      </c>
      <c r="BZ140" s="39" t="str">
        <f t="shared" ref="BZ140:BZ203" si="565">MID($G140, COLUMN(AA130), 1)</f>
        <v/>
      </c>
      <c r="CA140" s="39" t="str">
        <f t="shared" ref="CA140:CA203" si="566">MID($G140, COLUMN(AG130), 1)</f>
        <v/>
      </c>
      <c r="CB140" s="39" t="str">
        <f t="shared" ref="CB140:CB203" si="567">MID($G140, COLUMN(AH130), 1)</f>
        <v/>
      </c>
      <c r="CC140" s="39" t="str">
        <f t="shared" ref="CC140:CC203" si="568">MID($G140, COLUMN(AI130), 1)</f>
        <v/>
      </c>
      <c r="CD140" s="39" t="str">
        <f t="shared" ref="CD140:CD203" si="569">MID($G140, COLUMN(AJ130), 1)</f>
        <v/>
      </c>
      <c r="CE140" s="39" t="str">
        <f t="shared" ref="CE140:CE203" si="570">MID($G140, COLUMN(AK130), 1)</f>
        <v/>
      </c>
      <c r="CF140" s="39" t="str">
        <f t="shared" ref="CF140:CF203" si="571">MID($G140, COLUMN(AL130), 1)</f>
        <v/>
      </c>
      <c r="CG140" s="39" t="str">
        <f t="shared" ref="CG140:CG203" si="572">MID($G140, COLUMN(AM130), 1)</f>
        <v/>
      </c>
      <c r="CH140" s="39" t="str">
        <f t="shared" ref="CH140:CH203" si="573">MID($G140, COLUMN(AN130), 1)</f>
        <v/>
      </c>
      <c r="CI140" s="39" t="str">
        <f t="shared" ref="CI140:CI203" si="574">MID($G140, COLUMN(AO130), 1)</f>
        <v/>
      </c>
      <c r="CJ140" s="39" t="str">
        <f t="shared" ref="CJ140:CJ203" si="575">MID($G140, COLUMN(AP130), 1)</f>
        <v/>
      </c>
      <c r="CK140" s="39" t="str">
        <f t="shared" ref="CK140:CK203" si="576">MID($G140, COLUMN(AQ130), 1)</f>
        <v/>
      </c>
      <c r="CL140" s="39" t="str">
        <f t="shared" ref="CL140:CL203" si="577">MID($G140, COLUMN(AR130), 1)</f>
        <v/>
      </c>
      <c r="CM140" s="39" t="str">
        <f t="shared" ref="CM140:CM203" si="578">MID($G140, COLUMN(AS130), 1)</f>
        <v/>
      </c>
      <c r="CN140" s="39" t="str">
        <f t="shared" ref="CN140:CN203" si="579">MID($G140, COLUMN(AT130), 1)</f>
        <v/>
      </c>
      <c r="CO140" s="39" t="str">
        <f t="shared" ref="CO140:CO203" si="580">MID($G140, COLUMN(AU130), 1)</f>
        <v/>
      </c>
      <c r="CP140" s="39" t="str">
        <f t="shared" ref="CP140:CP203" si="581">MID($G140, COLUMN(AV130), 1)</f>
        <v/>
      </c>
      <c r="CQ140" s="39" t="str">
        <f t="shared" ref="CQ140:CQ203" si="582">MID($G140, COLUMN(AW130), 1)</f>
        <v/>
      </c>
      <c r="CR140" s="39" t="str">
        <f t="shared" ref="CR140:CR203" si="583">MID($G140, COLUMN(AX130), 1)</f>
        <v/>
      </c>
      <c r="CS140" s="39" t="str">
        <f t="shared" ref="CS140:CS203" si="584">MID($G140, COLUMN(AY130), 1)</f>
        <v/>
      </c>
      <c r="CT140" s="39" t="str">
        <f t="shared" ref="CT140:CT203" si="585">MID($G140, COLUMN(AZ130), 1)</f>
        <v/>
      </c>
      <c r="CU140" s="39" t="str">
        <f t="shared" ref="CU140:CU203" si="586">MID($G140, COLUMN(BA130), 1)</f>
        <v/>
      </c>
      <c r="CV140" s="39" t="str">
        <f t="shared" ref="CV140:CV203" si="587">MID($G140, COLUMN(BB130), 1)</f>
        <v/>
      </c>
      <c r="CW140" s="39" t="str">
        <f t="shared" ref="CW140:CW203" si="588">MID($G140, COLUMN(BC130), 1)</f>
        <v/>
      </c>
      <c r="CX140" s="40" t="str">
        <f t="shared" ref="CX140:CX203" si="589">MID($G140, COLUMN(BD130), 1)</f>
        <v/>
      </c>
      <c r="CY140" s="44" t="str">
        <f t="shared" ref="CY140:CY203" si="590">MID($H140, COLUMN(A130), 1)</f>
        <v/>
      </c>
      <c r="CZ140" s="39" t="str">
        <f t="shared" ref="CZ140:CZ203" si="591">MID($H140, COLUMN(B130), 1)</f>
        <v/>
      </c>
      <c r="DA140" s="39" t="str">
        <f t="shared" ref="DA140:DA203" si="592">MID($H140, COLUMN(C130), 1)</f>
        <v/>
      </c>
      <c r="DB140" s="39" t="str">
        <f t="shared" ref="DB140:DB203" si="593">MID($H140, COLUMN(D130), 1)</f>
        <v/>
      </c>
      <c r="DC140" s="39" t="str">
        <f t="shared" ref="DC140:DC203" si="594">MID($H140, COLUMN(E130), 1)</f>
        <v/>
      </c>
      <c r="DD140" s="39" t="str">
        <f t="shared" ref="DD140:DD203" si="595">MID($H140, COLUMN(F130), 1)</f>
        <v/>
      </c>
      <c r="DE140" s="39" t="str">
        <f t="shared" ref="DE140:DE203" si="596">MID($H140, COLUMN(G130), 1)</f>
        <v/>
      </c>
      <c r="DF140" s="39" t="str">
        <f t="shared" ref="DF140:DF203" si="597">MID($H140, COLUMN(H130), 1)</f>
        <v/>
      </c>
      <c r="DG140" s="39" t="str">
        <f t="shared" ref="DG140:DG203" si="598">MID($H140, COLUMN(I130), 1)</f>
        <v/>
      </c>
      <c r="DH140" s="39" t="str">
        <f t="shared" ref="DH140:DH203" si="599">MID($H140, COLUMN(J130), 1)</f>
        <v/>
      </c>
      <c r="DI140" s="39" t="str">
        <f t="shared" ref="DI140:DI203" si="600">MID($H140, COLUMN(K130), 1)</f>
        <v/>
      </c>
      <c r="DJ140" s="39" t="str">
        <f t="shared" ref="DJ140:DJ203" si="601">MID($H140, COLUMN(L130), 1)</f>
        <v/>
      </c>
      <c r="DK140" s="39" t="str">
        <f t="shared" ref="DK140:DK203" si="602">MID($H140, COLUMN(M130), 1)</f>
        <v/>
      </c>
      <c r="DL140" s="39" t="str">
        <f t="shared" ref="DL140:DL203" si="603">MID($H140, COLUMN(N130), 1)</f>
        <v/>
      </c>
      <c r="DM140" s="39" t="str">
        <f t="shared" ref="DM140:DM203" si="604">MID($H140, COLUMN(P130), 1)</f>
        <v/>
      </c>
      <c r="DN140" s="39" t="str">
        <f t="shared" ref="DN140:DN203" si="605">MID($H140, COLUMN(Q130), 1)</f>
        <v/>
      </c>
      <c r="DO140" s="39" t="str">
        <f t="shared" ref="DO140:DO203" si="606">MID($H140, COLUMN(R130), 1)</f>
        <v/>
      </c>
      <c r="DP140" s="39" t="str">
        <f t="shared" ref="DP140:DP203" si="607">MID($H140, COLUMN(S130), 1)</f>
        <v/>
      </c>
      <c r="DQ140" s="39" t="str">
        <f t="shared" ref="DQ140:DQ203" si="608">MID($H140, COLUMN(T130), 1)</f>
        <v/>
      </c>
      <c r="DR140" s="39" t="str">
        <f t="shared" ref="DR140:DR203" si="609">MID($H140, COLUMN(U130), 1)</f>
        <v/>
      </c>
      <c r="DS140" s="39" t="str">
        <f t="shared" ref="DS140:DS203" si="610">MID($H140, COLUMN(V130), 1)</f>
        <v/>
      </c>
      <c r="DT140" s="39" t="str">
        <f t="shared" ref="DT140:DT203" si="611">MID($H140, COLUMN(W130), 1)</f>
        <v/>
      </c>
      <c r="DU140" s="39" t="str">
        <f t="shared" ref="DU140:DU203" si="612">MID($H140, COLUMN(X130), 1)</f>
        <v/>
      </c>
      <c r="DV140" s="39" t="str">
        <f t="shared" ref="DV140:DV203" si="613">MID($H140, COLUMN(Y130), 1)</f>
        <v/>
      </c>
      <c r="DW140" s="39" t="str">
        <f t="shared" ref="DW140:DW203" si="614">MID($H140, COLUMN(Z130), 1)</f>
        <v/>
      </c>
      <c r="DX140" s="39" t="str">
        <f t="shared" ref="DX140:DX203" si="615">MID($H140, COLUMN(AA130), 1)</f>
        <v/>
      </c>
      <c r="DY140" s="39" t="str">
        <f t="shared" ref="DY140:DY203" si="616">MID($H140, COLUMN(AG130), 1)</f>
        <v/>
      </c>
      <c r="DZ140" s="39" t="str">
        <f t="shared" ref="DZ140:DZ203" si="617">MID($H140, COLUMN(AH130), 1)</f>
        <v/>
      </c>
      <c r="EA140" s="39" t="str">
        <f t="shared" ref="EA140:EA203" si="618">MID($H140, COLUMN(AI130), 1)</f>
        <v/>
      </c>
      <c r="EB140" s="39" t="str">
        <f t="shared" ref="EB140:EB203" si="619">MID($H140, COLUMN(AJ130), 1)</f>
        <v/>
      </c>
      <c r="EC140" s="39" t="str">
        <f t="shared" ref="EC140:EC203" si="620">MID($H140, COLUMN(AK130), 1)</f>
        <v/>
      </c>
      <c r="ED140" s="39" t="str">
        <f t="shared" ref="ED140:ED203" si="621">MID($H140, COLUMN(AL130), 1)</f>
        <v/>
      </c>
      <c r="EE140" s="39" t="str">
        <f t="shared" ref="EE140:EE203" si="622">MID($H140, COLUMN(AM130), 1)</f>
        <v/>
      </c>
      <c r="EF140" s="39" t="str">
        <f t="shared" ref="EF140:EF203" si="623">MID($H140, COLUMN(AN130), 1)</f>
        <v/>
      </c>
      <c r="EG140" s="39" t="str">
        <f t="shared" ref="EG140:EG203" si="624">MID($H140, COLUMN(AO130), 1)</f>
        <v/>
      </c>
      <c r="EH140" s="39" t="str">
        <f t="shared" ref="EH140:EH203" si="625">MID($H140, COLUMN(AP130), 1)</f>
        <v/>
      </c>
      <c r="EI140" s="39" t="str">
        <f t="shared" ref="EI140:EI203" si="626">MID($H140, COLUMN(AQ130), 1)</f>
        <v/>
      </c>
      <c r="EJ140" s="39" t="str">
        <f t="shared" ref="EJ140:EJ203" si="627">MID($H140, COLUMN(AR130), 1)</f>
        <v/>
      </c>
      <c r="EK140" s="39" t="str">
        <f t="shared" ref="EK140:EK203" si="628">MID($H140, COLUMN(AS130), 1)</f>
        <v/>
      </c>
      <c r="EL140" s="39" t="str">
        <f t="shared" ref="EL140:EL203" si="629">MID($H140, COLUMN(AT130), 1)</f>
        <v/>
      </c>
      <c r="EM140" s="39" t="str">
        <f t="shared" ref="EM140:EM203" si="630">MID($H140, COLUMN(AU130), 1)</f>
        <v/>
      </c>
      <c r="EN140" s="39" t="str">
        <f t="shared" ref="EN140:EN203" si="631">MID($H140, COLUMN(AV130), 1)</f>
        <v/>
      </c>
      <c r="EO140" s="39" t="str">
        <f t="shared" ref="EO140:EO203" si="632">MID($H140, COLUMN(AW130), 1)</f>
        <v/>
      </c>
      <c r="EP140" s="39" t="str">
        <f t="shared" ref="EP140:EP203" si="633">MID($H140, COLUMN(AX130), 1)</f>
        <v/>
      </c>
      <c r="EQ140" s="39" t="str">
        <f t="shared" ref="EQ140:EQ203" si="634">MID($H140, COLUMN(AY130), 1)</f>
        <v/>
      </c>
      <c r="ER140" s="39" t="str">
        <f t="shared" ref="ER140:ER203" si="635">MID($H140, COLUMN(AZ130), 1)</f>
        <v/>
      </c>
      <c r="ES140" s="39" t="str">
        <f t="shared" ref="ES140:ES203" si="636">MID($H140, COLUMN(BA130), 1)</f>
        <v/>
      </c>
      <c r="ET140" s="39" t="str">
        <f t="shared" ref="ET140:ET203" si="637">MID($H140, COLUMN(BB130), 1)</f>
        <v/>
      </c>
      <c r="EU140" s="39" t="str">
        <f t="shared" ref="EU140:EU203" si="638">MID($H140, COLUMN(BC130), 1)</f>
        <v/>
      </c>
      <c r="EV140" s="40" t="str">
        <f t="shared" ref="EV140:EV203" si="639">MID($H140, COLUMN(BD130), 1)</f>
        <v/>
      </c>
      <c r="EW140" s="44" t="str">
        <f t="shared" ref="EW140:EW203" si="640">MID($I140, COLUMN(A130), 1)</f>
        <v/>
      </c>
      <c r="EX140" s="39" t="str">
        <f t="shared" ref="EX140:EX203" si="641">MID($I140, COLUMN(B130), 1)</f>
        <v/>
      </c>
      <c r="EY140" s="39" t="str">
        <f t="shared" ref="EY140:EY203" si="642">MID($I140, COLUMN(C130), 1)</f>
        <v/>
      </c>
      <c r="EZ140" s="39" t="str">
        <f t="shared" ref="EZ140:EZ203" si="643">MID($I140, COLUMN(D130), 1)</f>
        <v/>
      </c>
      <c r="FA140" s="39" t="str">
        <f t="shared" ref="FA140:FA203" si="644">MID($I140, COLUMN(E130), 1)</f>
        <v/>
      </c>
      <c r="FB140" s="39" t="str">
        <f t="shared" ref="FB140:FB203" si="645">MID($I140, COLUMN(F130), 1)</f>
        <v/>
      </c>
      <c r="FC140" s="39" t="str">
        <f t="shared" ref="FC140:FC203" si="646">MID($I140, COLUMN(G130), 1)</f>
        <v/>
      </c>
      <c r="FD140" s="39" t="str">
        <f t="shared" ref="FD140:FD203" si="647">MID($I140, COLUMN(H130), 1)</f>
        <v/>
      </c>
      <c r="FE140" s="39" t="str">
        <f t="shared" ref="FE140:FE203" si="648">MID($I140, COLUMN(I130), 1)</f>
        <v/>
      </c>
      <c r="FF140" s="39" t="str">
        <f t="shared" ref="FF140:FF203" si="649">MID($I140, COLUMN(J130), 1)</f>
        <v/>
      </c>
      <c r="FG140" s="39" t="str">
        <f t="shared" ref="FG140:FG203" si="650">MID($I140, COLUMN(K130), 1)</f>
        <v/>
      </c>
      <c r="FH140" s="39" t="str">
        <f t="shared" ref="FH140:FH203" si="651">MID($I140, COLUMN(L130), 1)</f>
        <v/>
      </c>
      <c r="FI140" s="39" t="str">
        <f t="shared" ref="FI140:FI203" si="652">MID($I140, COLUMN(M130), 1)</f>
        <v/>
      </c>
      <c r="FJ140" s="39" t="str">
        <f t="shared" ref="FJ140:FJ203" si="653">MID($I140, COLUMN(N130), 1)</f>
        <v/>
      </c>
      <c r="FK140" s="39" t="str">
        <f t="shared" ref="FK140:FK203" si="654">MID($I140, COLUMN(P130), 1)</f>
        <v/>
      </c>
      <c r="FL140" s="39" t="str">
        <f t="shared" ref="FL140:FL203" si="655">MID($I140, COLUMN(Q130), 1)</f>
        <v/>
      </c>
      <c r="FM140" s="39" t="str">
        <f t="shared" ref="FM140:FM203" si="656">MID($I140, COLUMN(R130), 1)</f>
        <v/>
      </c>
      <c r="FN140" s="39" t="str">
        <f t="shared" ref="FN140:FN203" si="657">MID($I140, COLUMN(S130), 1)</f>
        <v/>
      </c>
      <c r="FO140" s="39" t="str">
        <f t="shared" ref="FO140:FO203" si="658">MID($I140, COLUMN(T130), 1)</f>
        <v/>
      </c>
      <c r="FP140" s="39" t="str">
        <f t="shared" ref="FP140:FP203" si="659">MID($I140, COLUMN(U130), 1)</f>
        <v/>
      </c>
      <c r="FQ140" s="39" t="str">
        <f t="shared" ref="FQ140:FQ203" si="660">MID($I140, COLUMN(V130), 1)</f>
        <v/>
      </c>
      <c r="FR140" s="39" t="str">
        <f t="shared" ref="FR140:FR203" si="661">MID($I140, COLUMN(W130), 1)</f>
        <v/>
      </c>
      <c r="FS140" s="39" t="str">
        <f t="shared" ref="FS140:FS203" si="662">MID($I140, COLUMN(X130), 1)</f>
        <v/>
      </c>
      <c r="FT140" s="39" t="str">
        <f t="shared" ref="FT140:FT203" si="663">MID($I140, COLUMN(Y130), 1)</f>
        <v/>
      </c>
      <c r="FU140" s="39" t="str">
        <f t="shared" ref="FU140:FU203" si="664">MID($I140, COLUMN(Z130), 1)</f>
        <v/>
      </c>
      <c r="FV140" s="39" t="str">
        <f t="shared" ref="FV140:FV203" si="665">MID($I140, COLUMN(AA130), 1)</f>
        <v/>
      </c>
      <c r="FW140" s="39" t="str">
        <f t="shared" ref="FW140:FW203" si="666">MID($I140, COLUMN(AG130), 1)</f>
        <v/>
      </c>
      <c r="FX140" s="39" t="str">
        <f t="shared" ref="FX140:FX203" si="667">MID($I140, COLUMN(AH130), 1)</f>
        <v/>
      </c>
      <c r="FY140" s="39" t="str">
        <f t="shared" ref="FY140:FY203" si="668">MID($I140, COLUMN(AI130), 1)</f>
        <v/>
      </c>
      <c r="FZ140" s="39" t="str">
        <f t="shared" ref="FZ140:FZ203" si="669">MID($I140, COLUMN(AJ130), 1)</f>
        <v/>
      </c>
      <c r="GA140" s="39" t="str">
        <f t="shared" ref="GA140:GA203" si="670">MID($I140, COLUMN(AK130), 1)</f>
        <v/>
      </c>
      <c r="GB140" s="39" t="str">
        <f t="shared" ref="GB140:GB203" si="671">MID($I140, COLUMN(AL130), 1)</f>
        <v/>
      </c>
      <c r="GC140" s="39" t="str">
        <f t="shared" ref="GC140:GC203" si="672">MID($I140, COLUMN(AM130), 1)</f>
        <v/>
      </c>
      <c r="GD140" s="39" t="str">
        <f t="shared" ref="GD140:GD203" si="673">MID($I140, COLUMN(AN130), 1)</f>
        <v/>
      </c>
      <c r="GE140" s="39" t="str">
        <f t="shared" ref="GE140:GE203" si="674">MID($I140, COLUMN(AO130), 1)</f>
        <v/>
      </c>
      <c r="GF140" s="39" t="str">
        <f t="shared" ref="GF140:GF203" si="675">MID($I140, COLUMN(AP130), 1)</f>
        <v/>
      </c>
      <c r="GG140" s="39" t="str">
        <f t="shared" ref="GG140:GG203" si="676">MID($I140, COLUMN(AQ130), 1)</f>
        <v/>
      </c>
      <c r="GH140" s="39" t="str">
        <f t="shared" ref="GH140:GH203" si="677">MID($I140, COLUMN(AR130), 1)</f>
        <v/>
      </c>
      <c r="GI140" s="39" t="str">
        <f t="shared" ref="GI140:GI203" si="678">MID($I140, COLUMN(AS130), 1)</f>
        <v/>
      </c>
      <c r="GJ140" s="39" t="str">
        <f t="shared" ref="GJ140:GJ203" si="679">MID($I140, COLUMN(AT130), 1)</f>
        <v/>
      </c>
      <c r="GK140" s="39" t="str">
        <f t="shared" ref="GK140:GK203" si="680">MID($I140, COLUMN(AU130), 1)</f>
        <v/>
      </c>
      <c r="GL140" s="39" t="str">
        <f t="shared" ref="GL140:GL203" si="681">MID($I140, COLUMN(AV130), 1)</f>
        <v/>
      </c>
      <c r="GM140" s="39" t="str">
        <f t="shared" ref="GM140:GM203" si="682">MID($I140, COLUMN(AW130), 1)</f>
        <v/>
      </c>
      <c r="GN140" s="39" t="str">
        <f t="shared" ref="GN140:GN203" si="683">MID($I140, COLUMN(AX130), 1)</f>
        <v/>
      </c>
      <c r="GO140" s="39" t="str">
        <f t="shared" ref="GO140:GO203" si="684">MID($I140, COLUMN(AY130), 1)</f>
        <v/>
      </c>
      <c r="GP140" s="39" t="str">
        <f t="shared" ref="GP140:GP203" si="685">MID($I140, COLUMN(AZ130), 1)</f>
        <v/>
      </c>
      <c r="GQ140" s="39" t="str">
        <f t="shared" ref="GQ140:GQ203" si="686">MID($I140, COLUMN(BA130), 1)</f>
        <v/>
      </c>
      <c r="GR140" s="39" t="str">
        <f t="shared" ref="GR140:GR203" si="687">MID($I140, COLUMN(BB130), 1)</f>
        <v/>
      </c>
      <c r="GS140" s="39" t="str">
        <f t="shared" ref="GS140:GS203" si="688">MID($I140, COLUMN(BC130), 1)</f>
        <v/>
      </c>
      <c r="GT140" s="40" t="str">
        <f t="shared" ref="GT140:GT203" si="689">MID($I140, COLUMN(BD130), 1)</f>
        <v/>
      </c>
      <c r="GU140" s="9"/>
    </row>
    <row r="141" spans="1:203" s="5" customFormat="1" x14ac:dyDescent="0.2">
      <c r="A141" s="1"/>
      <c r="B141" s="4"/>
      <c r="C141" s="18"/>
      <c r="D141" s="19"/>
      <c r="E141" s="19"/>
      <c r="F141" s="20"/>
      <c r="G141" s="19"/>
      <c r="H141" s="19"/>
      <c r="I141" s="19"/>
      <c r="J141" s="19"/>
      <c r="K141" s="21"/>
      <c r="L141" s="19"/>
      <c r="M141" s="22"/>
      <c r="N141" s="9"/>
      <c r="O141" s="67"/>
      <c r="P141" s="34" t="str" cm="1">
        <f t="array" ref="P141">IF(ISBLANK($C141),"",IF(SUMPRODUCT(--EXACT($C141,CrewOrPassenger[Crew or Passenger]))=1,"Pass","Fail"))</f>
        <v/>
      </c>
      <c r="Q141" s="31" t="str" cm="1">
        <f t="array" ref="Q141">IF(ISBLANK($D141),"",IF(SUMPRODUCT(--EXACT($D141,TravelDocumentType[Travel Document Type]))=1,"Pass","Fail"))</f>
        <v/>
      </c>
      <c r="R141" s="31" t="str" cm="1">
        <f t="array" ref="R141">IF(ISBLANK($E141),"",IF(SUMPRODUCT(--EXACT($E141,ISO3List[ISO3 List]))=1,"Pass","Fail"))</f>
        <v/>
      </c>
      <c r="S141" s="31" t="str" cm="1">
        <f t="array" ref="S141">IF(ISBLANK($F141),"",IF(SUMPRODUCT(--EXACT(AG141:AZ141,DocCharacters[Accepted Characters For Documents]))=20,"Pass","Fail"))</f>
        <v/>
      </c>
      <c r="T141" s="31" t="str" cm="1">
        <f t="array" ref="T141">IF(ISBLANK($G141),"",IF(SUMPRODUCT(--EXACT(BA141:CX141,NameCharacters[Accepted Characters For Names]))=50,"Pass","Fail"))</f>
        <v/>
      </c>
      <c r="U141" s="31" t="str" cm="1">
        <f t="array" ref="U141">IF(ISBLANK($H141),"",IF(SUMPRODUCT(--EXACT(CY141:EV141,NameCharacters[Accepted Characters For Names]))=50,"Pass","Fail"))</f>
        <v/>
      </c>
      <c r="V141" s="31" t="str" cm="1">
        <f t="array" ref="V141">IF(ISBLANK($I141),"",IF(SUMPRODUCT(--EXACT(EW141:GT141,NameCharacters[Accepted Characters For Names]))=50,"Pass","Fail"))</f>
        <v/>
      </c>
      <c r="W141" s="31" t="str" cm="1">
        <f t="array" ref="W141">IF(ISBLANK($J141),"",IF(SUMPRODUCT(--EXACT($J141,ISO3List[ISO3 List]))=1,"Pass","Fail"))</f>
        <v/>
      </c>
      <c r="X141" s="31" t="str">
        <f t="shared" ca="1" si="517"/>
        <v/>
      </c>
      <c r="Y141" s="31" t="str" cm="1">
        <f t="array" ref="Y141">IF(ISBLANK($L141),"",IF(SUMPRODUCT(--EXACT($L141,Sex[Sex]))=1,"Pass","Fail"))</f>
        <v/>
      </c>
      <c r="Z141" s="31" t="str">
        <f t="shared" ca="1" si="519"/>
        <v/>
      </c>
      <c r="AA141" s="51" t="str">
        <f t="shared" ca="1" si="518"/>
        <v/>
      </c>
      <c r="AB141" s="9"/>
      <c r="AC141" s="76"/>
      <c r="AD141" s="9"/>
      <c r="AE141" s="9"/>
      <c r="AF141" s="9"/>
      <c r="AG141" s="44" t="str">
        <f t="shared" si="520"/>
        <v/>
      </c>
      <c r="AH141" s="39" t="str">
        <f t="shared" si="521"/>
        <v/>
      </c>
      <c r="AI141" s="39" t="str">
        <f t="shared" si="522"/>
        <v/>
      </c>
      <c r="AJ141" s="39" t="str">
        <f t="shared" si="523"/>
        <v/>
      </c>
      <c r="AK141" s="39" t="str">
        <f t="shared" si="524"/>
        <v/>
      </c>
      <c r="AL141" s="39" t="str">
        <f t="shared" si="525"/>
        <v/>
      </c>
      <c r="AM141" s="39" t="str">
        <f t="shared" si="526"/>
        <v/>
      </c>
      <c r="AN141" s="39" t="str">
        <f t="shared" si="527"/>
        <v/>
      </c>
      <c r="AO141" s="39" t="str">
        <f t="shared" si="528"/>
        <v/>
      </c>
      <c r="AP141" s="39" t="str">
        <f t="shared" si="529"/>
        <v/>
      </c>
      <c r="AQ141" s="39" t="str">
        <f t="shared" si="530"/>
        <v/>
      </c>
      <c r="AR141" s="39" t="str">
        <f t="shared" si="531"/>
        <v/>
      </c>
      <c r="AS141" s="39" t="str">
        <f t="shared" si="532"/>
        <v/>
      </c>
      <c r="AT141" s="39" t="str">
        <f t="shared" si="533"/>
        <v/>
      </c>
      <c r="AU141" s="39" t="str">
        <f t="shared" si="534"/>
        <v/>
      </c>
      <c r="AV141" s="39" t="str">
        <f t="shared" si="535"/>
        <v/>
      </c>
      <c r="AW141" s="39" t="str">
        <f t="shared" si="536"/>
        <v/>
      </c>
      <c r="AX141" s="39" t="str">
        <f t="shared" si="537"/>
        <v/>
      </c>
      <c r="AY141" s="39" t="str">
        <f t="shared" si="538"/>
        <v/>
      </c>
      <c r="AZ141" s="40" t="str">
        <f t="shared" si="539"/>
        <v/>
      </c>
      <c r="BA141" s="44" t="str">
        <f t="shared" si="540"/>
        <v/>
      </c>
      <c r="BB141" s="39" t="str">
        <f t="shared" si="541"/>
        <v/>
      </c>
      <c r="BC141" s="39" t="str">
        <f t="shared" si="542"/>
        <v/>
      </c>
      <c r="BD141" s="39" t="str">
        <f t="shared" si="543"/>
        <v/>
      </c>
      <c r="BE141" s="39" t="str">
        <f t="shared" si="544"/>
        <v/>
      </c>
      <c r="BF141" s="39" t="str">
        <f t="shared" si="545"/>
        <v/>
      </c>
      <c r="BG141" s="39" t="str">
        <f t="shared" si="546"/>
        <v/>
      </c>
      <c r="BH141" s="39" t="str">
        <f t="shared" si="547"/>
        <v/>
      </c>
      <c r="BI141" s="39" t="str">
        <f t="shared" si="548"/>
        <v/>
      </c>
      <c r="BJ141" s="39" t="str">
        <f t="shared" si="549"/>
        <v/>
      </c>
      <c r="BK141" s="39" t="str">
        <f t="shared" si="550"/>
        <v/>
      </c>
      <c r="BL141" s="39" t="str">
        <f t="shared" si="551"/>
        <v/>
      </c>
      <c r="BM141" s="39" t="str">
        <f t="shared" si="552"/>
        <v/>
      </c>
      <c r="BN141" s="39" t="str">
        <f t="shared" si="553"/>
        <v/>
      </c>
      <c r="BO141" s="39" t="str">
        <f t="shared" si="554"/>
        <v/>
      </c>
      <c r="BP141" s="39" t="str">
        <f t="shared" si="555"/>
        <v/>
      </c>
      <c r="BQ141" s="39" t="str">
        <f t="shared" si="556"/>
        <v/>
      </c>
      <c r="BR141" s="39" t="str">
        <f t="shared" si="557"/>
        <v/>
      </c>
      <c r="BS141" s="39" t="str">
        <f t="shared" si="558"/>
        <v/>
      </c>
      <c r="BT141" s="39" t="str">
        <f t="shared" si="559"/>
        <v/>
      </c>
      <c r="BU141" s="39" t="str">
        <f t="shared" si="560"/>
        <v/>
      </c>
      <c r="BV141" s="39" t="str">
        <f t="shared" si="561"/>
        <v/>
      </c>
      <c r="BW141" s="39" t="str">
        <f t="shared" si="562"/>
        <v/>
      </c>
      <c r="BX141" s="39" t="str">
        <f t="shared" si="563"/>
        <v/>
      </c>
      <c r="BY141" s="39" t="str">
        <f t="shared" si="564"/>
        <v/>
      </c>
      <c r="BZ141" s="39" t="str">
        <f t="shared" si="565"/>
        <v/>
      </c>
      <c r="CA141" s="39" t="str">
        <f t="shared" si="566"/>
        <v/>
      </c>
      <c r="CB141" s="39" t="str">
        <f t="shared" si="567"/>
        <v/>
      </c>
      <c r="CC141" s="39" t="str">
        <f t="shared" si="568"/>
        <v/>
      </c>
      <c r="CD141" s="39" t="str">
        <f t="shared" si="569"/>
        <v/>
      </c>
      <c r="CE141" s="39" t="str">
        <f t="shared" si="570"/>
        <v/>
      </c>
      <c r="CF141" s="39" t="str">
        <f t="shared" si="571"/>
        <v/>
      </c>
      <c r="CG141" s="39" t="str">
        <f t="shared" si="572"/>
        <v/>
      </c>
      <c r="CH141" s="39" t="str">
        <f t="shared" si="573"/>
        <v/>
      </c>
      <c r="CI141" s="39" t="str">
        <f t="shared" si="574"/>
        <v/>
      </c>
      <c r="CJ141" s="39" t="str">
        <f t="shared" si="575"/>
        <v/>
      </c>
      <c r="CK141" s="39" t="str">
        <f t="shared" si="576"/>
        <v/>
      </c>
      <c r="CL141" s="39" t="str">
        <f t="shared" si="577"/>
        <v/>
      </c>
      <c r="CM141" s="39" t="str">
        <f t="shared" si="578"/>
        <v/>
      </c>
      <c r="CN141" s="39" t="str">
        <f t="shared" si="579"/>
        <v/>
      </c>
      <c r="CO141" s="39" t="str">
        <f t="shared" si="580"/>
        <v/>
      </c>
      <c r="CP141" s="39" t="str">
        <f t="shared" si="581"/>
        <v/>
      </c>
      <c r="CQ141" s="39" t="str">
        <f t="shared" si="582"/>
        <v/>
      </c>
      <c r="CR141" s="39" t="str">
        <f t="shared" si="583"/>
        <v/>
      </c>
      <c r="CS141" s="39" t="str">
        <f t="shared" si="584"/>
        <v/>
      </c>
      <c r="CT141" s="39" t="str">
        <f t="shared" si="585"/>
        <v/>
      </c>
      <c r="CU141" s="39" t="str">
        <f t="shared" si="586"/>
        <v/>
      </c>
      <c r="CV141" s="39" t="str">
        <f t="shared" si="587"/>
        <v/>
      </c>
      <c r="CW141" s="39" t="str">
        <f t="shared" si="588"/>
        <v/>
      </c>
      <c r="CX141" s="40" t="str">
        <f t="shared" si="589"/>
        <v/>
      </c>
      <c r="CY141" s="44" t="str">
        <f t="shared" si="590"/>
        <v/>
      </c>
      <c r="CZ141" s="39" t="str">
        <f t="shared" si="591"/>
        <v/>
      </c>
      <c r="DA141" s="39" t="str">
        <f t="shared" si="592"/>
        <v/>
      </c>
      <c r="DB141" s="39" t="str">
        <f t="shared" si="593"/>
        <v/>
      </c>
      <c r="DC141" s="39" t="str">
        <f t="shared" si="594"/>
        <v/>
      </c>
      <c r="DD141" s="39" t="str">
        <f t="shared" si="595"/>
        <v/>
      </c>
      <c r="DE141" s="39" t="str">
        <f t="shared" si="596"/>
        <v/>
      </c>
      <c r="DF141" s="39" t="str">
        <f t="shared" si="597"/>
        <v/>
      </c>
      <c r="DG141" s="39" t="str">
        <f t="shared" si="598"/>
        <v/>
      </c>
      <c r="DH141" s="39" t="str">
        <f t="shared" si="599"/>
        <v/>
      </c>
      <c r="DI141" s="39" t="str">
        <f t="shared" si="600"/>
        <v/>
      </c>
      <c r="DJ141" s="39" t="str">
        <f t="shared" si="601"/>
        <v/>
      </c>
      <c r="DK141" s="39" t="str">
        <f t="shared" si="602"/>
        <v/>
      </c>
      <c r="DL141" s="39" t="str">
        <f t="shared" si="603"/>
        <v/>
      </c>
      <c r="DM141" s="39" t="str">
        <f t="shared" si="604"/>
        <v/>
      </c>
      <c r="DN141" s="39" t="str">
        <f t="shared" si="605"/>
        <v/>
      </c>
      <c r="DO141" s="39" t="str">
        <f t="shared" si="606"/>
        <v/>
      </c>
      <c r="DP141" s="39" t="str">
        <f t="shared" si="607"/>
        <v/>
      </c>
      <c r="DQ141" s="39" t="str">
        <f t="shared" si="608"/>
        <v/>
      </c>
      <c r="DR141" s="39" t="str">
        <f t="shared" si="609"/>
        <v/>
      </c>
      <c r="DS141" s="39" t="str">
        <f t="shared" si="610"/>
        <v/>
      </c>
      <c r="DT141" s="39" t="str">
        <f t="shared" si="611"/>
        <v/>
      </c>
      <c r="DU141" s="39" t="str">
        <f t="shared" si="612"/>
        <v/>
      </c>
      <c r="DV141" s="39" t="str">
        <f t="shared" si="613"/>
        <v/>
      </c>
      <c r="DW141" s="39" t="str">
        <f t="shared" si="614"/>
        <v/>
      </c>
      <c r="DX141" s="39" t="str">
        <f t="shared" si="615"/>
        <v/>
      </c>
      <c r="DY141" s="39" t="str">
        <f t="shared" si="616"/>
        <v/>
      </c>
      <c r="DZ141" s="39" t="str">
        <f t="shared" si="617"/>
        <v/>
      </c>
      <c r="EA141" s="39" t="str">
        <f t="shared" si="618"/>
        <v/>
      </c>
      <c r="EB141" s="39" t="str">
        <f t="shared" si="619"/>
        <v/>
      </c>
      <c r="EC141" s="39" t="str">
        <f t="shared" si="620"/>
        <v/>
      </c>
      <c r="ED141" s="39" t="str">
        <f t="shared" si="621"/>
        <v/>
      </c>
      <c r="EE141" s="39" t="str">
        <f t="shared" si="622"/>
        <v/>
      </c>
      <c r="EF141" s="39" t="str">
        <f t="shared" si="623"/>
        <v/>
      </c>
      <c r="EG141" s="39" t="str">
        <f t="shared" si="624"/>
        <v/>
      </c>
      <c r="EH141" s="39" t="str">
        <f t="shared" si="625"/>
        <v/>
      </c>
      <c r="EI141" s="39" t="str">
        <f t="shared" si="626"/>
        <v/>
      </c>
      <c r="EJ141" s="39" t="str">
        <f t="shared" si="627"/>
        <v/>
      </c>
      <c r="EK141" s="39" t="str">
        <f t="shared" si="628"/>
        <v/>
      </c>
      <c r="EL141" s="39" t="str">
        <f t="shared" si="629"/>
        <v/>
      </c>
      <c r="EM141" s="39" t="str">
        <f t="shared" si="630"/>
        <v/>
      </c>
      <c r="EN141" s="39" t="str">
        <f t="shared" si="631"/>
        <v/>
      </c>
      <c r="EO141" s="39" t="str">
        <f t="shared" si="632"/>
        <v/>
      </c>
      <c r="EP141" s="39" t="str">
        <f t="shared" si="633"/>
        <v/>
      </c>
      <c r="EQ141" s="39" t="str">
        <f t="shared" si="634"/>
        <v/>
      </c>
      <c r="ER141" s="39" t="str">
        <f t="shared" si="635"/>
        <v/>
      </c>
      <c r="ES141" s="39" t="str">
        <f t="shared" si="636"/>
        <v/>
      </c>
      <c r="ET141" s="39" t="str">
        <f t="shared" si="637"/>
        <v/>
      </c>
      <c r="EU141" s="39" t="str">
        <f t="shared" si="638"/>
        <v/>
      </c>
      <c r="EV141" s="40" t="str">
        <f t="shared" si="639"/>
        <v/>
      </c>
      <c r="EW141" s="44" t="str">
        <f t="shared" si="640"/>
        <v/>
      </c>
      <c r="EX141" s="39" t="str">
        <f t="shared" si="641"/>
        <v/>
      </c>
      <c r="EY141" s="39" t="str">
        <f t="shared" si="642"/>
        <v/>
      </c>
      <c r="EZ141" s="39" t="str">
        <f t="shared" si="643"/>
        <v/>
      </c>
      <c r="FA141" s="39" t="str">
        <f t="shared" si="644"/>
        <v/>
      </c>
      <c r="FB141" s="39" t="str">
        <f t="shared" si="645"/>
        <v/>
      </c>
      <c r="FC141" s="39" t="str">
        <f t="shared" si="646"/>
        <v/>
      </c>
      <c r="FD141" s="39" t="str">
        <f t="shared" si="647"/>
        <v/>
      </c>
      <c r="FE141" s="39" t="str">
        <f t="shared" si="648"/>
        <v/>
      </c>
      <c r="FF141" s="39" t="str">
        <f t="shared" si="649"/>
        <v/>
      </c>
      <c r="FG141" s="39" t="str">
        <f t="shared" si="650"/>
        <v/>
      </c>
      <c r="FH141" s="39" t="str">
        <f t="shared" si="651"/>
        <v/>
      </c>
      <c r="FI141" s="39" t="str">
        <f t="shared" si="652"/>
        <v/>
      </c>
      <c r="FJ141" s="39" t="str">
        <f t="shared" si="653"/>
        <v/>
      </c>
      <c r="FK141" s="39" t="str">
        <f t="shared" si="654"/>
        <v/>
      </c>
      <c r="FL141" s="39" t="str">
        <f t="shared" si="655"/>
        <v/>
      </c>
      <c r="FM141" s="39" t="str">
        <f t="shared" si="656"/>
        <v/>
      </c>
      <c r="FN141" s="39" t="str">
        <f t="shared" si="657"/>
        <v/>
      </c>
      <c r="FO141" s="39" t="str">
        <f t="shared" si="658"/>
        <v/>
      </c>
      <c r="FP141" s="39" t="str">
        <f t="shared" si="659"/>
        <v/>
      </c>
      <c r="FQ141" s="39" t="str">
        <f t="shared" si="660"/>
        <v/>
      </c>
      <c r="FR141" s="39" t="str">
        <f t="shared" si="661"/>
        <v/>
      </c>
      <c r="FS141" s="39" t="str">
        <f t="shared" si="662"/>
        <v/>
      </c>
      <c r="FT141" s="39" t="str">
        <f t="shared" si="663"/>
        <v/>
      </c>
      <c r="FU141" s="39" t="str">
        <f t="shared" si="664"/>
        <v/>
      </c>
      <c r="FV141" s="39" t="str">
        <f t="shared" si="665"/>
        <v/>
      </c>
      <c r="FW141" s="39" t="str">
        <f t="shared" si="666"/>
        <v/>
      </c>
      <c r="FX141" s="39" t="str">
        <f t="shared" si="667"/>
        <v/>
      </c>
      <c r="FY141" s="39" t="str">
        <f t="shared" si="668"/>
        <v/>
      </c>
      <c r="FZ141" s="39" t="str">
        <f t="shared" si="669"/>
        <v/>
      </c>
      <c r="GA141" s="39" t="str">
        <f t="shared" si="670"/>
        <v/>
      </c>
      <c r="GB141" s="39" t="str">
        <f t="shared" si="671"/>
        <v/>
      </c>
      <c r="GC141" s="39" t="str">
        <f t="shared" si="672"/>
        <v/>
      </c>
      <c r="GD141" s="39" t="str">
        <f t="shared" si="673"/>
        <v/>
      </c>
      <c r="GE141" s="39" t="str">
        <f t="shared" si="674"/>
        <v/>
      </c>
      <c r="GF141" s="39" t="str">
        <f t="shared" si="675"/>
        <v/>
      </c>
      <c r="GG141" s="39" t="str">
        <f t="shared" si="676"/>
        <v/>
      </c>
      <c r="GH141" s="39" t="str">
        <f t="shared" si="677"/>
        <v/>
      </c>
      <c r="GI141" s="39" t="str">
        <f t="shared" si="678"/>
        <v/>
      </c>
      <c r="GJ141" s="39" t="str">
        <f t="shared" si="679"/>
        <v/>
      </c>
      <c r="GK141" s="39" t="str">
        <f t="shared" si="680"/>
        <v/>
      </c>
      <c r="GL141" s="39" t="str">
        <f t="shared" si="681"/>
        <v/>
      </c>
      <c r="GM141" s="39" t="str">
        <f t="shared" si="682"/>
        <v/>
      </c>
      <c r="GN141" s="39" t="str">
        <f t="shared" si="683"/>
        <v/>
      </c>
      <c r="GO141" s="39" t="str">
        <f t="shared" si="684"/>
        <v/>
      </c>
      <c r="GP141" s="39" t="str">
        <f t="shared" si="685"/>
        <v/>
      </c>
      <c r="GQ141" s="39" t="str">
        <f t="shared" si="686"/>
        <v/>
      </c>
      <c r="GR141" s="39" t="str">
        <f t="shared" si="687"/>
        <v/>
      </c>
      <c r="GS141" s="39" t="str">
        <f t="shared" si="688"/>
        <v/>
      </c>
      <c r="GT141" s="40" t="str">
        <f t="shared" si="689"/>
        <v/>
      </c>
      <c r="GU141" s="9"/>
    </row>
    <row r="142" spans="1:203" s="5" customFormat="1" x14ac:dyDescent="0.2">
      <c r="A142" s="1"/>
      <c r="B142" s="4"/>
      <c r="C142" s="18"/>
      <c r="D142" s="19"/>
      <c r="E142" s="19"/>
      <c r="F142" s="20"/>
      <c r="G142" s="19"/>
      <c r="H142" s="19"/>
      <c r="I142" s="19"/>
      <c r="J142" s="19"/>
      <c r="K142" s="21"/>
      <c r="L142" s="19"/>
      <c r="M142" s="22"/>
      <c r="N142" s="9"/>
      <c r="O142" s="67"/>
      <c r="P142" s="34" t="str" cm="1">
        <f t="array" ref="P142">IF(ISBLANK($C142),"",IF(SUMPRODUCT(--EXACT($C142,CrewOrPassenger[Crew or Passenger]))=1,"Pass","Fail"))</f>
        <v/>
      </c>
      <c r="Q142" s="31" t="str" cm="1">
        <f t="array" ref="Q142">IF(ISBLANK($D142),"",IF(SUMPRODUCT(--EXACT($D142,TravelDocumentType[Travel Document Type]))=1,"Pass","Fail"))</f>
        <v/>
      </c>
      <c r="R142" s="31" t="str" cm="1">
        <f t="array" ref="R142">IF(ISBLANK($E142),"",IF(SUMPRODUCT(--EXACT($E142,ISO3List[ISO3 List]))=1,"Pass","Fail"))</f>
        <v/>
      </c>
      <c r="S142" s="31" t="str" cm="1">
        <f t="array" ref="S142">IF(ISBLANK($F142),"",IF(SUMPRODUCT(--EXACT(AG142:AZ142,DocCharacters[Accepted Characters For Documents]))=20,"Pass","Fail"))</f>
        <v/>
      </c>
      <c r="T142" s="31" t="str" cm="1">
        <f t="array" ref="T142">IF(ISBLANK($G142),"",IF(SUMPRODUCT(--EXACT(BA142:CX142,NameCharacters[Accepted Characters For Names]))=50,"Pass","Fail"))</f>
        <v/>
      </c>
      <c r="U142" s="31" t="str" cm="1">
        <f t="array" ref="U142">IF(ISBLANK($H142),"",IF(SUMPRODUCT(--EXACT(CY142:EV142,NameCharacters[Accepted Characters For Names]))=50,"Pass","Fail"))</f>
        <v/>
      </c>
      <c r="V142" s="31" t="str" cm="1">
        <f t="array" ref="V142">IF(ISBLANK($I142),"",IF(SUMPRODUCT(--EXACT(EW142:GT142,NameCharacters[Accepted Characters For Names]))=50,"Pass","Fail"))</f>
        <v/>
      </c>
      <c r="W142" s="31" t="str" cm="1">
        <f t="array" ref="W142">IF(ISBLANK($J142),"",IF(SUMPRODUCT(--EXACT($J142,ISO3List[ISO3 List]))=1,"Pass","Fail"))</f>
        <v/>
      </c>
      <c r="X142" s="31" t="str">
        <f t="shared" ca="1" si="517"/>
        <v/>
      </c>
      <c r="Y142" s="31" t="str" cm="1">
        <f t="array" ref="Y142">IF(ISBLANK($L142),"",IF(SUMPRODUCT(--EXACT($L142,Sex[Sex]))=1,"Pass","Fail"))</f>
        <v/>
      </c>
      <c r="Z142" s="31" t="str">
        <f t="shared" ca="1" si="519"/>
        <v/>
      </c>
      <c r="AA142" s="51" t="str">
        <f t="shared" ca="1" si="518"/>
        <v/>
      </c>
      <c r="AB142" s="9"/>
      <c r="AC142" s="76"/>
      <c r="AD142" s="9"/>
      <c r="AE142" s="9"/>
      <c r="AF142" s="9"/>
      <c r="AG142" s="44" t="str">
        <f t="shared" si="520"/>
        <v/>
      </c>
      <c r="AH142" s="39" t="str">
        <f t="shared" si="521"/>
        <v/>
      </c>
      <c r="AI142" s="39" t="str">
        <f t="shared" si="522"/>
        <v/>
      </c>
      <c r="AJ142" s="39" t="str">
        <f t="shared" si="523"/>
        <v/>
      </c>
      <c r="AK142" s="39" t="str">
        <f t="shared" si="524"/>
        <v/>
      </c>
      <c r="AL142" s="39" t="str">
        <f t="shared" si="525"/>
        <v/>
      </c>
      <c r="AM142" s="39" t="str">
        <f t="shared" si="526"/>
        <v/>
      </c>
      <c r="AN142" s="39" t="str">
        <f t="shared" si="527"/>
        <v/>
      </c>
      <c r="AO142" s="39" t="str">
        <f t="shared" si="528"/>
        <v/>
      </c>
      <c r="AP142" s="39" t="str">
        <f t="shared" si="529"/>
        <v/>
      </c>
      <c r="AQ142" s="39" t="str">
        <f t="shared" si="530"/>
        <v/>
      </c>
      <c r="AR142" s="39" t="str">
        <f t="shared" si="531"/>
        <v/>
      </c>
      <c r="AS142" s="39" t="str">
        <f t="shared" si="532"/>
        <v/>
      </c>
      <c r="AT142" s="39" t="str">
        <f t="shared" si="533"/>
        <v/>
      </c>
      <c r="AU142" s="39" t="str">
        <f t="shared" si="534"/>
        <v/>
      </c>
      <c r="AV142" s="39" t="str">
        <f t="shared" si="535"/>
        <v/>
      </c>
      <c r="AW142" s="39" t="str">
        <f t="shared" si="536"/>
        <v/>
      </c>
      <c r="AX142" s="39" t="str">
        <f t="shared" si="537"/>
        <v/>
      </c>
      <c r="AY142" s="39" t="str">
        <f t="shared" si="538"/>
        <v/>
      </c>
      <c r="AZ142" s="40" t="str">
        <f t="shared" si="539"/>
        <v/>
      </c>
      <c r="BA142" s="44" t="str">
        <f t="shared" si="540"/>
        <v/>
      </c>
      <c r="BB142" s="39" t="str">
        <f t="shared" si="541"/>
        <v/>
      </c>
      <c r="BC142" s="39" t="str">
        <f t="shared" si="542"/>
        <v/>
      </c>
      <c r="BD142" s="39" t="str">
        <f t="shared" si="543"/>
        <v/>
      </c>
      <c r="BE142" s="39" t="str">
        <f t="shared" si="544"/>
        <v/>
      </c>
      <c r="BF142" s="39" t="str">
        <f t="shared" si="545"/>
        <v/>
      </c>
      <c r="BG142" s="39" t="str">
        <f t="shared" si="546"/>
        <v/>
      </c>
      <c r="BH142" s="39" t="str">
        <f t="shared" si="547"/>
        <v/>
      </c>
      <c r="BI142" s="39" t="str">
        <f t="shared" si="548"/>
        <v/>
      </c>
      <c r="BJ142" s="39" t="str">
        <f t="shared" si="549"/>
        <v/>
      </c>
      <c r="BK142" s="39" t="str">
        <f t="shared" si="550"/>
        <v/>
      </c>
      <c r="BL142" s="39" t="str">
        <f t="shared" si="551"/>
        <v/>
      </c>
      <c r="BM142" s="39" t="str">
        <f t="shared" si="552"/>
        <v/>
      </c>
      <c r="BN142" s="39" t="str">
        <f t="shared" si="553"/>
        <v/>
      </c>
      <c r="BO142" s="39" t="str">
        <f t="shared" si="554"/>
        <v/>
      </c>
      <c r="BP142" s="39" t="str">
        <f t="shared" si="555"/>
        <v/>
      </c>
      <c r="BQ142" s="39" t="str">
        <f t="shared" si="556"/>
        <v/>
      </c>
      <c r="BR142" s="39" t="str">
        <f t="shared" si="557"/>
        <v/>
      </c>
      <c r="BS142" s="39" t="str">
        <f t="shared" si="558"/>
        <v/>
      </c>
      <c r="BT142" s="39" t="str">
        <f t="shared" si="559"/>
        <v/>
      </c>
      <c r="BU142" s="39" t="str">
        <f t="shared" si="560"/>
        <v/>
      </c>
      <c r="BV142" s="39" t="str">
        <f t="shared" si="561"/>
        <v/>
      </c>
      <c r="BW142" s="39" t="str">
        <f t="shared" si="562"/>
        <v/>
      </c>
      <c r="BX142" s="39" t="str">
        <f t="shared" si="563"/>
        <v/>
      </c>
      <c r="BY142" s="39" t="str">
        <f t="shared" si="564"/>
        <v/>
      </c>
      <c r="BZ142" s="39" t="str">
        <f t="shared" si="565"/>
        <v/>
      </c>
      <c r="CA142" s="39" t="str">
        <f t="shared" si="566"/>
        <v/>
      </c>
      <c r="CB142" s="39" t="str">
        <f t="shared" si="567"/>
        <v/>
      </c>
      <c r="CC142" s="39" t="str">
        <f t="shared" si="568"/>
        <v/>
      </c>
      <c r="CD142" s="39" t="str">
        <f t="shared" si="569"/>
        <v/>
      </c>
      <c r="CE142" s="39" t="str">
        <f t="shared" si="570"/>
        <v/>
      </c>
      <c r="CF142" s="39" t="str">
        <f t="shared" si="571"/>
        <v/>
      </c>
      <c r="CG142" s="39" t="str">
        <f t="shared" si="572"/>
        <v/>
      </c>
      <c r="CH142" s="39" t="str">
        <f t="shared" si="573"/>
        <v/>
      </c>
      <c r="CI142" s="39" t="str">
        <f t="shared" si="574"/>
        <v/>
      </c>
      <c r="CJ142" s="39" t="str">
        <f t="shared" si="575"/>
        <v/>
      </c>
      <c r="CK142" s="39" t="str">
        <f t="shared" si="576"/>
        <v/>
      </c>
      <c r="CL142" s="39" t="str">
        <f t="shared" si="577"/>
        <v/>
      </c>
      <c r="CM142" s="39" t="str">
        <f t="shared" si="578"/>
        <v/>
      </c>
      <c r="CN142" s="39" t="str">
        <f t="shared" si="579"/>
        <v/>
      </c>
      <c r="CO142" s="39" t="str">
        <f t="shared" si="580"/>
        <v/>
      </c>
      <c r="CP142" s="39" t="str">
        <f t="shared" si="581"/>
        <v/>
      </c>
      <c r="CQ142" s="39" t="str">
        <f t="shared" si="582"/>
        <v/>
      </c>
      <c r="CR142" s="39" t="str">
        <f t="shared" si="583"/>
        <v/>
      </c>
      <c r="CS142" s="39" t="str">
        <f t="shared" si="584"/>
        <v/>
      </c>
      <c r="CT142" s="39" t="str">
        <f t="shared" si="585"/>
        <v/>
      </c>
      <c r="CU142" s="39" t="str">
        <f t="shared" si="586"/>
        <v/>
      </c>
      <c r="CV142" s="39" t="str">
        <f t="shared" si="587"/>
        <v/>
      </c>
      <c r="CW142" s="39" t="str">
        <f t="shared" si="588"/>
        <v/>
      </c>
      <c r="CX142" s="40" t="str">
        <f t="shared" si="589"/>
        <v/>
      </c>
      <c r="CY142" s="44" t="str">
        <f t="shared" si="590"/>
        <v/>
      </c>
      <c r="CZ142" s="39" t="str">
        <f t="shared" si="591"/>
        <v/>
      </c>
      <c r="DA142" s="39" t="str">
        <f t="shared" si="592"/>
        <v/>
      </c>
      <c r="DB142" s="39" t="str">
        <f t="shared" si="593"/>
        <v/>
      </c>
      <c r="DC142" s="39" t="str">
        <f t="shared" si="594"/>
        <v/>
      </c>
      <c r="DD142" s="39" t="str">
        <f t="shared" si="595"/>
        <v/>
      </c>
      <c r="DE142" s="39" t="str">
        <f t="shared" si="596"/>
        <v/>
      </c>
      <c r="DF142" s="39" t="str">
        <f t="shared" si="597"/>
        <v/>
      </c>
      <c r="DG142" s="39" t="str">
        <f t="shared" si="598"/>
        <v/>
      </c>
      <c r="DH142" s="39" t="str">
        <f t="shared" si="599"/>
        <v/>
      </c>
      <c r="DI142" s="39" t="str">
        <f t="shared" si="600"/>
        <v/>
      </c>
      <c r="DJ142" s="39" t="str">
        <f t="shared" si="601"/>
        <v/>
      </c>
      <c r="DK142" s="39" t="str">
        <f t="shared" si="602"/>
        <v/>
      </c>
      <c r="DL142" s="39" t="str">
        <f t="shared" si="603"/>
        <v/>
      </c>
      <c r="DM142" s="39" t="str">
        <f t="shared" si="604"/>
        <v/>
      </c>
      <c r="DN142" s="39" t="str">
        <f t="shared" si="605"/>
        <v/>
      </c>
      <c r="DO142" s="39" t="str">
        <f t="shared" si="606"/>
        <v/>
      </c>
      <c r="DP142" s="39" t="str">
        <f t="shared" si="607"/>
        <v/>
      </c>
      <c r="DQ142" s="39" t="str">
        <f t="shared" si="608"/>
        <v/>
      </c>
      <c r="DR142" s="39" t="str">
        <f t="shared" si="609"/>
        <v/>
      </c>
      <c r="DS142" s="39" t="str">
        <f t="shared" si="610"/>
        <v/>
      </c>
      <c r="DT142" s="39" t="str">
        <f t="shared" si="611"/>
        <v/>
      </c>
      <c r="DU142" s="39" t="str">
        <f t="shared" si="612"/>
        <v/>
      </c>
      <c r="DV142" s="39" t="str">
        <f t="shared" si="613"/>
        <v/>
      </c>
      <c r="DW142" s="39" t="str">
        <f t="shared" si="614"/>
        <v/>
      </c>
      <c r="DX142" s="39" t="str">
        <f t="shared" si="615"/>
        <v/>
      </c>
      <c r="DY142" s="39" t="str">
        <f t="shared" si="616"/>
        <v/>
      </c>
      <c r="DZ142" s="39" t="str">
        <f t="shared" si="617"/>
        <v/>
      </c>
      <c r="EA142" s="39" t="str">
        <f t="shared" si="618"/>
        <v/>
      </c>
      <c r="EB142" s="39" t="str">
        <f t="shared" si="619"/>
        <v/>
      </c>
      <c r="EC142" s="39" t="str">
        <f t="shared" si="620"/>
        <v/>
      </c>
      <c r="ED142" s="39" t="str">
        <f t="shared" si="621"/>
        <v/>
      </c>
      <c r="EE142" s="39" t="str">
        <f t="shared" si="622"/>
        <v/>
      </c>
      <c r="EF142" s="39" t="str">
        <f t="shared" si="623"/>
        <v/>
      </c>
      <c r="EG142" s="39" t="str">
        <f t="shared" si="624"/>
        <v/>
      </c>
      <c r="EH142" s="39" t="str">
        <f t="shared" si="625"/>
        <v/>
      </c>
      <c r="EI142" s="39" t="str">
        <f t="shared" si="626"/>
        <v/>
      </c>
      <c r="EJ142" s="39" t="str">
        <f t="shared" si="627"/>
        <v/>
      </c>
      <c r="EK142" s="39" t="str">
        <f t="shared" si="628"/>
        <v/>
      </c>
      <c r="EL142" s="39" t="str">
        <f t="shared" si="629"/>
        <v/>
      </c>
      <c r="EM142" s="39" t="str">
        <f t="shared" si="630"/>
        <v/>
      </c>
      <c r="EN142" s="39" t="str">
        <f t="shared" si="631"/>
        <v/>
      </c>
      <c r="EO142" s="39" t="str">
        <f t="shared" si="632"/>
        <v/>
      </c>
      <c r="EP142" s="39" t="str">
        <f t="shared" si="633"/>
        <v/>
      </c>
      <c r="EQ142" s="39" t="str">
        <f t="shared" si="634"/>
        <v/>
      </c>
      <c r="ER142" s="39" t="str">
        <f t="shared" si="635"/>
        <v/>
      </c>
      <c r="ES142" s="39" t="str">
        <f t="shared" si="636"/>
        <v/>
      </c>
      <c r="ET142" s="39" t="str">
        <f t="shared" si="637"/>
        <v/>
      </c>
      <c r="EU142" s="39" t="str">
        <f t="shared" si="638"/>
        <v/>
      </c>
      <c r="EV142" s="40" t="str">
        <f t="shared" si="639"/>
        <v/>
      </c>
      <c r="EW142" s="44" t="str">
        <f t="shared" si="640"/>
        <v/>
      </c>
      <c r="EX142" s="39" t="str">
        <f t="shared" si="641"/>
        <v/>
      </c>
      <c r="EY142" s="39" t="str">
        <f t="shared" si="642"/>
        <v/>
      </c>
      <c r="EZ142" s="39" t="str">
        <f t="shared" si="643"/>
        <v/>
      </c>
      <c r="FA142" s="39" t="str">
        <f t="shared" si="644"/>
        <v/>
      </c>
      <c r="FB142" s="39" t="str">
        <f t="shared" si="645"/>
        <v/>
      </c>
      <c r="FC142" s="39" t="str">
        <f t="shared" si="646"/>
        <v/>
      </c>
      <c r="FD142" s="39" t="str">
        <f t="shared" si="647"/>
        <v/>
      </c>
      <c r="FE142" s="39" t="str">
        <f t="shared" si="648"/>
        <v/>
      </c>
      <c r="FF142" s="39" t="str">
        <f t="shared" si="649"/>
        <v/>
      </c>
      <c r="FG142" s="39" t="str">
        <f t="shared" si="650"/>
        <v/>
      </c>
      <c r="FH142" s="39" t="str">
        <f t="shared" si="651"/>
        <v/>
      </c>
      <c r="FI142" s="39" t="str">
        <f t="shared" si="652"/>
        <v/>
      </c>
      <c r="FJ142" s="39" t="str">
        <f t="shared" si="653"/>
        <v/>
      </c>
      <c r="FK142" s="39" t="str">
        <f t="shared" si="654"/>
        <v/>
      </c>
      <c r="FL142" s="39" t="str">
        <f t="shared" si="655"/>
        <v/>
      </c>
      <c r="FM142" s="39" t="str">
        <f t="shared" si="656"/>
        <v/>
      </c>
      <c r="FN142" s="39" t="str">
        <f t="shared" si="657"/>
        <v/>
      </c>
      <c r="FO142" s="39" t="str">
        <f t="shared" si="658"/>
        <v/>
      </c>
      <c r="FP142" s="39" t="str">
        <f t="shared" si="659"/>
        <v/>
      </c>
      <c r="FQ142" s="39" t="str">
        <f t="shared" si="660"/>
        <v/>
      </c>
      <c r="FR142" s="39" t="str">
        <f t="shared" si="661"/>
        <v/>
      </c>
      <c r="FS142" s="39" t="str">
        <f t="shared" si="662"/>
        <v/>
      </c>
      <c r="FT142" s="39" t="str">
        <f t="shared" si="663"/>
        <v/>
      </c>
      <c r="FU142" s="39" t="str">
        <f t="shared" si="664"/>
        <v/>
      </c>
      <c r="FV142" s="39" t="str">
        <f t="shared" si="665"/>
        <v/>
      </c>
      <c r="FW142" s="39" t="str">
        <f t="shared" si="666"/>
        <v/>
      </c>
      <c r="FX142" s="39" t="str">
        <f t="shared" si="667"/>
        <v/>
      </c>
      <c r="FY142" s="39" t="str">
        <f t="shared" si="668"/>
        <v/>
      </c>
      <c r="FZ142" s="39" t="str">
        <f t="shared" si="669"/>
        <v/>
      </c>
      <c r="GA142" s="39" t="str">
        <f t="shared" si="670"/>
        <v/>
      </c>
      <c r="GB142" s="39" t="str">
        <f t="shared" si="671"/>
        <v/>
      </c>
      <c r="GC142" s="39" t="str">
        <f t="shared" si="672"/>
        <v/>
      </c>
      <c r="GD142" s="39" t="str">
        <f t="shared" si="673"/>
        <v/>
      </c>
      <c r="GE142" s="39" t="str">
        <f t="shared" si="674"/>
        <v/>
      </c>
      <c r="GF142" s="39" t="str">
        <f t="shared" si="675"/>
        <v/>
      </c>
      <c r="GG142" s="39" t="str">
        <f t="shared" si="676"/>
        <v/>
      </c>
      <c r="GH142" s="39" t="str">
        <f t="shared" si="677"/>
        <v/>
      </c>
      <c r="GI142" s="39" t="str">
        <f t="shared" si="678"/>
        <v/>
      </c>
      <c r="GJ142" s="39" t="str">
        <f t="shared" si="679"/>
        <v/>
      </c>
      <c r="GK142" s="39" t="str">
        <f t="shared" si="680"/>
        <v/>
      </c>
      <c r="GL142" s="39" t="str">
        <f t="shared" si="681"/>
        <v/>
      </c>
      <c r="GM142" s="39" t="str">
        <f t="shared" si="682"/>
        <v/>
      </c>
      <c r="GN142" s="39" t="str">
        <f t="shared" si="683"/>
        <v/>
      </c>
      <c r="GO142" s="39" t="str">
        <f t="shared" si="684"/>
        <v/>
      </c>
      <c r="GP142" s="39" t="str">
        <f t="shared" si="685"/>
        <v/>
      </c>
      <c r="GQ142" s="39" t="str">
        <f t="shared" si="686"/>
        <v/>
      </c>
      <c r="GR142" s="39" t="str">
        <f t="shared" si="687"/>
        <v/>
      </c>
      <c r="GS142" s="39" t="str">
        <f t="shared" si="688"/>
        <v/>
      </c>
      <c r="GT142" s="40" t="str">
        <f t="shared" si="689"/>
        <v/>
      </c>
      <c r="GU142" s="9"/>
    </row>
    <row r="143" spans="1:203" s="5" customFormat="1" x14ac:dyDescent="0.2">
      <c r="A143" s="1"/>
      <c r="B143" s="4"/>
      <c r="C143" s="18"/>
      <c r="D143" s="19"/>
      <c r="E143" s="19"/>
      <c r="F143" s="20"/>
      <c r="G143" s="19"/>
      <c r="H143" s="19"/>
      <c r="I143" s="19"/>
      <c r="J143" s="19"/>
      <c r="K143" s="21"/>
      <c r="L143" s="19"/>
      <c r="M143" s="22"/>
      <c r="N143" s="9"/>
      <c r="O143" s="67"/>
      <c r="P143" s="34" t="str" cm="1">
        <f t="array" ref="P143">IF(ISBLANK($C143),"",IF(SUMPRODUCT(--EXACT($C143,CrewOrPassenger[Crew or Passenger]))=1,"Pass","Fail"))</f>
        <v/>
      </c>
      <c r="Q143" s="31" t="str" cm="1">
        <f t="array" ref="Q143">IF(ISBLANK($D143),"",IF(SUMPRODUCT(--EXACT($D143,TravelDocumentType[Travel Document Type]))=1,"Pass","Fail"))</f>
        <v/>
      </c>
      <c r="R143" s="31" t="str" cm="1">
        <f t="array" ref="R143">IF(ISBLANK($E143),"",IF(SUMPRODUCT(--EXACT($E143,ISO3List[ISO3 List]))=1,"Pass","Fail"))</f>
        <v/>
      </c>
      <c r="S143" s="31" t="str" cm="1">
        <f t="array" ref="S143">IF(ISBLANK($F143),"",IF(SUMPRODUCT(--EXACT(AG143:AZ143,DocCharacters[Accepted Characters For Documents]))=20,"Pass","Fail"))</f>
        <v/>
      </c>
      <c r="T143" s="31" t="str" cm="1">
        <f t="array" ref="T143">IF(ISBLANK($G143),"",IF(SUMPRODUCT(--EXACT(BA143:CX143,NameCharacters[Accepted Characters For Names]))=50,"Pass","Fail"))</f>
        <v/>
      </c>
      <c r="U143" s="31" t="str" cm="1">
        <f t="array" ref="U143">IF(ISBLANK($H143),"",IF(SUMPRODUCT(--EXACT(CY143:EV143,NameCharacters[Accepted Characters For Names]))=50,"Pass","Fail"))</f>
        <v/>
      </c>
      <c r="V143" s="31" t="str" cm="1">
        <f t="array" ref="V143">IF(ISBLANK($I143),"",IF(SUMPRODUCT(--EXACT(EW143:GT143,NameCharacters[Accepted Characters For Names]))=50,"Pass","Fail"))</f>
        <v/>
      </c>
      <c r="W143" s="31" t="str" cm="1">
        <f t="array" ref="W143">IF(ISBLANK($J143),"",IF(SUMPRODUCT(--EXACT($J143,ISO3List[ISO3 List]))=1,"Pass","Fail"))</f>
        <v/>
      </c>
      <c r="X143" s="31" t="str">
        <f t="shared" ca="1" si="517"/>
        <v/>
      </c>
      <c r="Y143" s="31" t="str" cm="1">
        <f t="array" ref="Y143">IF(ISBLANK($L143),"",IF(SUMPRODUCT(--EXACT($L143,Sex[Sex]))=1,"Pass","Fail"))</f>
        <v/>
      </c>
      <c r="Z143" s="31" t="str">
        <f t="shared" ca="1" si="519"/>
        <v/>
      </c>
      <c r="AA143" s="51" t="str">
        <f t="shared" ca="1" si="518"/>
        <v/>
      </c>
      <c r="AB143" s="9"/>
      <c r="AC143" s="76"/>
      <c r="AD143" s="9"/>
      <c r="AE143" s="9"/>
      <c r="AF143" s="9"/>
      <c r="AG143" s="44" t="str">
        <f t="shared" si="520"/>
        <v/>
      </c>
      <c r="AH143" s="39" t="str">
        <f t="shared" si="521"/>
        <v/>
      </c>
      <c r="AI143" s="39" t="str">
        <f t="shared" si="522"/>
        <v/>
      </c>
      <c r="AJ143" s="39" t="str">
        <f t="shared" si="523"/>
        <v/>
      </c>
      <c r="AK143" s="39" t="str">
        <f t="shared" si="524"/>
        <v/>
      </c>
      <c r="AL143" s="39" t="str">
        <f t="shared" si="525"/>
        <v/>
      </c>
      <c r="AM143" s="39" t="str">
        <f t="shared" si="526"/>
        <v/>
      </c>
      <c r="AN143" s="39" t="str">
        <f t="shared" si="527"/>
        <v/>
      </c>
      <c r="AO143" s="39" t="str">
        <f t="shared" si="528"/>
        <v/>
      </c>
      <c r="AP143" s="39" t="str">
        <f t="shared" si="529"/>
        <v/>
      </c>
      <c r="AQ143" s="39" t="str">
        <f t="shared" si="530"/>
        <v/>
      </c>
      <c r="AR143" s="39" t="str">
        <f t="shared" si="531"/>
        <v/>
      </c>
      <c r="AS143" s="39" t="str">
        <f t="shared" si="532"/>
        <v/>
      </c>
      <c r="AT143" s="39" t="str">
        <f t="shared" si="533"/>
        <v/>
      </c>
      <c r="AU143" s="39" t="str">
        <f t="shared" si="534"/>
        <v/>
      </c>
      <c r="AV143" s="39" t="str">
        <f t="shared" si="535"/>
        <v/>
      </c>
      <c r="AW143" s="39" t="str">
        <f t="shared" si="536"/>
        <v/>
      </c>
      <c r="AX143" s="39" t="str">
        <f t="shared" si="537"/>
        <v/>
      </c>
      <c r="AY143" s="39" t="str">
        <f t="shared" si="538"/>
        <v/>
      </c>
      <c r="AZ143" s="40" t="str">
        <f t="shared" si="539"/>
        <v/>
      </c>
      <c r="BA143" s="44" t="str">
        <f t="shared" si="540"/>
        <v/>
      </c>
      <c r="BB143" s="39" t="str">
        <f t="shared" si="541"/>
        <v/>
      </c>
      <c r="BC143" s="39" t="str">
        <f t="shared" si="542"/>
        <v/>
      </c>
      <c r="BD143" s="39" t="str">
        <f t="shared" si="543"/>
        <v/>
      </c>
      <c r="BE143" s="39" t="str">
        <f t="shared" si="544"/>
        <v/>
      </c>
      <c r="BF143" s="39" t="str">
        <f t="shared" si="545"/>
        <v/>
      </c>
      <c r="BG143" s="39" t="str">
        <f t="shared" si="546"/>
        <v/>
      </c>
      <c r="BH143" s="39" t="str">
        <f t="shared" si="547"/>
        <v/>
      </c>
      <c r="BI143" s="39" t="str">
        <f t="shared" si="548"/>
        <v/>
      </c>
      <c r="BJ143" s="39" t="str">
        <f t="shared" si="549"/>
        <v/>
      </c>
      <c r="BK143" s="39" t="str">
        <f t="shared" si="550"/>
        <v/>
      </c>
      <c r="BL143" s="39" t="str">
        <f t="shared" si="551"/>
        <v/>
      </c>
      <c r="BM143" s="39" t="str">
        <f t="shared" si="552"/>
        <v/>
      </c>
      <c r="BN143" s="39" t="str">
        <f t="shared" si="553"/>
        <v/>
      </c>
      <c r="BO143" s="39" t="str">
        <f t="shared" si="554"/>
        <v/>
      </c>
      <c r="BP143" s="39" t="str">
        <f t="shared" si="555"/>
        <v/>
      </c>
      <c r="BQ143" s="39" t="str">
        <f t="shared" si="556"/>
        <v/>
      </c>
      <c r="BR143" s="39" t="str">
        <f t="shared" si="557"/>
        <v/>
      </c>
      <c r="BS143" s="39" t="str">
        <f t="shared" si="558"/>
        <v/>
      </c>
      <c r="BT143" s="39" t="str">
        <f t="shared" si="559"/>
        <v/>
      </c>
      <c r="BU143" s="39" t="str">
        <f t="shared" si="560"/>
        <v/>
      </c>
      <c r="BV143" s="39" t="str">
        <f t="shared" si="561"/>
        <v/>
      </c>
      <c r="BW143" s="39" t="str">
        <f t="shared" si="562"/>
        <v/>
      </c>
      <c r="BX143" s="39" t="str">
        <f t="shared" si="563"/>
        <v/>
      </c>
      <c r="BY143" s="39" t="str">
        <f t="shared" si="564"/>
        <v/>
      </c>
      <c r="BZ143" s="39" t="str">
        <f t="shared" si="565"/>
        <v/>
      </c>
      <c r="CA143" s="39" t="str">
        <f t="shared" si="566"/>
        <v/>
      </c>
      <c r="CB143" s="39" t="str">
        <f t="shared" si="567"/>
        <v/>
      </c>
      <c r="CC143" s="39" t="str">
        <f t="shared" si="568"/>
        <v/>
      </c>
      <c r="CD143" s="39" t="str">
        <f t="shared" si="569"/>
        <v/>
      </c>
      <c r="CE143" s="39" t="str">
        <f t="shared" si="570"/>
        <v/>
      </c>
      <c r="CF143" s="39" t="str">
        <f t="shared" si="571"/>
        <v/>
      </c>
      <c r="CG143" s="39" t="str">
        <f t="shared" si="572"/>
        <v/>
      </c>
      <c r="CH143" s="39" t="str">
        <f t="shared" si="573"/>
        <v/>
      </c>
      <c r="CI143" s="39" t="str">
        <f t="shared" si="574"/>
        <v/>
      </c>
      <c r="CJ143" s="39" t="str">
        <f t="shared" si="575"/>
        <v/>
      </c>
      <c r="CK143" s="39" t="str">
        <f t="shared" si="576"/>
        <v/>
      </c>
      <c r="CL143" s="39" t="str">
        <f t="shared" si="577"/>
        <v/>
      </c>
      <c r="CM143" s="39" t="str">
        <f t="shared" si="578"/>
        <v/>
      </c>
      <c r="CN143" s="39" t="str">
        <f t="shared" si="579"/>
        <v/>
      </c>
      <c r="CO143" s="39" t="str">
        <f t="shared" si="580"/>
        <v/>
      </c>
      <c r="CP143" s="39" t="str">
        <f t="shared" si="581"/>
        <v/>
      </c>
      <c r="CQ143" s="39" t="str">
        <f t="shared" si="582"/>
        <v/>
      </c>
      <c r="CR143" s="39" t="str">
        <f t="shared" si="583"/>
        <v/>
      </c>
      <c r="CS143" s="39" t="str">
        <f t="shared" si="584"/>
        <v/>
      </c>
      <c r="CT143" s="39" t="str">
        <f t="shared" si="585"/>
        <v/>
      </c>
      <c r="CU143" s="39" t="str">
        <f t="shared" si="586"/>
        <v/>
      </c>
      <c r="CV143" s="39" t="str">
        <f t="shared" si="587"/>
        <v/>
      </c>
      <c r="CW143" s="39" t="str">
        <f t="shared" si="588"/>
        <v/>
      </c>
      <c r="CX143" s="40" t="str">
        <f t="shared" si="589"/>
        <v/>
      </c>
      <c r="CY143" s="44" t="str">
        <f t="shared" si="590"/>
        <v/>
      </c>
      <c r="CZ143" s="39" t="str">
        <f t="shared" si="591"/>
        <v/>
      </c>
      <c r="DA143" s="39" t="str">
        <f t="shared" si="592"/>
        <v/>
      </c>
      <c r="DB143" s="39" t="str">
        <f t="shared" si="593"/>
        <v/>
      </c>
      <c r="DC143" s="39" t="str">
        <f t="shared" si="594"/>
        <v/>
      </c>
      <c r="DD143" s="39" t="str">
        <f t="shared" si="595"/>
        <v/>
      </c>
      <c r="DE143" s="39" t="str">
        <f t="shared" si="596"/>
        <v/>
      </c>
      <c r="DF143" s="39" t="str">
        <f t="shared" si="597"/>
        <v/>
      </c>
      <c r="DG143" s="39" t="str">
        <f t="shared" si="598"/>
        <v/>
      </c>
      <c r="DH143" s="39" t="str">
        <f t="shared" si="599"/>
        <v/>
      </c>
      <c r="DI143" s="39" t="str">
        <f t="shared" si="600"/>
        <v/>
      </c>
      <c r="DJ143" s="39" t="str">
        <f t="shared" si="601"/>
        <v/>
      </c>
      <c r="DK143" s="39" t="str">
        <f t="shared" si="602"/>
        <v/>
      </c>
      <c r="DL143" s="39" t="str">
        <f t="shared" si="603"/>
        <v/>
      </c>
      <c r="DM143" s="39" t="str">
        <f t="shared" si="604"/>
        <v/>
      </c>
      <c r="DN143" s="39" t="str">
        <f t="shared" si="605"/>
        <v/>
      </c>
      <c r="DO143" s="39" t="str">
        <f t="shared" si="606"/>
        <v/>
      </c>
      <c r="DP143" s="39" t="str">
        <f t="shared" si="607"/>
        <v/>
      </c>
      <c r="DQ143" s="39" t="str">
        <f t="shared" si="608"/>
        <v/>
      </c>
      <c r="DR143" s="39" t="str">
        <f t="shared" si="609"/>
        <v/>
      </c>
      <c r="DS143" s="39" t="str">
        <f t="shared" si="610"/>
        <v/>
      </c>
      <c r="DT143" s="39" t="str">
        <f t="shared" si="611"/>
        <v/>
      </c>
      <c r="DU143" s="39" t="str">
        <f t="shared" si="612"/>
        <v/>
      </c>
      <c r="DV143" s="39" t="str">
        <f t="shared" si="613"/>
        <v/>
      </c>
      <c r="DW143" s="39" t="str">
        <f t="shared" si="614"/>
        <v/>
      </c>
      <c r="DX143" s="39" t="str">
        <f t="shared" si="615"/>
        <v/>
      </c>
      <c r="DY143" s="39" t="str">
        <f t="shared" si="616"/>
        <v/>
      </c>
      <c r="DZ143" s="39" t="str">
        <f t="shared" si="617"/>
        <v/>
      </c>
      <c r="EA143" s="39" t="str">
        <f t="shared" si="618"/>
        <v/>
      </c>
      <c r="EB143" s="39" t="str">
        <f t="shared" si="619"/>
        <v/>
      </c>
      <c r="EC143" s="39" t="str">
        <f t="shared" si="620"/>
        <v/>
      </c>
      <c r="ED143" s="39" t="str">
        <f t="shared" si="621"/>
        <v/>
      </c>
      <c r="EE143" s="39" t="str">
        <f t="shared" si="622"/>
        <v/>
      </c>
      <c r="EF143" s="39" t="str">
        <f t="shared" si="623"/>
        <v/>
      </c>
      <c r="EG143" s="39" t="str">
        <f t="shared" si="624"/>
        <v/>
      </c>
      <c r="EH143" s="39" t="str">
        <f t="shared" si="625"/>
        <v/>
      </c>
      <c r="EI143" s="39" t="str">
        <f t="shared" si="626"/>
        <v/>
      </c>
      <c r="EJ143" s="39" t="str">
        <f t="shared" si="627"/>
        <v/>
      </c>
      <c r="EK143" s="39" t="str">
        <f t="shared" si="628"/>
        <v/>
      </c>
      <c r="EL143" s="39" t="str">
        <f t="shared" si="629"/>
        <v/>
      </c>
      <c r="EM143" s="39" t="str">
        <f t="shared" si="630"/>
        <v/>
      </c>
      <c r="EN143" s="39" t="str">
        <f t="shared" si="631"/>
        <v/>
      </c>
      <c r="EO143" s="39" t="str">
        <f t="shared" si="632"/>
        <v/>
      </c>
      <c r="EP143" s="39" t="str">
        <f t="shared" si="633"/>
        <v/>
      </c>
      <c r="EQ143" s="39" t="str">
        <f t="shared" si="634"/>
        <v/>
      </c>
      <c r="ER143" s="39" t="str">
        <f t="shared" si="635"/>
        <v/>
      </c>
      <c r="ES143" s="39" t="str">
        <f t="shared" si="636"/>
        <v/>
      </c>
      <c r="ET143" s="39" t="str">
        <f t="shared" si="637"/>
        <v/>
      </c>
      <c r="EU143" s="39" t="str">
        <f t="shared" si="638"/>
        <v/>
      </c>
      <c r="EV143" s="40" t="str">
        <f t="shared" si="639"/>
        <v/>
      </c>
      <c r="EW143" s="44" t="str">
        <f t="shared" si="640"/>
        <v/>
      </c>
      <c r="EX143" s="39" t="str">
        <f t="shared" si="641"/>
        <v/>
      </c>
      <c r="EY143" s="39" t="str">
        <f t="shared" si="642"/>
        <v/>
      </c>
      <c r="EZ143" s="39" t="str">
        <f t="shared" si="643"/>
        <v/>
      </c>
      <c r="FA143" s="39" t="str">
        <f t="shared" si="644"/>
        <v/>
      </c>
      <c r="FB143" s="39" t="str">
        <f t="shared" si="645"/>
        <v/>
      </c>
      <c r="FC143" s="39" t="str">
        <f t="shared" si="646"/>
        <v/>
      </c>
      <c r="FD143" s="39" t="str">
        <f t="shared" si="647"/>
        <v/>
      </c>
      <c r="FE143" s="39" t="str">
        <f t="shared" si="648"/>
        <v/>
      </c>
      <c r="FF143" s="39" t="str">
        <f t="shared" si="649"/>
        <v/>
      </c>
      <c r="FG143" s="39" t="str">
        <f t="shared" si="650"/>
        <v/>
      </c>
      <c r="FH143" s="39" t="str">
        <f t="shared" si="651"/>
        <v/>
      </c>
      <c r="FI143" s="39" t="str">
        <f t="shared" si="652"/>
        <v/>
      </c>
      <c r="FJ143" s="39" t="str">
        <f t="shared" si="653"/>
        <v/>
      </c>
      <c r="FK143" s="39" t="str">
        <f t="shared" si="654"/>
        <v/>
      </c>
      <c r="FL143" s="39" t="str">
        <f t="shared" si="655"/>
        <v/>
      </c>
      <c r="FM143" s="39" t="str">
        <f t="shared" si="656"/>
        <v/>
      </c>
      <c r="FN143" s="39" t="str">
        <f t="shared" si="657"/>
        <v/>
      </c>
      <c r="FO143" s="39" t="str">
        <f t="shared" si="658"/>
        <v/>
      </c>
      <c r="FP143" s="39" t="str">
        <f t="shared" si="659"/>
        <v/>
      </c>
      <c r="FQ143" s="39" t="str">
        <f t="shared" si="660"/>
        <v/>
      </c>
      <c r="FR143" s="39" t="str">
        <f t="shared" si="661"/>
        <v/>
      </c>
      <c r="FS143" s="39" t="str">
        <f t="shared" si="662"/>
        <v/>
      </c>
      <c r="FT143" s="39" t="str">
        <f t="shared" si="663"/>
        <v/>
      </c>
      <c r="FU143" s="39" t="str">
        <f t="shared" si="664"/>
        <v/>
      </c>
      <c r="FV143" s="39" t="str">
        <f t="shared" si="665"/>
        <v/>
      </c>
      <c r="FW143" s="39" t="str">
        <f t="shared" si="666"/>
        <v/>
      </c>
      <c r="FX143" s="39" t="str">
        <f t="shared" si="667"/>
        <v/>
      </c>
      <c r="FY143" s="39" t="str">
        <f t="shared" si="668"/>
        <v/>
      </c>
      <c r="FZ143" s="39" t="str">
        <f t="shared" si="669"/>
        <v/>
      </c>
      <c r="GA143" s="39" t="str">
        <f t="shared" si="670"/>
        <v/>
      </c>
      <c r="GB143" s="39" t="str">
        <f t="shared" si="671"/>
        <v/>
      </c>
      <c r="GC143" s="39" t="str">
        <f t="shared" si="672"/>
        <v/>
      </c>
      <c r="GD143" s="39" t="str">
        <f t="shared" si="673"/>
        <v/>
      </c>
      <c r="GE143" s="39" t="str">
        <f t="shared" si="674"/>
        <v/>
      </c>
      <c r="GF143" s="39" t="str">
        <f t="shared" si="675"/>
        <v/>
      </c>
      <c r="GG143" s="39" t="str">
        <f t="shared" si="676"/>
        <v/>
      </c>
      <c r="GH143" s="39" t="str">
        <f t="shared" si="677"/>
        <v/>
      </c>
      <c r="GI143" s="39" t="str">
        <f t="shared" si="678"/>
        <v/>
      </c>
      <c r="GJ143" s="39" t="str">
        <f t="shared" si="679"/>
        <v/>
      </c>
      <c r="GK143" s="39" t="str">
        <f t="shared" si="680"/>
        <v/>
      </c>
      <c r="GL143" s="39" t="str">
        <f t="shared" si="681"/>
        <v/>
      </c>
      <c r="GM143" s="39" t="str">
        <f t="shared" si="682"/>
        <v/>
      </c>
      <c r="GN143" s="39" t="str">
        <f t="shared" si="683"/>
        <v/>
      </c>
      <c r="GO143" s="39" t="str">
        <f t="shared" si="684"/>
        <v/>
      </c>
      <c r="GP143" s="39" t="str">
        <f t="shared" si="685"/>
        <v/>
      </c>
      <c r="GQ143" s="39" t="str">
        <f t="shared" si="686"/>
        <v/>
      </c>
      <c r="GR143" s="39" t="str">
        <f t="shared" si="687"/>
        <v/>
      </c>
      <c r="GS143" s="39" t="str">
        <f t="shared" si="688"/>
        <v/>
      </c>
      <c r="GT143" s="40" t="str">
        <f t="shared" si="689"/>
        <v/>
      </c>
      <c r="GU143" s="9"/>
    </row>
    <row r="144" spans="1:203" s="5" customFormat="1" x14ac:dyDescent="0.2">
      <c r="A144" s="1"/>
      <c r="B144" s="4"/>
      <c r="C144" s="18"/>
      <c r="D144" s="19"/>
      <c r="E144" s="19"/>
      <c r="F144" s="20"/>
      <c r="G144" s="19"/>
      <c r="H144" s="19"/>
      <c r="I144" s="19"/>
      <c r="J144" s="19"/>
      <c r="K144" s="21"/>
      <c r="L144" s="19"/>
      <c r="M144" s="22"/>
      <c r="N144" s="9"/>
      <c r="O144" s="67"/>
      <c r="P144" s="34" t="str" cm="1">
        <f t="array" ref="P144">IF(ISBLANK($C144),"",IF(SUMPRODUCT(--EXACT($C144,CrewOrPassenger[Crew or Passenger]))=1,"Pass","Fail"))</f>
        <v/>
      </c>
      <c r="Q144" s="31" t="str" cm="1">
        <f t="array" ref="Q144">IF(ISBLANK($D144),"",IF(SUMPRODUCT(--EXACT($D144,TravelDocumentType[Travel Document Type]))=1,"Pass","Fail"))</f>
        <v/>
      </c>
      <c r="R144" s="31" t="str" cm="1">
        <f t="array" ref="R144">IF(ISBLANK($E144),"",IF(SUMPRODUCT(--EXACT($E144,ISO3List[ISO3 List]))=1,"Pass","Fail"))</f>
        <v/>
      </c>
      <c r="S144" s="31" t="str" cm="1">
        <f t="array" ref="S144">IF(ISBLANK($F144),"",IF(SUMPRODUCT(--EXACT(AG144:AZ144,DocCharacters[Accepted Characters For Documents]))=20,"Pass","Fail"))</f>
        <v/>
      </c>
      <c r="T144" s="31" t="str" cm="1">
        <f t="array" ref="T144">IF(ISBLANK($G144),"",IF(SUMPRODUCT(--EXACT(BA144:CX144,NameCharacters[Accepted Characters For Names]))=50,"Pass","Fail"))</f>
        <v/>
      </c>
      <c r="U144" s="31" t="str" cm="1">
        <f t="array" ref="U144">IF(ISBLANK($H144),"",IF(SUMPRODUCT(--EXACT(CY144:EV144,NameCharacters[Accepted Characters For Names]))=50,"Pass","Fail"))</f>
        <v/>
      </c>
      <c r="V144" s="31" t="str" cm="1">
        <f t="array" ref="V144">IF(ISBLANK($I144),"",IF(SUMPRODUCT(--EXACT(EW144:GT144,NameCharacters[Accepted Characters For Names]))=50,"Pass","Fail"))</f>
        <v/>
      </c>
      <c r="W144" s="31" t="str" cm="1">
        <f t="array" ref="W144">IF(ISBLANK($J144),"",IF(SUMPRODUCT(--EXACT($J144,ISO3List[ISO3 List]))=1,"Pass","Fail"))</f>
        <v/>
      </c>
      <c r="X144" s="31" t="str">
        <f t="shared" ca="1" si="517"/>
        <v/>
      </c>
      <c r="Y144" s="31" t="str" cm="1">
        <f t="array" ref="Y144">IF(ISBLANK($L144),"",IF(SUMPRODUCT(--EXACT($L144,Sex[Sex]))=1,"Pass","Fail"))</f>
        <v/>
      </c>
      <c r="Z144" s="31" t="str">
        <f t="shared" ca="1" si="519"/>
        <v/>
      </c>
      <c r="AA144" s="51" t="str">
        <f t="shared" ca="1" si="518"/>
        <v/>
      </c>
      <c r="AB144" s="9"/>
      <c r="AC144" s="76"/>
      <c r="AD144" s="9"/>
      <c r="AE144" s="9"/>
      <c r="AF144" s="9"/>
      <c r="AG144" s="44" t="str">
        <f t="shared" si="520"/>
        <v/>
      </c>
      <c r="AH144" s="39" t="str">
        <f t="shared" si="521"/>
        <v/>
      </c>
      <c r="AI144" s="39" t="str">
        <f t="shared" si="522"/>
        <v/>
      </c>
      <c r="AJ144" s="39" t="str">
        <f t="shared" si="523"/>
        <v/>
      </c>
      <c r="AK144" s="39" t="str">
        <f t="shared" si="524"/>
        <v/>
      </c>
      <c r="AL144" s="39" t="str">
        <f t="shared" si="525"/>
        <v/>
      </c>
      <c r="AM144" s="39" t="str">
        <f t="shared" si="526"/>
        <v/>
      </c>
      <c r="AN144" s="39" t="str">
        <f t="shared" si="527"/>
        <v/>
      </c>
      <c r="AO144" s="39" t="str">
        <f t="shared" si="528"/>
        <v/>
      </c>
      <c r="AP144" s="39" t="str">
        <f t="shared" si="529"/>
        <v/>
      </c>
      <c r="AQ144" s="39" t="str">
        <f t="shared" si="530"/>
        <v/>
      </c>
      <c r="AR144" s="39" t="str">
        <f t="shared" si="531"/>
        <v/>
      </c>
      <c r="AS144" s="39" t="str">
        <f t="shared" si="532"/>
        <v/>
      </c>
      <c r="AT144" s="39" t="str">
        <f t="shared" si="533"/>
        <v/>
      </c>
      <c r="AU144" s="39" t="str">
        <f t="shared" si="534"/>
        <v/>
      </c>
      <c r="AV144" s="39" t="str">
        <f t="shared" si="535"/>
        <v/>
      </c>
      <c r="AW144" s="39" t="str">
        <f t="shared" si="536"/>
        <v/>
      </c>
      <c r="AX144" s="39" t="str">
        <f t="shared" si="537"/>
        <v/>
      </c>
      <c r="AY144" s="39" t="str">
        <f t="shared" si="538"/>
        <v/>
      </c>
      <c r="AZ144" s="40" t="str">
        <f t="shared" si="539"/>
        <v/>
      </c>
      <c r="BA144" s="44" t="str">
        <f t="shared" si="540"/>
        <v/>
      </c>
      <c r="BB144" s="39" t="str">
        <f t="shared" si="541"/>
        <v/>
      </c>
      <c r="BC144" s="39" t="str">
        <f t="shared" si="542"/>
        <v/>
      </c>
      <c r="BD144" s="39" t="str">
        <f t="shared" si="543"/>
        <v/>
      </c>
      <c r="BE144" s="39" t="str">
        <f t="shared" si="544"/>
        <v/>
      </c>
      <c r="BF144" s="39" t="str">
        <f t="shared" si="545"/>
        <v/>
      </c>
      <c r="BG144" s="39" t="str">
        <f t="shared" si="546"/>
        <v/>
      </c>
      <c r="BH144" s="39" t="str">
        <f t="shared" si="547"/>
        <v/>
      </c>
      <c r="BI144" s="39" t="str">
        <f t="shared" si="548"/>
        <v/>
      </c>
      <c r="BJ144" s="39" t="str">
        <f t="shared" si="549"/>
        <v/>
      </c>
      <c r="BK144" s="39" t="str">
        <f t="shared" si="550"/>
        <v/>
      </c>
      <c r="BL144" s="39" t="str">
        <f t="shared" si="551"/>
        <v/>
      </c>
      <c r="BM144" s="39" t="str">
        <f t="shared" si="552"/>
        <v/>
      </c>
      <c r="BN144" s="39" t="str">
        <f t="shared" si="553"/>
        <v/>
      </c>
      <c r="BO144" s="39" t="str">
        <f t="shared" si="554"/>
        <v/>
      </c>
      <c r="BP144" s="39" t="str">
        <f t="shared" si="555"/>
        <v/>
      </c>
      <c r="BQ144" s="39" t="str">
        <f t="shared" si="556"/>
        <v/>
      </c>
      <c r="BR144" s="39" t="str">
        <f t="shared" si="557"/>
        <v/>
      </c>
      <c r="BS144" s="39" t="str">
        <f t="shared" si="558"/>
        <v/>
      </c>
      <c r="BT144" s="39" t="str">
        <f t="shared" si="559"/>
        <v/>
      </c>
      <c r="BU144" s="39" t="str">
        <f t="shared" si="560"/>
        <v/>
      </c>
      <c r="BV144" s="39" t="str">
        <f t="shared" si="561"/>
        <v/>
      </c>
      <c r="BW144" s="39" t="str">
        <f t="shared" si="562"/>
        <v/>
      </c>
      <c r="BX144" s="39" t="str">
        <f t="shared" si="563"/>
        <v/>
      </c>
      <c r="BY144" s="39" t="str">
        <f t="shared" si="564"/>
        <v/>
      </c>
      <c r="BZ144" s="39" t="str">
        <f t="shared" si="565"/>
        <v/>
      </c>
      <c r="CA144" s="39" t="str">
        <f t="shared" si="566"/>
        <v/>
      </c>
      <c r="CB144" s="39" t="str">
        <f t="shared" si="567"/>
        <v/>
      </c>
      <c r="CC144" s="39" t="str">
        <f t="shared" si="568"/>
        <v/>
      </c>
      <c r="CD144" s="39" t="str">
        <f t="shared" si="569"/>
        <v/>
      </c>
      <c r="CE144" s="39" t="str">
        <f t="shared" si="570"/>
        <v/>
      </c>
      <c r="CF144" s="39" t="str">
        <f t="shared" si="571"/>
        <v/>
      </c>
      <c r="CG144" s="39" t="str">
        <f t="shared" si="572"/>
        <v/>
      </c>
      <c r="CH144" s="39" t="str">
        <f t="shared" si="573"/>
        <v/>
      </c>
      <c r="CI144" s="39" t="str">
        <f t="shared" si="574"/>
        <v/>
      </c>
      <c r="CJ144" s="39" t="str">
        <f t="shared" si="575"/>
        <v/>
      </c>
      <c r="CK144" s="39" t="str">
        <f t="shared" si="576"/>
        <v/>
      </c>
      <c r="CL144" s="39" t="str">
        <f t="shared" si="577"/>
        <v/>
      </c>
      <c r="CM144" s="39" t="str">
        <f t="shared" si="578"/>
        <v/>
      </c>
      <c r="CN144" s="39" t="str">
        <f t="shared" si="579"/>
        <v/>
      </c>
      <c r="CO144" s="39" t="str">
        <f t="shared" si="580"/>
        <v/>
      </c>
      <c r="CP144" s="39" t="str">
        <f t="shared" si="581"/>
        <v/>
      </c>
      <c r="CQ144" s="39" t="str">
        <f t="shared" si="582"/>
        <v/>
      </c>
      <c r="CR144" s="39" t="str">
        <f t="shared" si="583"/>
        <v/>
      </c>
      <c r="CS144" s="39" t="str">
        <f t="shared" si="584"/>
        <v/>
      </c>
      <c r="CT144" s="39" t="str">
        <f t="shared" si="585"/>
        <v/>
      </c>
      <c r="CU144" s="39" t="str">
        <f t="shared" si="586"/>
        <v/>
      </c>
      <c r="CV144" s="39" t="str">
        <f t="shared" si="587"/>
        <v/>
      </c>
      <c r="CW144" s="39" t="str">
        <f t="shared" si="588"/>
        <v/>
      </c>
      <c r="CX144" s="40" t="str">
        <f t="shared" si="589"/>
        <v/>
      </c>
      <c r="CY144" s="44" t="str">
        <f t="shared" si="590"/>
        <v/>
      </c>
      <c r="CZ144" s="39" t="str">
        <f t="shared" si="591"/>
        <v/>
      </c>
      <c r="DA144" s="39" t="str">
        <f t="shared" si="592"/>
        <v/>
      </c>
      <c r="DB144" s="39" t="str">
        <f t="shared" si="593"/>
        <v/>
      </c>
      <c r="DC144" s="39" t="str">
        <f t="shared" si="594"/>
        <v/>
      </c>
      <c r="DD144" s="39" t="str">
        <f t="shared" si="595"/>
        <v/>
      </c>
      <c r="DE144" s="39" t="str">
        <f t="shared" si="596"/>
        <v/>
      </c>
      <c r="DF144" s="39" t="str">
        <f t="shared" si="597"/>
        <v/>
      </c>
      <c r="DG144" s="39" t="str">
        <f t="shared" si="598"/>
        <v/>
      </c>
      <c r="DH144" s="39" t="str">
        <f t="shared" si="599"/>
        <v/>
      </c>
      <c r="DI144" s="39" t="str">
        <f t="shared" si="600"/>
        <v/>
      </c>
      <c r="DJ144" s="39" t="str">
        <f t="shared" si="601"/>
        <v/>
      </c>
      <c r="DK144" s="39" t="str">
        <f t="shared" si="602"/>
        <v/>
      </c>
      <c r="DL144" s="39" t="str">
        <f t="shared" si="603"/>
        <v/>
      </c>
      <c r="DM144" s="39" t="str">
        <f t="shared" si="604"/>
        <v/>
      </c>
      <c r="DN144" s="39" t="str">
        <f t="shared" si="605"/>
        <v/>
      </c>
      <c r="DO144" s="39" t="str">
        <f t="shared" si="606"/>
        <v/>
      </c>
      <c r="DP144" s="39" t="str">
        <f t="shared" si="607"/>
        <v/>
      </c>
      <c r="DQ144" s="39" t="str">
        <f t="shared" si="608"/>
        <v/>
      </c>
      <c r="DR144" s="39" t="str">
        <f t="shared" si="609"/>
        <v/>
      </c>
      <c r="DS144" s="39" t="str">
        <f t="shared" si="610"/>
        <v/>
      </c>
      <c r="DT144" s="39" t="str">
        <f t="shared" si="611"/>
        <v/>
      </c>
      <c r="DU144" s="39" t="str">
        <f t="shared" si="612"/>
        <v/>
      </c>
      <c r="DV144" s="39" t="str">
        <f t="shared" si="613"/>
        <v/>
      </c>
      <c r="DW144" s="39" t="str">
        <f t="shared" si="614"/>
        <v/>
      </c>
      <c r="DX144" s="39" t="str">
        <f t="shared" si="615"/>
        <v/>
      </c>
      <c r="DY144" s="39" t="str">
        <f t="shared" si="616"/>
        <v/>
      </c>
      <c r="DZ144" s="39" t="str">
        <f t="shared" si="617"/>
        <v/>
      </c>
      <c r="EA144" s="39" t="str">
        <f t="shared" si="618"/>
        <v/>
      </c>
      <c r="EB144" s="39" t="str">
        <f t="shared" si="619"/>
        <v/>
      </c>
      <c r="EC144" s="39" t="str">
        <f t="shared" si="620"/>
        <v/>
      </c>
      <c r="ED144" s="39" t="str">
        <f t="shared" si="621"/>
        <v/>
      </c>
      <c r="EE144" s="39" t="str">
        <f t="shared" si="622"/>
        <v/>
      </c>
      <c r="EF144" s="39" t="str">
        <f t="shared" si="623"/>
        <v/>
      </c>
      <c r="EG144" s="39" t="str">
        <f t="shared" si="624"/>
        <v/>
      </c>
      <c r="EH144" s="39" t="str">
        <f t="shared" si="625"/>
        <v/>
      </c>
      <c r="EI144" s="39" t="str">
        <f t="shared" si="626"/>
        <v/>
      </c>
      <c r="EJ144" s="39" t="str">
        <f t="shared" si="627"/>
        <v/>
      </c>
      <c r="EK144" s="39" t="str">
        <f t="shared" si="628"/>
        <v/>
      </c>
      <c r="EL144" s="39" t="str">
        <f t="shared" si="629"/>
        <v/>
      </c>
      <c r="EM144" s="39" t="str">
        <f t="shared" si="630"/>
        <v/>
      </c>
      <c r="EN144" s="39" t="str">
        <f t="shared" si="631"/>
        <v/>
      </c>
      <c r="EO144" s="39" t="str">
        <f t="shared" si="632"/>
        <v/>
      </c>
      <c r="EP144" s="39" t="str">
        <f t="shared" si="633"/>
        <v/>
      </c>
      <c r="EQ144" s="39" t="str">
        <f t="shared" si="634"/>
        <v/>
      </c>
      <c r="ER144" s="39" t="str">
        <f t="shared" si="635"/>
        <v/>
      </c>
      <c r="ES144" s="39" t="str">
        <f t="shared" si="636"/>
        <v/>
      </c>
      <c r="ET144" s="39" t="str">
        <f t="shared" si="637"/>
        <v/>
      </c>
      <c r="EU144" s="39" t="str">
        <f t="shared" si="638"/>
        <v/>
      </c>
      <c r="EV144" s="40" t="str">
        <f t="shared" si="639"/>
        <v/>
      </c>
      <c r="EW144" s="44" t="str">
        <f t="shared" si="640"/>
        <v/>
      </c>
      <c r="EX144" s="39" t="str">
        <f t="shared" si="641"/>
        <v/>
      </c>
      <c r="EY144" s="39" t="str">
        <f t="shared" si="642"/>
        <v/>
      </c>
      <c r="EZ144" s="39" t="str">
        <f t="shared" si="643"/>
        <v/>
      </c>
      <c r="FA144" s="39" t="str">
        <f t="shared" si="644"/>
        <v/>
      </c>
      <c r="FB144" s="39" t="str">
        <f t="shared" si="645"/>
        <v/>
      </c>
      <c r="FC144" s="39" t="str">
        <f t="shared" si="646"/>
        <v/>
      </c>
      <c r="FD144" s="39" t="str">
        <f t="shared" si="647"/>
        <v/>
      </c>
      <c r="FE144" s="39" t="str">
        <f t="shared" si="648"/>
        <v/>
      </c>
      <c r="FF144" s="39" t="str">
        <f t="shared" si="649"/>
        <v/>
      </c>
      <c r="FG144" s="39" t="str">
        <f t="shared" si="650"/>
        <v/>
      </c>
      <c r="FH144" s="39" t="str">
        <f t="shared" si="651"/>
        <v/>
      </c>
      <c r="FI144" s="39" t="str">
        <f t="shared" si="652"/>
        <v/>
      </c>
      <c r="FJ144" s="39" t="str">
        <f t="shared" si="653"/>
        <v/>
      </c>
      <c r="FK144" s="39" t="str">
        <f t="shared" si="654"/>
        <v/>
      </c>
      <c r="FL144" s="39" t="str">
        <f t="shared" si="655"/>
        <v/>
      </c>
      <c r="FM144" s="39" t="str">
        <f t="shared" si="656"/>
        <v/>
      </c>
      <c r="FN144" s="39" t="str">
        <f t="shared" si="657"/>
        <v/>
      </c>
      <c r="FO144" s="39" t="str">
        <f t="shared" si="658"/>
        <v/>
      </c>
      <c r="FP144" s="39" t="str">
        <f t="shared" si="659"/>
        <v/>
      </c>
      <c r="FQ144" s="39" t="str">
        <f t="shared" si="660"/>
        <v/>
      </c>
      <c r="FR144" s="39" t="str">
        <f t="shared" si="661"/>
        <v/>
      </c>
      <c r="FS144" s="39" t="str">
        <f t="shared" si="662"/>
        <v/>
      </c>
      <c r="FT144" s="39" t="str">
        <f t="shared" si="663"/>
        <v/>
      </c>
      <c r="FU144" s="39" t="str">
        <f t="shared" si="664"/>
        <v/>
      </c>
      <c r="FV144" s="39" t="str">
        <f t="shared" si="665"/>
        <v/>
      </c>
      <c r="FW144" s="39" t="str">
        <f t="shared" si="666"/>
        <v/>
      </c>
      <c r="FX144" s="39" t="str">
        <f t="shared" si="667"/>
        <v/>
      </c>
      <c r="FY144" s="39" t="str">
        <f t="shared" si="668"/>
        <v/>
      </c>
      <c r="FZ144" s="39" t="str">
        <f t="shared" si="669"/>
        <v/>
      </c>
      <c r="GA144" s="39" t="str">
        <f t="shared" si="670"/>
        <v/>
      </c>
      <c r="GB144" s="39" t="str">
        <f t="shared" si="671"/>
        <v/>
      </c>
      <c r="GC144" s="39" t="str">
        <f t="shared" si="672"/>
        <v/>
      </c>
      <c r="GD144" s="39" t="str">
        <f t="shared" si="673"/>
        <v/>
      </c>
      <c r="GE144" s="39" t="str">
        <f t="shared" si="674"/>
        <v/>
      </c>
      <c r="GF144" s="39" t="str">
        <f t="shared" si="675"/>
        <v/>
      </c>
      <c r="GG144" s="39" t="str">
        <f t="shared" si="676"/>
        <v/>
      </c>
      <c r="GH144" s="39" t="str">
        <f t="shared" si="677"/>
        <v/>
      </c>
      <c r="GI144" s="39" t="str">
        <f t="shared" si="678"/>
        <v/>
      </c>
      <c r="GJ144" s="39" t="str">
        <f t="shared" si="679"/>
        <v/>
      </c>
      <c r="GK144" s="39" t="str">
        <f t="shared" si="680"/>
        <v/>
      </c>
      <c r="GL144" s="39" t="str">
        <f t="shared" si="681"/>
        <v/>
      </c>
      <c r="GM144" s="39" t="str">
        <f t="shared" si="682"/>
        <v/>
      </c>
      <c r="GN144" s="39" t="str">
        <f t="shared" si="683"/>
        <v/>
      </c>
      <c r="GO144" s="39" t="str">
        <f t="shared" si="684"/>
        <v/>
      </c>
      <c r="GP144" s="39" t="str">
        <f t="shared" si="685"/>
        <v/>
      </c>
      <c r="GQ144" s="39" t="str">
        <f t="shared" si="686"/>
        <v/>
      </c>
      <c r="GR144" s="39" t="str">
        <f t="shared" si="687"/>
        <v/>
      </c>
      <c r="GS144" s="39" t="str">
        <f t="shared" si="688"/>
        <v/>
      </c>
      <c r="GT144" s="40" t="str">
        <f t="shared" si="689"/>
        <v/>
      </c>
      <c r="GU144" s="9"/>
    </row>
    <row r="145" spans="1:203" s="5" customFormat="1" x14ac:dyDescent="0.2">
      <c r="A145" s="1"/>
      <c r="B145" s="4"/>
      <c r="C145" s="18"/>
      <c r="D145" s="19"/>
      <c r="E145" s="19"/>
      <c r="F145" s="20"/>
      <c r="G145" s="19"/>
      <c r="H145" s="19"/>
      <c r="I145" s="19"/>
      <c r="J145" s="19"/>
      <c r="K145" s="21"/>
      <c r="L145" s="19"/>
      <c r="M145" s="22"/>
      <c r="N145" s="9"/>
      <c r="O145" s="67"/>
      <c r="P145" s="34" t="str" cm="1">
        <f t="array" ref="P145">IF(ISBLANK($C145),"",IF(SUMPRODUCT(--EXACT($C145,CrewOrPassenger[Crew or Passenger]))=1,"Pass","Fail"))</f>
        <v/>
      </c>
      <c r="Q145" s="31" t="str" cm="1">
        <f t="array" ref="Q145">IF(ISBLANK($D145),"",IF(SUMPRODUCT(--EXACT($D145,TravelDocumentType[Travel Document Type]))=1,"Pass","Fail"))</f>
        <v/>
      </c>
      <c r="R145" s="31" t="str" cm="1">
        <f t="array" ref="R145">IF(ISBLANK($E145),"",IF(SUMPRODUCT(--EXACT($E145,ISO3List[ISO3 List]))=1,"Pass","Fail"))</f>
        <v/>
      </c>
      <c r="S145" s="31" t="str" cm="1">
        <f t="array" ref="S145">IF(ISBLANK($F145),"",IF(SUMPRODUCT(--EXACT(AG145:AZ145,DocCharacters[Accepted Characters For Documents]))=20,"Pass","Fail"))</f>
        <v/>
      </c>
      <c r="T145" s="31" t="str" cm="1">
        <f t="array" ref="T145">IF(ISBLANK($G145),"",IF(SUMPRODUCT(--EXACT(BA145:CX145,NameCharacters[Accepted Characters For Names]))=50,"Pass","Fail"))</f>
        <v/>
      </c>
      <c r="U145" s="31" t="str" cm="1">
        <f t="array" ref="U145">IF(ISBLANK($H145),"",IF(SUMPRODUCT(--EXACT(CY145:EV145,NameCharacters[Accepted Characters For Names]))=50,"Pass","Fail"))</f>
        <v/>
      </c>
      <c r="V145" s="31" t="str" cm="1">
        <f t="array" ref="V145">IF(ISBLANK($I145),"",IF(SUMPRODUCT(--EXACT(EW145:GT145,NameCharacters[Accepted Characters For Names]))=50,"Pass","Fail"))</f>
        <v/>
      </c>
      <c r="W145" s="31" t="str" cm="1">
        <f t="array" ref="W145">IF(ISBLANK($J145),"",IF(SUMPRODUCT(--EXACT($J145,ISO3List[ISO3 List]))=1,"Pass","Fail"))</f>
        <v/>
      </c>
      <c r="X145" s="31" t="str">
        <f t="shared" ca="1" si="517"/>
        <v/>
      </c>
      <c r="Y145" s="31" t="str" cm="1">
        <f t="array" ref="Y145">IF(ISBLANK($L145),"",IF(SUMPRODUCT(--EXACT($L145,Sex[Sex]))=1,"Pass","Fail"))</f>
        <v/>
      </c>
      <c r="Z145" s="31" t="str">
        <f t="shared" ca="1" si="519"/>
        <v/>
      </c>
      <c r="AA145" s="51" t="str">
        <f t="shared" ca="1" si="518"/>
        <v/>
      </c>
      <c r="AB145" s="9"/>
      <c r="AC145" s="76"/>
      <c r="AD145" s="9"/>
      <c r="AE145" s="9"/>
      <c r="AF145" s="9"/>
      <c r="AG145" s="44" t="str">
        <f t="shared" si="520"/>
        <v/>
      </c>
      <c r="AH145" s="39" t="str">
        <f t="shared" si="521"/>
        <v/>
      </c>
      <c r="AI145" s="39" t="str">
        <f t="shared" si="522"/>
        <v/>
      </c>
      <c r="AJ145" s="39" t="str">
        <f t="shared" si="523"/>
        <v/>
      </c>
      <c r="AK145" s="39" t="str">
        <f t="shared" si="524"/>
        <v/>
      </c>
      <c r="AL145" s="39" t="str">
        <f t="shared" si="525"/>
        <v/>
      </c>
      <c r="AM145" s="39" t="str">
        <f t="shared" si="526"/>
        <v/>
      </c>
      <c r="AN145" s="39" t="str">
        <f t="shared" si="527"/>
        <v/>
      </c>
      <c r="AO145" s="39" t="str">
        <f t="shared" si="528"/>
        <v/>
      </c>
      <c r="AP145" s="39" t="str">
        <f t="shared" si="529"/>
        <v/>
      </c>
      <c r="AQ145" s="39" t="str">
        <f t="shared" si="530"/>
        <v/>
      </c>
      <c r="AR145" s="39" t="str">
        <f t="shared" si="531"/>
        <v/>
      </c>
      <c r="AS145" s="39" t="str">
        <f t="shared" si="532"/>
        <v/>
      </c>
      <c r="AT145" s="39" t="str">
        <f t="shared" si="533"/>
        <v/>
      </c>
      <c r="AU145" s="39" t="str">
        <f t="shared" si="534"/>
        <v/>
      </c>
      <c r="AV145" s="39" t="str">
        <f t="shared" si="535"/>
        <v/>
      </c>
      <c r="AW145" s="39" t="str">
        <f t="shared" si="536"/>
        <v/>
      </c>
      <c r="AX145" s="39" t="str">
        <f t="shared" si="537"/>
        <v/>
      </c>
      <c r="AY145" s="39" t="str">
        <f t="shared" si="538"/>
        <v/>
      </c>
      <c r="AZ145" s="40" t="str">
        <f t="shared" si="539"/>
        <v/>
      </c>
      <c r="BA145" s="44" t="str">
        <f t="shared" si="540"/>
        <v/>
      </c>
      <c r="BB145" s="39" t="str">
        <f t="shared" si="541"/>
        <v/>
      </c>
      <c r="BC145" s="39" t="str">
        <f t="shared" si="542"/>
        <v/>
      </c>
      <c r="BD145" s="39" t="str">
        <f t="shared" si="543"/>
        <v/>
      </c>
      <c r="BE145" s="39" t="str">
        <f t="shared" si="544"/>
        <v/>
      </c>
      <c r="BF145" s="39" t="str">
        <f t="shared" si="545"/>
        <v/>
      </c>
      <c r="BG145" s="39" t="str">
        <f t="shared" si="546"/>
        <v/>
      </c>
      <c r="BH145" s="39" t="str">
        <f t="shared" si="547"/>
        <v/>
      </c>
      <c r="BI145" s="39" t="str">
        <f t="shared" si="548"/>
        <v/>
      </c>
      <c r="BJ145" s="39" t="str">
        <f t="shared" si="549"/>
        <v/>
      </c>
      <c r="BK145" s="39" t="str">
        <f t="shared" si="550"/>
        <v/>
      </c>
      <c r="BL145" s="39" t="str">
        <f t="shared" si="551"/>
        <v/>
      </c>
      <c r="BM145" s="39" t="str">
        <f t="shared" si="552"/>
        <v/>
      </c>
      <c r="BN145" s="39" t="str">
        <f t="shared" si="553"/>
        <v/>
      </c>
      <c r="BO145" s="39" t="str">
        <f t="shared" si="554"/>
        <v/>
      </c>
      <c r="BP145" s="39" t="str">
        <f t="shared" si="555"/>
        <v/>
      </c>
      <c r="BQ145" s="39" t="str">
        <f t="shared" si="556"/>
        <v/>
      </c>
      <c r="BR145" s="39" t="str">
        <f t="shared" si="557"/>
        <v/>
      </c>
      <c r="BS145" s="39" t="str">
        <f t="shared" si="558"/>
        <v/>
      </c>
      <c r="BT145" s="39" t="str">
        <f t="shared" si="559"/>
        <v/>
      </c>
      <c r="BU145" s="39" t="str">
        <f t="shared" si="560"/>
        <v/>
      </c>
      <c r="BV145" s="39" t="str">
        <f t="shared" si="561"/>
        <v/>
      </c>
      <c r="BW145" s="39" t="str">
        <f t="shared" si="562"/>
        <v/>
      </c>
      <c r="BX145" s="39" t="str">
        <f t="shared" si="563"/>
        <v/>
      </c>
      <c r="BY145" s="39" t="str">
        <f t="shared" si="564"/>
        <v/>
      </c>
      <c r="BZ145" s="39" t="str">
        <f t="shared" si="565"/>
        <v/>
      </c>
      <c r="CA145" s="39" t="str">
        <f t="shared" si="566"/>
        <v/>
      </c>
      <c r="CB145" s="39" t="str">
        <f t="shared" si="567"/>
        <v/>
      </c>
      <c r="CC145" s="39" t="str">
        <f t="shared" si="568"/>
        <v/>
      </c>
      <c r="CD145" s="39" t="str">
        <f t="shared" si="569"/>
        <v/>
      </c>
      <c r="CE145" s="39" t="str">
        <f t="shared" si="570"/>
        <v/>
      </c>
      <c r="CF145" s="39" t="str">
        <f t="shared" si="571"/>
        <v/>
      </c>
      <c r="CG145" s="39" t="str">
        <f t="shared" si="572"/>
        <v/>
      </c>
      <c r="CH145" s="39" t="str">
        <f t="shared" si="573"/>
        <v/>
      </c>
      <c r="CI145" s="39" t="str">
        <f t="shared" si="574"/>
        <v/>
      </c>
      <c r="CJ145" s="39" t="str">
        <f t="shared" si="575"/>
        <v/>
      </c>
      <c r="CK145" s="39" t="str">
        <f t="shared" si="576"/>
        <v/>
      </c>
      <c r="CL145" s="39" t="str">
        <f t="shared" si="577"/>
        <v/>
      </c>
      <c r="CM145" s="39" t="str">
        <f t="shared" si="578"/>
        <v/>
      </c>
      <c r="CN145" s="39" t="str">
        <f t="shared" si="579"/>
        <v/>
      </c>
      <c r="CO145" s="39" t="str">
        <f t="shared" si="580"/>
        <v/>
      </c>
      <c r="CP145" s="39" t="str">
        <f t="shared" si="581"/>
        <v/>
      </c>
      <c r="CQ145" s="39" t="str">
        <f t="shared" si="582"/>
        <v/>
      </c>
      <c r="CR145" s="39" t="str">
        <f t="shared" si="583"/>
        <v/>
      </c>
      <c r="CS145" s="39" t="str">
        <f t="shared" si="584"/>
        <v/>
      </c>
      <c r="CT145" s="39" t="str">
        <f t="shared" si="585"/>
        <v/>
      </c>
      <c r="CU145" s="39" t="str">
        <f t="shared" si="586"/>
        <v/>
      </c>
      <c r="CV145" s="39" t="str">
        <f t="shared" si="587"/>
        <v/>
      </c>
      <c r="CW145" s="39" t="str">
        <f t="shared" si="588"/>
        <v/>
      </c>
      <c r="CX145" s="40" t="str">
        <f t="shared" si="589"/>
        <v/>
      </c>
      <c r="CY145" s="44" t="str">
        <f t="shared" si="590"/>
        <v/>
      </c>
      <c r="CZ145" s="39" t="str">
        <f t="shared" si="591"/>
        <v/>
      </c>
      <c r="DA145" s="39" t="str">
        <f t="shared" si="592"/>
        <v/>
      </c>
      <c r="DB145" s="39" t="str">
        <f t="shared" si="593"/>
        <v/>
      </c>
      <c r="DC145" s="39" t="str">
        <f t="shared" si="594"/>
        <v/>
      </c>
      <c r="DD145" s="39" t="str">
        <f t="shared" si="595"/>
        <v/>
      </c>
      <c r="DE145" s="39" t="str">
        <f t="shared" si="596"/>
        <v/>
      </c>
      <c r="DF145" s="39" t="str">
        <f t="shared" si="597"/>
        <v/>
      </c>
      <c r="DG145" s="39" t="str">
        <f t="shared" si="598"/>
        <v/>
      </c>
      <c r="DH145" s="39" t="str">
        <f t="shared" si="599"/>
        <v/>
      </c>
      <c r="DI145" s="39" t="str">
        <f t="shared" si="600"/>
        <v/>
      </c>
      <c r="DJ145" s="39" t="str">
        <f t="shared" si="601"/>
        <v/>
      </c>
      <c r="DK145" s="39" t="str">
        <f t="shared" si="602"/>
        <v/>
      </c>
      <c r="DL145" s="39" t="str">
        <f t="shared" si="603"/>
        <v/>
      </c>
      <c r="DM145" s="39" t="str">
        <f t="shared" si="604"/>
        <v/>
      </c>
      <c r="DN145" s="39" t="str">
        <f t="shared" si="605"/>
        <v/>
      </c>
      <c r="DO145" s="39" t="str">
        <f t="shared" si="606"/>
        <v/>
      </c>
      <c r="DP145" s="39" t="str">
        <f t="shared" si="607"/>
        <v/>
      </c>
      <c r="DQ145" s="39" t="str">
        <f t="shared" si="608"/>
        <v/>
      </c>
      <c r="DR145" s="39" t="str">
        <f t="shared" si="609"/>
        <v/>
      </c>
      <c r="DS145" s="39" t="str">
        <f t="shared" si="610"/>
        <v/>
      </c>
      <c r="DT145" s="39" t="str">
        <f t="shared" si="611"/>
        <v/>
      </c>
      <c r="DU145" s="39" t="str">
        <f t="shared" si="612"/>
        <v/>
      </c>
      <c r="DV145" s="39" t="str">
        <f t="shared" si="613"/>
        <v/>
      </c>
      <c r="DW145" s="39" t="str">
        <f t="shared" si="614"/>
        <v/>
      </c>
      <c r="DX145" s="39" t="str">
        <f t="shared" si="615"/>
        <v/>
      </c>
      <c r="DY145" s="39" t="str">
        <f t="shared" si="616"/>
        <v/>
      </c>
      <c r="DZ145" s="39" t="str">
        <f t="shared" si="617"/>
        <v/>
      </c>
      <c r="EA145" s="39" t="str">
        <f t="shared" si="618"/>
        <v/>
      </c>
      <c r="EB145" s="39" t="str">
        <f t="shared" si="619"/>
        <v/>
      </c>
      <c r="EC145" s="39" t="str">
        <f t="shared" si="620"/>
        <v/>
      </c>
      <c r="ED145" s="39" t="str">
        <f t="shared" si="621"/>
        <v/>
      </c>
      <c r="EE145" s="39" t="str">
        <f t="shared" si="622"/>
        <v/>
      </c>
      <c r="EF145" s="39" t="str">
        <f t="shared" si="623"/>
        <v/>
      </c>
      <c r="EG145" s="39" t="str">
        <f t="shared" si="624"/>
        <v/>
      </c>
      <c r="EH145" s="39" t="str">
        <f t="shared" si="625"/>
        <v/>
      </c>
      <c r="EI145" s="39" t="str">
        <f t="shared" si="626"/>
        <v/>
      </c>
      <c r="EJ145" s="39" t="str">
        <f t="shared" si="627"/>
        <v/>
      </c>
      <c r="EK145" s="39" t="str">
        <f t="shared" si="628"/>
        <v/>
      </c>
      <c r="EL145" s="39" t="str">
        <f t="shared" si="629"/>
        <v/>
      </c>
      <c r="EM145" s="39" t="str">
        <f t="shared" si="630"/>
        <v/>
      </c>
      <c r="EN145" s="39" t="str">
        <f t="shared" si="631"/>
        <v/>
      </c>
      <c r="EO145" s="39" t="str">
        <f t="shared" si="632"/>
        <v/>
      </c>
      <c r="EP145" s="39" t="str">
        <f t="shared" si="633"/>
        <v/>
      </c>
      <c r="EQ145" s="39" t="str">
        <f t="shared" si="634"/>
        <v/>
      </c>
      <c r="ER145" s="39" t="str">
        <f t="shared" si="635"/>
        <v/>
      </c>
      <c r="ES145" s="39" t="str">
        <f t="shared" si="636"/>
        <v/>
      </c>
      <c r="ET145" s="39" t="str">
        <f t="shared" si="637"/>
        <v/>
      </c>
      <c r="EU145" s="39" t="str">
        <f t="shared" si="638"/>
        <v/>
      </c>
      <c r="EV145" s="40" t="str">
        <f t="shared" si="639"/>
        <v/>
      </c>
      <c r="EW145" s="44" t="str">
        <f t="shared" si="640"/>
        <v/>
      </c>
      <c r="EX145" s="39" t="str">
        <f t="shared" si="641"/>
        <v/>
      </c>
      <c r="EY145" s="39" t="str">
        <f t="shared" si="642"/>
        <v/>
      </c>
      <c r="EZ145" s="39" t="str">
        <f t="shared" si="643"/>
        <v/>
      </c>
      <c r="FA145" s="39" t="str">
        <f t="shared" si="644"/>
        <v/>
      </c>
      <c r="FB145" s="39" t="str">
        <f t="shared" si="645"/>
        <v/>
      </c>
      <c r="FC145" s="39" t="str">
        <f t="shared" si="646"/>
        <v/>
      </c>
      <c r="FD145" s="39" t="str">
        <f t="shared" si="647"/>
        <v/>
      </c>
      <c r="FE145" s="39" t="str">
        <f t="shared" si="648"/>
        <v/>
      </c>
      <c r="FF145" s="39" t="str">
        <f t="shared" si="649"/>
        <v/>
      </c>
      <c r="FG145" s="39" t="str">
        <f t="shared" si="650"/>
        <v/>
      </c>
      <c r="FH145" s="39" t="str">
        <f t="shared" si="651"/>
        <v/>
      </c>
      <c r="FI145" s="39" t="str">
        <f t="shared" si="652"/>
        <v/>
      </c>
      <c r="FJ145" s="39" t="str">
        <f t="shared" si="653"/>
        <v/>
      </c>
      <c r="FK145" s="39" t="str">
        <f t="shared" si="654"/>
        <v/>
      </c>
      <c r="FL145" s="39" t="str">
        <f t="shared" si="655"/>
        <v/>
      </c>
      <c r="FM145" s="39" t="str">
        <f t="shared" si="656"/>
        <v/>
      </c>
      <c r="FN145" s="39" t="str">
        <f t="shared" si="657"/>
        <v/>
      </c>
      <c r="FO145" s="39" t="str">
        <f t="shared" si="658"/>
        <v/>
      </c>
      <c r="FP145" s="39" t="str">
        <f t="shared" si="659"/>
        <v/>
      </c>
      <c r="FQ145" s="39" t="str">
        <f t="shared" si="660"/>
        <v/>
      </c>
      <c r="FR145" s="39" t="str">
        <f t="shared" si="661"/>
        <v/>
      </c>
      <c r="FS145" s="39" t="str">
        <f t="shared" si="662"/>
        <v/>
      </c>
      <c r="FT145" s="39" t="str">
        <f t="shared" si="663"/>
        <v/>
      </c>
      <c r="FU145" s="39" t="str">
        <f t="shared" si="664"/>
        <v/>
      </c>
      <c r="FV145" s="39" t="str">
        <f t="shared" si="665"/>
        <v/>
      </c>
      <c r="FW145" s="39" t="str">
        <f t="shared" si="666"/>
        <v/>
      </c>
      <c r="FX145" s="39" t="str">
        <f t="shared" si="667"/>
        <v/>
      </c>
      <c r="FY145" s="39" t="str">
        <f t="shared" si="668"/>
        <v/>
      </c>
      <c r="FZ145" s="39" t="str">
        <f t="shared" si="669"/>
        <v/>
      </c>
      <c r="GA145" s="39" t="str">
        <f t="shared" si="670"/>
        <v/>
      </c>
      <c r="GB145" s="39" t="str">
        <f t="shared" si="671"/>
        <v/>
      </c>
      <c r="GC145" s="39" t="str">
        <f t="shared" si="672"/>
        <v/>
      </c>
      <c r="GD145" s="39" t="str">
        <f t="shared" si="673"/>
        <v/>
      </c>
      <c r="GE145" s="39" t="str">
        <f t="shared" si="674"/>
        <v/>
      </c>
      <c r="GF145" s="39" t="str">
        <f t="shared" si="675"/>
        <v/>
      </c>
      <c r="GG145" s="39" t="str">
        <f t="shared" si="676"/>
        <v/>
      </c>
      <c r="GH145" s="39" t="str">
        <f t="shared" si="677"/>
        <v/>
      </c>
      <c r="GI145" s="39" t="str">
        <f t="shared" si="678"/>
        <v/>
      </c>
      <c r="GJ145" s="39" t="str">
        <f t="shared" si="679"/>
        <v/>
      </c>
      <c r="GK145" s="39" t="str">
        <f t="shared" si="680"/>
        <v/>
      </c>
      <c r="GL145" s="39" t="str">
        <f t="shared" si="681"/>
        <v/>
      </c>
      <c r="GM145" s="39" t="str">
        <f t="shared" si="682"/>
        <v/>
      </c>
      <c r="GN145" s="39" t="str">
        <f t="shared" si="683"/>
        <v/>
      </c>
      <c r="GO145" s="39" t="str">
        <f t="shared" si="684"/>
        <v/>
      </c>
      <c r="GP145" s="39" t="str">
        <f t="shared" si="685"/>
        <v/>
      </c>
      <c r="GQ145" s="39" t="str">
        <f t="shared" si="686"/>
        <v/>
      </c>
      <c r="GR145" s="39" t="str">
        <f t="shared" si="687"/>
        <v/>
      </c>
      <c r="GS145" s="39" t="str">
        <f t="shared" si="688"/>
        <v/>
      </c>
      <c r="GT145" s="40" t="str">
        <f t="shared" si="689"/>
        <v/>
      </c>
      <c r="GU145" s="9"/>
    </row>
    <row r="146" spans="1:203" s="5" customFormat="1" x14ac:dyDescent="0.2">
      <c r="A146" s="1"/>
      <c r="B146" s="4"/>
      <c r="C146" s="18"/>
      <c r="D146" s="19"/>
      <c r="E146" s="19"/>
      <c r="F146" s="20"/>
      <c r="G146" s="19"/>
      <c r="H146" s="19"/>
      <c r="I146" s="19"/>
      <c r="J146" s="19"/>
      <c r="K146" s="21"/>
      <c r="L146" s="19"/>
      <c r="M146" s="22"/>
      <c r="N146" s="9"/>
      <c r="O146" s="67"/>
      <c r="P146" s="34" t="str" cm="1">
        <f t="array" ref="P146">IF(ISBLANK($C146),"",IF(SUMPRODUCT(--EXACT($C146,CrewOrPassenger[Crew or Passenger]))=1,"Pass","Fail"))</f>
        <v/>
      </c>
      <c r="Q146" s="31" t="str" cm="1">
        <f t="array" ref="Q146">IF(ISBLANK($D146),"",IF(SUMPRODUCT(--EXACT($D146,TravelDocumentType[Travel Document Type]))=1,"Pass","Fail"))</f>
        <v/>
      </c>
      <c r="R146" s="31" t="str" cm="1">
        <f t="array" ref="R146">IF(ISBLANK($E146),"",IF(SUMPRODUCT(--EXACT($E146,ISO3List[ISO3 List]))=1,"Pass","Fail"))</f>
        <v/>
      </c>
      <c r="S146" s="31" t="str" cm="1">
        <f t="array" ref="S146">IF(ISBLANK($F146),"",IF(SUMPRODUCT(--EXACT(AG146:AZ146,DocCharacters[Accepted Characters For Documents]))=20,"Pass","Fail"))</f>
        <v/>
      </c>
      <c r="T146" s="31" t="str" cm="1">
        <f t="array" ref="T146">IF(ISBLANK($G146),"",IF(SUMPRODUCT(--EXACT(BA146:CX146,NameCharacters[Accepted Characters For Names]))=50,"Pass","Fail"))</f>
        <v/>
      </c>
      <c r="U146" s="31" t="str" cm="1">
        <f t="array" ref="U146">IF(ISBLANK($H146),"",IF(SUMPRODUCT(--EXACT(CY146:EV146,NameCharacters[Accepted Characters For Names]))=50,"Pass","Fail"))</f>
        <v/>
      </c>
      <c r="V146" s="31" t="str" cm="1">
        <f t="array" ref="V146">IF(ISBLANK($I146),"",IF(SUMPRODUCT(--EXACT(EW146:GT146,NameCharacters[Accepted Characters For Names]))=50,"Pass","Fail"))</f>
        <v/>
      </c>
      <c r="W146" s="31" t="str" cm="1">
        <f t="array" ref="W146">IF(ISBLANK($J146),"",IF(SUMPRODUCT(--EXACT($J146,ISO3List[ISO3 List]))=1,"Pass","Fail"))</f>
        <v/>
      </c>
      <c r="X146" s="31" t="str">
        <f t="shared" ca="1" si="517"/>
        <v/>
      </c>
      <c r="Y146" s="31" t="str" cm="1">
        <f t="array" ref="Y146">IF(ISBLANK($L146),"",IF(SUMPRODUCT(--EXACT($L146,Sex[Sex]))=1,"Pass","Fail"))</f>
        <v/>
      </c>
      <c r="Z146" s="31" t="str">
        <f t="shared" ca="1" si="519"/>
        <v/>
      </c>
      <c r="AA146" s="51" t="str">
        <f t="shared" ca="1" si="518"/>
        <v/>
      </c>
      <c r="AB146" s="9"/>
      <c r="AC146" s="76"/>
      <c r="AD146" s="9"/>
      <c r="AE146" s="9"/>
      <c r="AF146" s="9"/>
      <c r="AG146" s="44" t="str">
        <f t="shared" si="520"/>
        <v/>
      </c>
      <c r="AH146" s="39" t="str">
        <f t="shared" si="521"/>
        <v/>
      </c>
      <c r="AI146" s="39" t="str">
        <f t="shared" si="522"/>
        <v/>
      </c>
      <c r="AJ146" s="39" t="str">
        <f t="shared" si="523"/>
        <v/>
      </c>
      <c r="AK146" s="39" t="str">
        <f t="shared" si="524"/>
        <v/>
      </c>
      <c r="AL146" s="39" t="str">
        <f t="shared" si="525"/>
        <v/>
      </c>
      <c r="AM146" s="39" t="str">
        <f t="shared" si="526"/>
        <v/>
      </c>
      <c r="AN146" s="39" t="str">
        <f t="shared" si="527"/>
        <v/>
      </c>
      <c r="AO146" s="39" t="str">
        <f t="shared" si="528"/>
        <v/>
      </c>
      <c r="AP146" s="39" t="str">
        <f t="shared" si="529"/>
        <v/>
      </c>
      <c r="AQ146" s="39" t="str">
        <f t="shared" si="530"/>
        <v/>
      </c>
      <c r="AR146" s="39" t="str">
        <f t="shared" si="531"/>
        <v/>
      </c>
      <c r="AS146" s="39" t="str">
        <f t="shared" si="532"/>
        <v/>
      </c>
      <c r="AT146" s="39" t="str">
        <f t="shared" si="533"/>
        <v/>
      </c>
      <c r="AU146" s="39" t="str">
        <f t="shared" si="534"/>
        <v/>
      </c>
      <c r="AV146" s="39" t="str">
        <f t="shared" si="535"/>
        <v/>
      </c>
      <c r="AW146" s="39" t="str">
        <f t="shared" si="536"/>
        <v/>
      </c>
      <c r="AX146" s="39" t="str">
        <f t="shared" si="537"/>
        <v/>
      </c>
      <c r="AY146" s="39" t="str">
        <f t="shared" si="538"/>
        <v/>
      </c>
      <c r="AZ146" s="40" t="str">
        <f t="shared" si="539"/>
        <v/>
      </c>
      <c r="BA146" s="44" t="str">
        <f t="shared" si="540"/>
        <v/>
      </c>
      <c r="BB146" s="39" t="str">
        <f t="shared" si="541"/>
        <v/>
      </c>
      <c r="BC146" s="39" t="str">
        <f t="shared" si="542"/>
        <v/>
      </c>
      <c r="BD146" s="39" t="str">
        <f t="shared" si="543"/>
        <v/>
      </c>
      <c r="BE146" s="39" t="str">
        <f t="shared" si="544"/>
        <v/>
      </c>
      <c r="BF146" s="39" t="str">
        <f t="shared" si="545"/>
        <v/>
      </c>
      <c r="BG146" s="39" t="str">
        <f t="shared" si="546"/>
        <v/>
      </c>
      <c r="BH146" s="39" t="str">
        <f t="shared" si="547"/>
        <v/>
      </c>
      <c r="BI146" s="39" t="str">
        <f t="shared" si="548"/>
        <v/>
      </c>
      <c r="BJ146" s="39" t="str">
        <f t="shared" si="549"/>
        <v/>
      </c>
      <c r="BK146" s="39" t="str">
        <f t="shared" si="550"/>
        <v/>
      </c>
      <c r="BL146" s="39" t="str">
        <f t="shared" si="551"/>
        <v/>
      </c>
      <c r="BM146" s="39" t="str">
        <f t="shared" si="552"/>
        <v/>
      </c>
      <c r="BN146" s="39" t="str">
        <f t="shared" si="553"/>
        <v/>
      </c>
      <c r="BO146" s="39" t="str">
        <f t="shared" si="554"/>
        <v/>
      </c>
      <c r="BP146" s="39" t="str">
        <f t="shared" si="555"/>
        <v/>
      </c>
      <c r="BQ146" s="39" t="str">
        <f t="shared" si="556"/>
        <v/>
      </c>
      <c r="BR146" s="39" t="str">
        <f t="shared" si="557"/>
        <v/>
      </c>
      <c r="BS146" s="39" t="str">
        <f t="shared" si="558"/>
        <v/>
      </c>
      <c r="BT146" s="39" t="str">
        <f t="shared" si="559"/>
        <v/>
      </c>
      <c r="BU146" s="39" t="str">
        <f t="shared" si="560"/>
        <v/>
      </c>
      <c r="BV146" s="39" t="str">
        <f t="shared" si="561"/>
        <v/>
      </c>
      <c r="BW146" s="39" t="str">
        <f t="shared" si="562"/>
        <v/>
      </c>
      <c r="BX146" s="39" t="str">
        <f t="shared" si="563"/>
        <v/>
      </c>
      <c r="BY146" s="39" t="str">
        <f t="shared" si="564"/>
        <v/>
      </c>
      <c r="BZ146" s="39" t="str">
        <f t="shared" si="565"/>
        <v/>
      </c>
      <c r="CA146" s="39" t="str">
        <f t="shared" si="566"/>
        <v/>
      </c>
      <c r="CB146" s="39" t="str">
        <f t="shared" si="567"/>
        <v/>
      </c>
      <c r="CC146" s="39" t="str">
        <f t="shared" si="568"/>
        <v/>
      </c>
      <c r="CD146" s="39" t="str">
        <f t="shared" si="569"/>
        <v/>
      </c>
      <c r="CE146" s="39" t="str">
        <f t="shared" si="570"/>
        <v/>
      </c>
      <c r="CF146" s="39" t="str">
        <f t="shared" si="571"/>
        <v/>
      </c>
      <c r="CG146" s="39" t="str">
        <f t="shared" si="572"/>
        <v/>
      </c>
      <c r="CH146" s="39" t="str">
        <f t="shared" si="573"/>
        <v/>
      </c>
      <c r="CI146" s="39" t="str">
        <f t="shared" si="574"/>
        <v/>
      </c>
      <c r="CJ146" s="39" t="str">
        <f t="shared" si="575"/>
        <v/>
      </c>
      <c r="CK146" s="39" t="str">
        <f t="shared" si="576"/>
        <v/>
      </c>
      <c r="CL146" s="39" t="str">
        <f t="shared" si="577"/>
        <v/>
      </c>
      <c r="CM146" s="39" t="str">
        <f t="shared" si="578"/>
        <v/>
      </c>
      <c r="CN146" s="39" t="str">
        <f t="shared" si="579"/>
        <v/>
      </c>
      <c r="CO146" s="39" t="str">
        <f t="shared" si="580"/>
        <v/>
      </c>
      <c r="CP146" s="39" t="str">
        <f t="shared" si="581"/>
        <v/>
      </c>
      <c r="CQ146" s="39" t="str">
        <f t="shared" si="582"/>
        <v/>
      </c>
      <c r="CR146" s="39" t="str">
        <f t="shared" si="583"/>
        <v/>
      </c>
      <c r="CS146" s="39" t="str">
        <f t="shared" si="584"/>
        <v/>
      </c>
      <c r="CT146" s="39" t="str">
        <f t="shared" si="585"/>
        <v/>
      </c>
      <c r="CU146" s="39" t="str">
        <f t="shared" si="586"/>
        <v/>
      </c>
      <c r="CV146" s="39" t="str">
        <f t="shared" si="587"/>
        <v/>
      </c>
      <c r="CW146" s="39" t="str">
        <f t="shared" si="588"/>
        <v/>
      </c>
      <c r="CX146" s="40" t="str">
        <f t="shared" si="589"/>
        <v/>
      </c>
      <c r="CY146" s="44" t="str">
        <f t="shared" si="590"/>
        <v/>
      </c>
      <c r="CZ146" s="39" t="str">
        <f t="shared" si="591"/>
        <v/>
      </c>
      <c r="DA146" s="39" t="str">
        <f t="shared" si="592"/>
        <v/>
      </c>
      <c r="DB146" s="39" t="str">
        <f t="shared" si="593"/>
        <v/>
      </c>
      <c r="DC146" s="39" t="str">
        <f t="shared" si="594"/>
        <v/>
      </c>
      <c r="DD146" s="39" t="str">
        <f t="shared" si="595"/>
        <v/>
      </c>
      <c r="DE146" s="39" t="str">
        <f t="shared" si="596"/>
        <v/>
      </c>
      <c r="DF146" s="39" t="str">
        <f t="shared" si="597"/>
        <v/>
      </c>
      <c r="DG146" s="39" t="str">
        <f t="shared" si="598"/>
        <v/>
      </c>
      <c r="DH146" s="39" t="str">
        <f t="shared" si="599"/>
        <v/>
      </c>
      <c r="DI146" s="39" t="str">
        <f t="shared" si="600"/>
        <v/>
      </c>
      <c r="DJ146" s="39" t="str">
        <f t="shared" si="601"/>
        <v/>
      </c>
      <c r="DK146" s="39" t="str">
        <f t="shared" si="602"/>
        <v/>
      </c>
      <c r="DL146" s="39" t="str">
        <f t="shared" si="603"/>
        <v/>
      </c>
      <c r="DM146" s="39" t="str">
        <f t="shared" si="604"/>
        <v/>
      </c>
      <c r="DN146" s="39" t="str">
        <f t="shared" si="605"/>
        <v/>
      </c>
      <c r="DO146" s="39" t="str">
        <f t="shared" si="606"/>
        <v/>
      </c>
      <c r="DP146" s="39" t="str">
        <f t="shared" si="607"/>
        <v/>
      </c>
      <c r="DQ146" s="39" t="str">
        <f t="shared" si="608"/>
        <v/>
      </c>
      <c r="DR146" s="39" t="str">
        <f t="shared" si="609"/>
        <v/>
      </c>
      <c r="DS146" s="39" t="str">
        <f t="shared" si="610"/>
        <v/>
      </c>
      <c r="DT146" s="39" t="str">
        <f t="shared" si="611"/>
        <v/>
      </c>
      <c r="DU146" s="39" t="str">
        <f t="shared" si="612"/>
        <v/>
      </c>
      <c r="DV146" s="39" t="str">
        <f t="shared" si="613"/>
        <v/>
      </c>
      <c r="DW146" s="39" t="str">
        <f t="shared" si="614"/>
        <v/>
      </c>
      <c r="DX146" s="39" t="str">
        <f t="shared" si="615"/>
        <v/>
      </c>
      <c r="DY146" s="39" t="str">
        <f t="shared" si="616"/>
        <v/>
      </c>
      <c r="DZ146" s="39" t="str">
        <f t="shared" si="617"/>
        <v/>
      </c>
      <c r="EA146" s="39" t="str">
        <f t="shared" si="618"/>
        <v/>
      </c>
      <c r="EB146" s="39" t="str">
        <f t="shared" si="619"/>
        <v/>
      </c>
      <c r="EC146" s="39" t="str">
        <f t="shared" si="620"/>
        <v/>
      </c>
      <c r="ED146" s="39" t="str">
        <f t="shared" si="621"/>
        <v/>
      </c>
      <c r="EE146" s="39" t="str">
        <f t="shared" si="622"/>
        <v/>
      </c>
      <c r="EF146" s="39" t="str">
        <f t="shared" si="623"/>
        <v/>
      </c>
      <c r="EG146" s="39" t="str">
        <f t="shared" si="624"/>
        <v/>
      </c>
      <c r="EH146" s="39" t="str">
        <f t="shared" si="625"/>
        <v/>
      </c>
      <c r="EI146" s="39" t="str">
        <f t="shared" si="626"/>
        <v/>
      </c>
      <c r="EJ146" s="39" t="str">
        <f t="shared" si="627"/>
        <v/>
      </c>
      <c r="EK146" s="39" t="str">
        <f t="shared" si="628"/>
        <v/>
      </c>
      <c r="EL146" s="39" t="str">
        <f t="shared" si="629"/>
        <v/>
      </c>
      <c r="EM146" s="39" t="str">
        <f t="shared" si="630"/>
        <v/>
      </c>
      <c r="EN146" s="39" t="str">
        <f t="shared" si="631"/>
        <v/>
      </c>
      <c r="EO146" s="39" t="str">
        <f t="shared" si="632"/>
        <v/>
      </c>
      <c r="EP146" s="39" t="str">
        <f t="shared" si="633"/>
        <v/>
      </c>
      <c r="EQ146" s="39" t="str">
        <f t="shared" si="634"/>
        <v/>
      </c>
      <c r="ER146" s="39" t="str">
        <f t="shared" si="635"/>
        <v/>
      </c>
      <c r="ES146" s="39" t="str">
        <f t="shared" si="636"/>
        <v/>
      </c>
      <c r="ET146" s="39" t="str">
        <f t="shared" si="637"/>
        <v/>
      </c>
      <c r="EU146" s="39" t="str">
        <f t="shared" si="638"/>
        <v/>
      </c>
      <c r="EV146" s="40" t="str">
        <f t="shared" si="639"/>
        <v/>
      </c>
      <c r="EW146" s="44" t="str">
        <f t="shared" si="640"/>
        <v/>
      </c>
      <c r="EX146" s="39" t="str">
        <f t="shared" si="641"/>
        <v/>
      </c>
      <c r="EY146" s="39" t="str">
        <f t="shared" si="642"/>
        <v/>
      </c>
      <c r="EZ146" s="39" t="str">
        <f t="shared" si="643"/>
        <v/>
      </c>
      <c r="FA146" s="39" t="str">
        <f t="shared" si="644"/>
        <v/>
      </c>
      <c r="FB146" s="39" t="str">
        <f t="shared" si="645"/>
        <v/>
      </c>
      <c r="FC146" s="39" t="str">
        <f t="shared" si="646"/>
        <v/>
      </c>
      <c r="FD146" s="39" t="str">
        <f t="shared" si="647"/>
        <v/>
      </c>
      <c r="FE146" s="39" t="str">
        <f t="shared" si="648"/>
        <v/>
      </c>
      <c r="FF146" s="39" t="str">
        <f t="shared" si="649"/>
        <v/>
      </c>
      <c r="FG146" s="39" t="str">
        <f t="shared" si="650"/>
        <v/>
      </c>
      <c r="FH146" s="39" t="str">
        <f t="shared" si="651"/>
        <v/>
      </c>
      <c r="FI146" s="39" t="str">
        <f t="shared" si="652"/>
        <v/>
      </c>
      <c r="FJ146" s="39" t="str">
        <f t="shared" si="653"/>
        <v/>
      </c>
      <c r="FK146" s="39" t="str">
        <f t="shared" si="654"/>
        <v/>
      </c>
      <c r="FL146" s="39" t="str">
        <f t="shared" si="655"/>
        <v/>
      </c>
      <c r="FM146" s="39" t="str">
        <f t="shared" si="656"/>
        <v/>
      </c>
      <c r="FN146" s="39" t="str">
        <f t="shared" si="657"/>
        <v/>
      </c>
      <c r="FO146" s="39" t="str">
        <f t="shared" si="658"/>
        <v/>
      </c>
      <c r="FP146" s="39" t="str">
        <f t="shared" si="659"/>
        <v/>
      </c>
      <c r="FQ146" s="39" t="str">
        <f t="shared" si="660"/>
        <v/>
      </c>
      <c r="FR146" s="39" t="str">
        <f t="shared" si="661"/>
        <v/>
      </c>
      <c r="FS146" s="39" t="str">
        <f t="shared" si="662"/>
        <v/>
      </c>
      <c r="FT146" s="39" t="str">
        <f t="shared" si="663"/>
        <v/>
      </c>
      <c r="FU146" s="39" t="str">
        <f t="shared" si="664"/>
        <v/>
      </c>
      <c r="FV146" s="39" t="str">
        <f t="shared" si="665"/>
        <v/>
      </c>
      <c r="FW146" s="39" t="str">
        <f t="shared" si="666"/>
        <v/>
      </c>
      <c r="FX146" s="39" t="str">
        <f t="shared" si="667"/>
        <v/>
      </c>
      <c r="FY146" s="39" t="str">
        <f t="shared" si="668"/>
        <v/>
      </c>
      <c r="FZ146" s="39" t="str">
        <f t="shared" si="669"/>
        <v/>
      </c>
      <c r="GA146" s="39" t="str">
        <f t="shared" si="670"/>
        <v/>
      </c>
      <c r="GB146" s="39" t="str">
        <f t="shared" si="671"/>
        <v/>
      </c>
      <c r="GC146" s="39" t="str">
        <f t="shared" si="672"/>
        <v/>
      </c>
      <c r="GD146" s="39" t="str">
        <f t="shared" si="673"/>
        <v/>
      </c>
      <c r="GE146" s="39" t="str">
        <f t="shared" si="674"/>
        <v/>
      </c>
      <c r="GF146" s="39" t="str">
        <f t="shared" si="675"/>
        <v/>
      </c>
      <c r="GG146" s="39" t="str">
        <f t="shared" si="676"/>
        <v/>
      </c>
      <c r="GH146" s="39" t="str">
        <f t="shared" si="677"/>
        <v/>
      </c>
      <c r="GI146" s="39" t="str">
        <f t="shared" si="678"/>
        <v/>
      </c>
      <c r="GJ146" s="39" t="str">
        <f t="shared" si="679"/>
        <v/>
      </c>
      <c r="GK146" s="39" t="str">
        <f t="shared" si="680"/>
        <v/>
      </c>
      <c r="GL146" s="39" t="str">
        <f t="shared" si="681"/>
        <v/>
      </c>
      <c r="GM146" s="39" t="str">
        <f t="shared" si="682"/>
        <v/>
      </c>
      <c r="GN146" s="39" t="str">
        <f t="shared" si="683"/>
        <v/>
      </c>
      <c r="GO146" s="39" t="str">
        <f t="shared" si="684"/>
        <v/>
      </c>
      <c r="GP146" s="39" t="str">
        <f t="shared" si="685"/>
        <v/>
      </c>
      <c r="GQ146" s="39" t="str">
        <f t="shared" si="686"/>
        <v/>
      </c>
      <c r="GR146" s="39" t="str">
        <f t="shared" si="687"/>
        <v/>
      </c>
      <c r="GS146" s="39" t="str">
        <f t="shared" si="688"/>
        <v/>
      </c>
      <c r="GT146" s="40" t="str">
        <f t="shared" si="689"/>
        <v/>
      </c>
      <c r="GU146" s="9"/>
    </row>
    <row r="147" spans="1:203" s="5" customFormat="1" x14ac:dyDescent="0.2">
      <c r="A147" s="1"/>
      <c r="B147" s="4"/>
      <c r="C147" s="18"/>
      <c r="D147" s="19"/>
      <c r="E147" s="19"/>
      <c r="F147" s="20"/>
      <c r="G147" s="19"/>
      <c r="H147" s="19"/>
      <c r="I147" s="19"/>
      <c r="J147" s="19"/>
      <c r="K147" s="21"/>
      <c r="L147" s="19"/>
      <c r="M147" s="22"/>
      <c r="N147" s="9"/>
      <c r="O147" s="67"/>
      <c r="P147" s="34" t="str" cm="1">
        <f t="array" ref="P147">IF(ISBLANK($C147),"",IF(SUMPRODUCT(--EXACT($C147,CrewOrPassenger[Crew or Passenger]))=1,"Pass","Fail"))</f>
        <v/>
      </c>
      <c r="Q147" s="31" t="str" cm="1">
        <f t="array" ref="Q147">IF(ISBLANK($D147),"",IF(SUMPRODUCT(--EXACT($D147,TravelDocumentType[Travel Document Type]))=1,"Pass","Fail"))</f>
        <v/>
      </c>
      <c r="R147" s="31" t="str" cm="1">
        <f t="array" ref="R147">IF(ISBLANK($E147),"",IF(SUMPRODUCT(--EXACT($E147,ISO3List[ISO3 List]))=1,"Pass","Fail"))</f>
        <v/>
      </c>
      <c r="S147" s="31" t="str" cm="1">
        <f t="array" ref="S147">IF(ISBLANK($F147),"",IF(SUMPRODUCT(--EXACT(AG147:AZ147,DocCharacters[Accepted Characters For Documents]))=20,"Pass","Fail"))</f>
        <v/>
      </c>
      <c r="T147" s="31" t="str" cm="1">
        <f t="array" ref="T147">IF(ISBLANK($G147),"",IF(SUMPRODUCT(--EXACT(BA147:CX147,NameCharacters[Accepted Characters For Names]))=50,"Pass","Fail"))</f>
        <v/>
      </c>
      <c r="U147" s="31" t="str" cm="1">
        <f t="array" ref="U147">IF(ISBLANK($H147),"",IF(SUMPRODUCT(--EXACT(CY147:EV147,NameCharacters[Accepted Characters For Names]))=50,"Pass","Fail"))</f>
        <v/>
      </c>
      <c r="V147" s="31" t="str" cm="1">
        <f t="array" ref="V147">IF(ISBLANK($I147),"",IF(SUMPRODUCT(--EXACT(EW147:GT147,NameCharacters[Accepted Characters For Names]))=50,"Pass","Fail"))</f>
        <v/>
      </c>
      <c r="W147" s="31" t="str" cm="1">
        <f t="array" ref="W147">IF(ISBLANK($J147),"",IF(SUMPRODUCT(--EXACT($J147,ISO3List[ISO3 List]))=1,"Pass","Fail"))</f>
        <v/>
      </c>
      <c r="X147" s="31" t="str">
        <f t="shared" ca="1" si="517"/>
        <v/>
      </c>
      <c r="Y147" s="31" t="str" cm="1">
        <f t="array" ref="Y147">IF(ISBLANK($L147),"",IF(SUMPRODUCT(--EXACT($L147,Sex[Sex]))=1,"Pass","Fail"))</f>
        <v/>
      </c>
      <c r="Z147" s="31" t="str">
        <f t="shared" ca="1" si="519"/>
        <v/>
      </c>
      <c r="AA147" s="51" t="str">
        <f t="shared" ca="1" si="518"/>
        <v/>
      </c>
      <c r="AB147" s="9"/>
      <c r="AC147" s="76"/>
      <c r="AD147" s="9"/>
      <c r="AE147" s="9"/>
      <c r="AF147" s="9"/>
      <c r="AG147" s="44" t="str">
        <f t="shared" si="520"/>
        <v/>
      </c>
      <c r="AH147" s="39" t="str">
        <f t="shared" si="521"/>
        <v/>
      </c>
      <c r="AI147" s="39" t="str">
        <f t="shared" si="522"/>
        <v/>
      </c>
      <c r="AJ147" s="39" t="str">
        <f t="shared" si="523"/>
        <v/>
      </c>
      <c r="AK147" s="39" t="str">
        <f t="shared" si="524"/>
        <v/>
      </c>
      <c r="AL147" s="39" t="str">
        <f t="shared" si="525"/>
        <v/>
      </c>
      <c r="AM147" s="39" t="str">
        <f t="shared" si="526"/>
        <v/>
      </c>
      <c r="AN147" s="39" t="str">
        <f t="shared" si="527"/>
        <v/>
      </c>
      <c r="AO147" s="39" t="str">
        <f t="shared" si="528"/>
        <v/>
      </c>
      <c r="AP147" s="39" t="str">
        <f t="shared" si="529"/>
        <v/>
      </c>
      <c r="AQ147" s="39" t="str">
        <f t="shared" si="530"/>
        <v/>
      </c>
      <c r="AR147" s="39" t="str">
        <f t="shared" si="531"/>
        <v/>
      </c>
      <c r="AS147" s="39" t="str">
        <f t="shared" si="532"/>
        <v/>
      </c>
      <c r="AT147" s="39" t="str">
        <f t="shared" si="533"/>
        <v/>
      </c>
      <c r="AU147" s="39" t="str">
        <f t="shared" si="534"/>
        <v/>
      </c>
      <c r="AV147" s="39" t="str">
        <f t="shared" si="535"/>
        <v/>
      </c>
      <c r="AW147" s="39" t="str">
        <f t="shared" si="536"/>
        <v/>
      </c>
      <c r="AX147" s="39" t="str">
        <f t="shared" si="537"/>
        <v/>
      </c>
      <c r="AY147" s="39" t="str">
        <f t="shared" si="538"/>
        <v/>
      </c>
      <c r="AZ147" s="40" t="str">
        <f t="shared" si="539"/>
        <v/>
      </c>
      <c r="BA147" s="44" t="str">
        <f t="shared" si="540"/>
        <v/>
      </c>
      <c r="BB147" s="39" t="str">
        <f t="shared" si="541"/>
        <v/>
      </c>
      <c r="BC147" s="39" t="str">
        <f t="shared" si="542"/>
        <v/>
      </c>
      <c r="BD147" s="39" t="str">
        <f t="shared" si="543"/>
        <v/>
      </c>
      <c r="BE147" s="39" t="str">
        <f t="shared" si="544"/>
        <v/>
      </c>
      <c r="BF147" s="39" t="str">
        <f t="shared" si="545"/>
        <v/>
      </c>
      <c r="BG147" s="39" t="str">
        <f t="shared" si="546"/>
        <v/>
      </c>
      <c r="BH147" s="39" t="str">
        <f t="shared" si="547"/>
        <v/>
      </c>
      <c r="BI147" s="39" t="str">
        <f t="shared" si="548"/>
        <v/>
      </c>
      <c r="BJ147" s="39" t="str">
        <f t="shared" si="549"/>
        <v/>
      </c>
      <c r="BK147" s="39" t="str">
        <f t="shared" si="550"/>
        <v/>
      </c>
      <c r="BL147" s="39" t="str">
        <f t="shared" si="551"/>
        <v/>
      </c>
      <c r="BM147" s="39" t="str">
        <f t="shared" si="552"/>
        <v/>
      </c>
      <c r="BN147" s="39" t="str">
        <f t="shared" si="553"/>
        <v/>
      </c>
      <c r="BO147" s="39" t="str">
        <f t="shared" si="554"/>
        <v/>
      </c>
      <c r="BP147" s="39" t="str">
        <f t="shared" si="555"/>
        <v/>
      </c>
      <c r="BQ147" s="39" t="str">
        <f t="shared" si="556"/>
        <v/>
      </c>
      <c r="BR147" s="39" t="str">
        <f t="shared" si="557"/>
        <v/>
      </c>
      <c r="BS147" s="39" t="str">
        <f t="shared" si="558"/>
        <v/>
      </c>
      <c r="BT147" s="39" t="str">
        <f t="shared" si="559"/>
        <v/>
      </c>
      <c r="BU147" s="39" t="str">
        <f t="shared" si="560"/>
        <v/>
      </c>
      <c r="BV147" s="39" t="str">
        <f t="shared" si="561"/>
        <v/>
      </c>
      <c r="BW147" s="39" t="str">
        <f t="shared" si="562"/>
        <v/>
      </c>
      <c r="BX147" s="39" t="str">
        <f t="shared" si="563"/>
        <v/>
      </c>
      <c r="BY147" s="39" t="str">
        <f t="shared" si="564"/>
        <v/>
      </c>
      <c r="BZ147" s="39" t="str">
        <f t="shared" si="565"/>
        <v/>
      </c>
      <c r="CA147" s="39" t="str">
        <f t="shared" si="566"/>
        <v/>
      </c>
      <c r="CB147" s="39" t="str">
        <f t="shared" si="567"/>
        <v/>
      </c>
      <c r="CC147" s="39" t="str">
        <f t="shared" si="568"/>
        <v/>
      </c>
      <c r="CD147" s="39" t="str">
        <f t="shared" si="569"/>
        <v/>
      </c>
      <c r="CE147" s="39" t="str">
        <f t="shared" si="570"/>
        <v/>
      </c>
      <c r="CF147" s="39" t="str">
        <f t="shared" si="571"/>
        <v/>
      </c>
      <c r="CG147" s="39" t="str">
        <f t="shared" si="572"/>
        <v/>
      </c>
      <c r="CH147" s="39" t="str">
        <f t="shared" si="573"/>
        <v/>
      </c>
      <c r="CI147" s="39" t="str">
        <f t="shared" si="574"/>
        <v/>
      </c>
      <c r="CJ147" s="39" t="str">
        <f t="shared" si="575"/>
        <v/>
      </c>
      <c r="CK147" s="39" t="str">
        <f t="shared" si="576"/>
        <v/>
      </c>
      <c r="CL147" s="39" t="str">
        <f t="shared" si="577"/>
        <v/>
      </c>
      <c r="CM147" s="39" t="str">
        <f t="shared" si="578"/>
        <v/>
      </c>
      <c r="CN147" s="39" t="str">
        <f t="shared" si="579"/>
        <v/>
      </c>
      <c r="CO147" s="39" t="str">
        <f t="shared" si="580"/>
        <v/>
      </c>
      <c r="CP147" s="39" t="str">
        <f t="shared" si="581"/>
        <v/>
      </c>
      <c r="CQ147" s="39" t="str">
        <f t="shared" si="582"/>
        <v/>
      </c>
      <c r="CR147" s="39" t="str">
        <f t="shared" si="583"/>
        <v/>
      </c>
      <c r="CS147" s="39" t="str">
        <f t="shared" si="584"/>
        <v/>
      </c>
      <c r="CT147" s="39" t="str">
        <f t="shared" si="585"/>
        <v/>
      </c>
      <c r="CU147" s="39" t="str">
        <f t="shared" si="586"/>
        <v/>
      </c>
      <c r="CV147" s="39" t="str">
        <f t="shared" si="587"/>
        <v/>
      </c>
      <c r="CW147" s="39" t="str">
        <f t="shared" si="588"/>
        <v/>
      </c>
      <c r="CX147" s="40" t="str">
        <f t="shared" si="589"/>
        <v/>
      </c>
      <c r="CY147" s="44" t="str">
        <f t="shared" si="590"/>
        <v/>
      </c>
      <c r="CZ147" s="39" t="str">
        <f t="shared" si="591"/>
        <v/>
      </c>
      <c r="DA147" s="39" t="str">
        <f t="shared" si="592"/>
        <v/>
      </c>
      <c r="DB147" s="39" t="str">
        <f t="shared" si="593"/>
        <v/>
      </c>
      <c r="DC147" s="39" t="str">
        <f t="shared" si="594"/>
        <v/>
      </c>
      <c r="DD147" s="39" t="str">
        <f t="shared" si="595"/>
        <v/>
      </c>
      <c r="DE147" s="39" t="str">
        <f t="shared" si="596"/>
        <v/>
      </c>
      <c r="DF147" s="39" t="str">
        <f t="shared" si="597"/>
        <v/>
      </c>
      <c r="DG147" s="39" t="str">
        <f t="shared" si="598"/>
        <v/>
      </c>
      <c r="DH147" s="39" t="str">
        <f t="shared" si="599"/>
        <v/>
      </c>
      <c r="DI147" s="39" t="str">
        <f t="shared" si="600"/>
        <v/>
      </c>
      <c r="DJ147" s="39" t="str">
        <f t="shared" si="601"/>
        <v/>
      </c>
      <c r="DK147" s="39" t="str">
        <f t="shared" si="602"/>
        <v/>
      </c>
      <c r="DL147" s="39" t="str">
        <f t="shared" si="603"/>
        <v/>
      </c>
      <c r="DM147" s="39" t="str">
        <f t="shared" si="604"/>
        <v/>
      </c>
      <c r="DN147" s="39" t="str">
        <f t="shared" si="605"/>
        <v/>
      </c>
      <c r="DO147" s="39" t="str">
        <f t="shared" si="606"/>
        <v/>
      </c>
      <c r="DP147" s="39" t="str">
        <f t="shared" si="607"/>
        <v/>
      </c>
      <c r="DQ147" s="39" t="str">
        <f t="shared" si="608"/>
        <v/>
      </c>
      <c r="DR147" s="39" t="str">
        <f t="shared" si="609"/>
        <v/>
      </c>
      <c r="DS147" s="39" t="str">
        <f t="shared" si="610"/>
        <v/>
      </c>
      <c r="DT147" s="39" t="str">
        <f t="shared" si="611"/>
        <v/>
      </c>
      <c r="DU147" s="39" t="str">
        <f t="shared" si="612"/>
        <v/>
      </c>
      <c r="DV147" s="39" t="str">
        <f t="shared" si="613"/>
        <v/>
      </c>
      <c r="DW147" s="39" t="str">
        <f t="shared" si="614"/>
        <v/>
      </c>
      <c r="DX147" s="39" t="str">
        <f t="shared" si="615"/>
        <v/>
      </c>
      <c r="DY147" s="39" t="str">
        <f t="shared" si="616"/>
        <v/>
      </c>
      <c r="DZ147" s="39" t="str">
        <f t="shared" si="617"/>
        <v/>
      </c>
      <c r="EA147" s="39" t="str">
        <f t="shared" si="618"/>
        <v/>
      </c>
      <c r="EB147" s="39" t="str">
        <f t="shared" si="619"/>
        <v/>
      </c>
      <c r="EC147" s="39" t="str">
        <f t="shared" si="620"/>
        <v/>
      </c>
      <c r="ED147" s="39" t="str">
        <f t="shared" si="621"/>
        <v/>
      </c>
      <c r="EE147" s="39" t="str">
        <f t="shared" si="622"/>
        <v/>
      </c>
      <c r="EF147" s="39" t="str">
        <f t="shared" si="623"/>
        <v/>
      </c>
      <c r="EG147" s="39" t="str">
        <f t="shared" si="624"/>
        <v/>
      </c>
      <c r="EH147" s="39" t="str">
        <f t="shared" si="625"/>
        <v/>
      </c>
      <c r="EI147" s="39" t="str">
        <f t="shared" si="626"/>
        <v/>
      </c>
      <c r="EJ147" s="39" t="str">
        <f t="shared" si="627"/>
        <v/>
      </c>
      <c r="EK147" s="39" t="str">
        <f t="shared" si="628"/>
        <v/>
      </c>
      <c r="EL147" s="39" t="str">
        <f t="shared" si="629"/>
        <v/>
      </c>
      <c r="EM147" s="39" t="str">
        <f t="shared" si="630"/>
        <v/>
      </c>
      <c r="EN147" s="39" t="str">
        <f t="shared" si="631"/>
        <v/>
      </c>
      <c r="EO147" s="39" t="str">
        <f t="shared" si="632"/>
        <v/>
      </c>
      <c r="EP147" s="39" t="str">
        <f t="shared" si="633"/>
        <v/>
      </c>
      <c r="EQ147" s="39" t="str">
        <f t="shared" si="634"/>
        <v/>
      </c>
      <c r="ER147" s="39" t="str">
        <f t="shared" si="635"/>
        <v/>
      </c>
      <c r="ES147" s="39" t="str">
        <f t="shared" si="636"/>
        <v/>
      </c>
      <c r="ET147" s="39" t="str">
        <f t="shared" si="637"/>
        <v/>
      </c>
      <c r="EU147" s="39" t="str">
        <f t="shared" si="638"/>
        <v/>
      </c>
      <c r="EV147" s="40" t="str">
        <f t="shared" si="639"/>
        <v/>
      </c>
      <c r="EW147" s="44" t="str">
        <f t="shared" si="640"/>
        <v/>
      </c>
      <c r="EX147" s="39" t="str">
        <f t="shared" si="641"/>
        <v/>
      </c>
      <c r="EY147" s="39" t="str">
        <f t="shared" si="642"/>
        <v/>
      </c>
      <c r="EZ147" s="39" t="str">
        <f t="shared" si="643"/>
        <v/>
      </c>
      <c r="FA147" s="39" t="str">
        <f t="shared" si="644"/>
        <v/>
      </c>
      <c r="FB147" s="39" t="str">
        <f t="shared" si="645"/>
        <v/>
      </c>
      <c r="FC147" s="39" t="str">
        <f t="shared" si="646"/>
        <v/>
      </c>
      <c r="FD147" s="39" t="str">
        <f t="shared" si="647"/>
        <v/>
      </c>
      <c r="FE147" s="39" t="str">
        <f t="shared" si="648"/>
        <v/>
      </c>
      <c r="FF147" s="39" t="str">
        <f t="shared" si="649"/>
        <v/>
      </c>
      <c r="FG147" s="39" t="str">
        <f t="shared" si="650"/>
        <v/>
      </c>
      <c r="FH147" s="39" t="str">
        <f t="shared" si="651"/>
        <v/>
      </c>
      <c r="FI147" s="39" t="str">
        <f t="shared" si="652"/>
        <v/>
      </c>
      <c r="FJ147" s="39" t="str">
        <f t="shared" si="653"/>
        <v/>
      </c>
      <c r="FK147" s="39" t="str">
        <f t="shared" si="654"/>
        <v/>
      </c>
      <c r="FL147" s="39" t="str">
        <f t="shared" si="655"/>
        <v/>
      </c>
      <c r="FM147" s="39" t="str">
        <f t="shared" si="656"/>
        <v/>
      </c>
      <c r="FN147" s="39" t="str">
        <f t="shared" si="657"/>
        <v/>
      </c>
      <c r="FO147" s="39" t="str">
        <f t="shared" si="658"/>
        <v/>
      </c>
      <c r="FP147" s="39" t="str">
        <f t="shared" si="659"/>
        <v/>
      </c>
      <c r="FQ147" s="39" t="str">
        <f t="shared" si="660"/>
        <v/>
      </c>
      <c r="FR147" s="39" t="str">
        <f t="shared" si="661"/>
        <v/>
      </c>
      <c r="FS147" s="39" t="str">
        <f t="shared" si="662"/>
        <v/>
      </c>
      <c r="FT147" s="39" t="str">
        <f t="shared" si="663"/>
        <v/>
      </c>
      <c r="FU147" s="39" t="str">
        <f t="shared" si="664"/>
        <v/>
      </c>
      <c r="FV147" s="39" t="str">
        <f t="shared" si="665"/>
        <v/>
      </c>
      <c r="FW147" s="39" t="str">
        <f t="shared" si="666"/>
        <v/>
      </c>
      <c r="FX147" s="39" t="str">
        <f t="shared" si="667"/>
        <v/>
      </c>
      <c r="FY147" s="39" t="str">
        <f t="shared" si="668"/>
        <v/>
      </c>
      <c r="FZ147" s="39" t="str">
        <f t="shared" si="669"/>
        <v/>
      </c>
      <c r="GA147" s="39" t="str">
        <f t="shared" si="670"/>
        <v/>
      </c>
      <c r="GB147" s="39" t="str">
        <f t="shared" si="671"/>
        <v/>
      </c>
      <c r="GC147" s="39" t="str">
        <f t="shared" si="672"/>
        <v/>
      </c>
      <c r="GD147" s="39" t="str">
        <f t="shared" si="673"/>
        <v/>
      </c>
      <c r="GE147" s="39" t="str">
        <f t="shared" si="674"/>
        <v/>
      </c>
      <c r="GF147" s="39" t="str">
        <f t="shared" si="675"/>
        <v/>
      </c>
      <c r="GG147" s="39" t="str">
        <f t="shared" si="676"/>
        <v/>
      </c>
      <c r="GH147" s="39" t="str">
        <f t="shared" si="677"/>
        <v/>
      </c>
      <c r="GI147" s="39" t="str">
        <f t="shared" si="678"/>
        <v/>
      </c>
      <c r="GJ147" s="39" t="str">
        <f t="shared" si="679"/>
        <v/>
      </c>
      <c r="GK147" s="39" t="str">
        <f t="shared" si="680"/>
        <v/>
      </c>
      <c r="GL147" s="39" t="str">
        <f t="shared" si="681"/>
        <v/>
      </c>
      <c r="GM147" s="39" t="str">
        <f t="shared" si="682"/>
        <v/>
      </c>
      <c r="GN147" s="39" t="str">
        <f t="shared" si="683"/>
        <v/>
      </c>
      <c r="GO147" s="39" t="str">
        <f t="shared" si="684"/>
        <v/>
      </c>
      <c r="GP147" s="39" t="str">
        <f t="shared" si="685"/>
        <v/>
      </c>
      <c r="GQ147" s="39" t="str">
        <f t="shared" si="686"/>
        <v/>
      </c>
      <c r="GR147" s="39" t="str">
        <f t="shared" si="687"/>
        <v/>
      </c>
      <c r="GS147" s="39" t="str">
        <f t="shared" si="688"/>
        <v/>
      </c>
      <c r="GT147" s="40" t="str">
        <f t="shared" si="689"/>
        <v/>
      </c>
      <c r="GU147" s="9"/>
    </row>
    <row r="148" spans="1:203" s="5" customFormat="1" x14ac:dyDescent="0.2">
      <c r="A148" s="1"/>
      <c r="B148" s="4"/>
      <c r="C148" s="18"/>
      <c r="D148" s="19"/>
      <c r="E148" s="19"/>
      <c r="F148" s="20"/>
      <c r="G148" s="19"/>
      <c r="H148" s="19"/>
      <c r="I148" s="19"/>
      <c r="J148" s="19"/>
      <c r="K148" s="21"/>
      <c r="L148" s="19"/>
      <c r="M148" s="22"/>
      <c r="N148" s="9"/>
      <c r="O148" s="67"/>
      <c r="P148" s="34" t="str" cm="1">
        <f t="array" ref="P148">IF(ISBLANK($C148),"",IF(SUMPRODUCT(--EXACT($C148,CrewOrPassenger[Crew or Passenger]))=1,"Pass","Fail"))</f>
        <v/>
      </c>
      <c r="Q148" s="31" t="str" cm="1">
        <f t="array" ref="Q148">IF(ISBLANK($D148),"",IF(SUMPRODUCT(--EXACT($D148,TravelDocumentType[Travel Document Type]))=1,"Pass","Fail"))</f>
        <v/>
      </c>
      <c r="R148" s="31" t="str" cm="1">
        <f t="array" ref="R148">IF(ISBLANK($E148),"",IF(SUMPRODUCT(--EXACT($E148,ISO3List[ISO3 List]))=1,"Pass","Fail"))</f>
        <v/>
      </c>
      <c r="S148" s="31" t="str" cm="1">
        <f t="array" ref="S148">IF(ISBLANK($F148),"",IF(SUMPRODUCT(--EXACT(AG148:AZ148,DocCharacters[Accepted Characters For Documents]))=20,"Pass","Fail"))</f>
        <v/>
      </c>
      <c r="T148" s="31" t="str" cm="1">
        <f t="array" ref="T148">IF(ISBLANK($G148),"",IF(SUMPRODUCT(--EXACT(BA148:CX148,NameCharacters[Accepted Characters For Names]))=50,"Pass","Fail"))</f>
        <v/>
      </c>
      <c r="U148" s="31" t="str" cm="1">
        <f t="array" ref="U148">IF(ISBLANK($H148),"",IF(SUMPRODUCT(--EXACT(CY148:EV148,NameCharacters[Accepted Characters For Names]))=50,"Pass","Fail"))</f>
        <v/>
      </c>
      <c r="V148" s="31" t="str" cm="1">
        <f t="array" ref="V148">IF(ISBLANK($I148),"",IF(SUMPRODUCT(--EXACT(EW148:GT148,NameCharacters[Accepted Characters For Names]))=50,"Pass","Fail"))</f>
        <v/>
      </c>
      <c r="W148" s="31" t="str" cm="1">
        <f t="array" ref="W148">IF(ISBLANK($J148),"",IF(SUMPRODUCT(--EXACT($J148,ISO3List[ISO3 List]))=1,"Pass","Fail"))</f>
        <v/>
      </c>
      <c r="X148" s="31" t="str">
        <f t="shared" ca="1" si="517"/>
        <v/>
      </c>
      <c r="Y148" s="31" t="str" cm="1">
        <f t="array" ref="Y148">IF(ISBLANK($L148),"",IF(SUMPRODUCT(--EXACT($L148,Sex[Sex]))=1,"Pass","Fail"))</f>
        <v/>
      </c>
      <c r="Z148" s="31" t="str">
        <f t="shared" ca="1" si="519"/>
        <v/>
      </c>
      <c r="AA148" s="51" t="str">
        <f t="shared" ca="1" si="518"/>
        <v/>
      </c>
      <c r="AB148" s="9"/>
      <c r="AC148" s="76"/>
      <c r="AD148" s="9"/>
      <c r="AE148" s="9"/>
      <c r="AF148" s="9"/>
      <c r="AG148" s="44" t="str">
        <f t="shared" si="520"/>
        <v/>
      </c>
      <c r="AH148" s="39" t="str">
        <f t="shared" si="521"/>
        <v/>
      </c>
      <c r="AI148" s="39" t="str">
        <f t="shared" si="522"/>
        <v/>
      </c>
      <c r="AJ148" s="39" t="str">
        <f t="shared" si="523"/>
        <v/>
      </c>
      <c r="AK148" s="39" t="str">
        <f t="shared" si="524"/>
        <v/>
      </c>
      <c r="AL148" s="39" t="str">
        <f t="shared" si="525"/>
        <v/>
      </c>
      <c r="AM148" s="39" t="str">
        <f t="shared" si="526"/>
        <v/>
      </c>
      <c r="AN148" s="39" t="str">
        <f t="shared" si="527"/>
        <v/>
      </c>
      <c r="AO148" s="39" t="str">
        <f t="shared" si="528"/>
        <v/>
      </c>
      <c r="AP148" s="39" t="str">
        <f t="shared" si="529"/>
        <v/>
      </c>
      <c r="AQ148" s="39" t="str">
        <f t="shared" si="530"/>
        <v/>
      </c>
      <c r="AR148" s="39" t="str">
        <f t="shared" si="531"/>
        <v/>
      </c>
      <c r="AS148" s="39" t="str">
        <f t="shared" si="532"/>
        <v/>
      </c>
      <c r="AT148" s="39" t="str">
        <f t="shared" si="533"/>
        <v/>
      </c>
      <c r="AU148" s="39" t="str">
        <f t="shared" si="534"/>
        <v/>
      </c>
      <c r="AV148" s="39" t="str">
        <f t="shared" si="535"/>
        <v/>
      </c>
      <c r="AW148" s="39" t="str">
        <f t="shared" si="536"/>
        <v/>
      </c>
      <c r="AX148" s="39" t="str">
        <f t="shared" si="537"/>
        <v/>
      </c>
      <c r="AY148" s="39" t="str">
        <f t="shared" si="538"/>
        <v/>
      </c>
      <c r="AZ148" s="40" t="str">
        <f t="shared" si="539"/>
        <v/>
      </c>
      <c r="BA148" s="44" t="str">
        <f t="shared" si="540"/>
        <v/>
      </c>
      <c r="BB148" s="39" t="str">
        <f t="shared" si="541"/>
        <v/>
      </c>
      <c r="BC148" s="39" t="str">
        <f t="shared" si="542"/>
        <v/>
      </c>
      <c r="BD148" s="39" t="str">
        <f t="shared" si="543"/>
        <v/>
      </c>
      <c r="BE148" s="39" t="str">
        <f t="shared" si="544"/>
        <v/>
      </c>
      <c r="BF148" s="39" t="str">
        <f t="shared" si="545"/>
        <v/>
      </c>
      <c r="BG148" s="39" t="str">
        <f t="shared" si="546"/>
        <v/>
      </c>
      <c r="BH148" s="39" t="str">
        <f t="shared" si="547"/>
        <v/>
      </c>
      <c r="BI148" s="39" t="str">
        <f t="shared" si="548"/>
        <v/>
      </c>
      <c r="BJ148" s="39" t="str">
        <f t="shared" si="549"/>
        <v/>
      </c>
      <c r="BK148" s="39" t="str">
        <f t="shared" si="550"/>
        <v/>
      </c>
      <c r="BL148" s="39" t="str">
        <f t="shared" si="551"/>
        <v/>
      </c>
      <c r="BM148" s="39" t="str">
        <f t="shared" si="552"/>
        <v/>
      </c>
      <c r="BN148" s="39" t="str">
        <f t="shared" si="553"/>
        <v/>
      </c>
      <c r="BO148" s="39" t="str">
        <f t="shared" si="554"/>
        <v/>
      </c>
      <c r="BP148" s="39" t="str">
        <f t="shared" si="555"/>
        <v/>
      </c>
      <c r="BQ148" s="39" t="str">
        <f t="shared" si="556"/>
        <v/>
      </c>
      <c r="BR148" s="39" t="str">
        <f t="shared" si="557"/>
        <v/>
      </c>
      <c r="BS148" s="39" t="str">
        <f t="shared" si="558"/>
        <v/>
      </c>
      <c r="BT148" s="39" t="str">
        <f t="shared" si="559"/>
        <v/>
      </c>
      <c r="BU148" s="39" t="str">
        <f t="shared" si="560"/>
        <v/>
      </c>
      <c r="BV148" s="39" t="str">
        <f t="shared" si="561"/>
        <v/>
      </c>
      <c r="BW148" s="39" t="str">
        <f t="shared" si="562"/>
        <v/>
      </c>
      <c r="BX148" s="39" t="str">
        <f t="shared" si="563"/>
        <v/>
      </c>
      <c r="BY148" s="39" t="str">
        <f t="shared" si="564"/>
        <v/>
      </c>
      <c r="BZ148" s="39" t="str">
        <f t="shared" si="565"/>
        <v/>
      </c>
      <c r="CA148" s="39" t="str">
        <f t="shared" si="566"/>
        <v/>
      </c>
      <c r="CB148" s="39" t="str">
        <f t="shared" si="567"/>
        <v/>
      </c>
      <c r="CC148" s="39" t="str">
        <f t="shared" si="568"/>
        <v/>
      </c>
      <c r="CD148" s="39" t="str">
        <f t="shared" si="569"/>
        <v/>
      </c>
      <c r="CE148" s="39" t="str">
        <f t="shared" si="570"/>
        <v/>
      </c>
      <c r="CF148" s="39" t="str">
        <f t="shared" si="571"/>
        <v/>
      </c>
      <c r="CG148" s="39" t="str">
        <f t="shared" si="572"/>
        <v/>
      </c>
      <c r="CH148" s="39" t="str">
        <f t="shared" si="573"/>
        <v/>
      </c>
      <c r="CI148" s="39" t="str">
        <f t="shared" si="574"/>
        <v/>
      </c>
      <c r="CJ148" s="39" t="str">
        <f t="shared" si="575"/>
        <v/>
      </c>
      <c r="CK148" s="39" t="str">
        <f t="shared" si="576"/>
        <v/>
      </c>
      <c r="CL148" s="39" t="str">
        <f t="shared" si="577"/>
        <v/>
      </c>
      <c r="CM148" s="39" t="str">
        <f t="shared" si="578"/>
        <v/>
      </c>
      <c r="CN148" s="39" t="str">
        <f t="shared" si="579"/>
        <v/>
      </c>
      <c r="CO148" s="39" t="str">
        <f t="shared" si="580"/>
        <v/>
      </c>
      <c r="CP148" s="39" t="str">
        <f t="shared" si="581"/>
        <v/>
      </c>
      <c r="CQ148" s="39" t="str">
        <f t="shared" si="582"/>
        <v/>
      </c>
      <c r="CR148" s="39" t="str">
        <f t="shared" si="583"/>
        <v/>
      </c>
      <c r="CS148" s="39" t="str">
        <f t="shared" si="584"/>
        <v/>
      </c>
      <c r="CT148" s="39" t="str">
        <f t="shared" si="585"/>
        <v/>
      </c>
      <c r="CU148" s="39" t="str">
        <f t="shared" si="586"/>
        <v/>
      </c>
      <c r="CV148" s="39" t="str">
        <f t="shared" si="587"/>
        <v/>
      </c>
      <c r="CW148" s="39" t="str">
        <f t="shared" si="588"/>
        <v/>
      </c>
      <c r="CX148" s="40" t="str">
        <f t="shared" si="589"/>
        <v/>
      </c>
      <c r="CY148" s="44" t="str">
        <f t="shared" si="590"/>
        <v/>
      </c>
      <c r="CZ148" s="39" t="str">
        <f t="shared" si="591"/>
        <v/>
      </c>
      <c r="DA148" s="39" t="str">
        <f t="shared" si="592"/>
        <v/>
      </c>
      <c r="DB148" s="39" t="str">
        <f t="shared" si="593"/>
        <v/>
      </c>
      <c r="DC148" s="39" t="str">
        <f t="shared" si="594"/>
        <v/>
      </c>
      <c r="DD148" s="39" t="str">
        <f t="shared" si="595"/>
        <v/>
      </c>
      <c r="DE148" s="39" t="str">
        <f t="shared" si="596"/>
        <v/>
      </c>
      <c r="DF148" s="39" t="str">
        <f t="shared" si="597"/>
        <v/>
      </c>
      <c r="DG148" s="39" t="str">
        <f t="shared" si="598"/>
        <v/>
      </c>
      <c r="DH148" s="39" t="str">
        <f t="shared" si="599"/>
        <v/>
      </c>
      <c r="DI148" s="39" t="str">
        <f t="shared" si="600"/>
        <v/>
      </c>
      <c r="DJ148" s="39" t="str">
        <f t="shared" si="601"/>
        <v/>
      </c>
      <c r="DK148" s="39" t="str">
        <f t="shared" si="602"/>
        <v/>
      </c>
      <c r="DL148" s="39" t="str">
        <f t="shared" si="603"/>
        <v/>
      </c>
      <c r="DM148" s="39" t="str">
        <f t="shared" si="604"/>
        <v/>
      </c>
      <c r="DN148" s="39" t="str">
        <f t="shared" si="605"/>
        <v/>
      </c>
      <c r="DO148" s="39" t="str">
        <f t="shared" si="606"/>
        <v/>
      </c>
      <c r="DP148" s="39" t="str">
        <f t="shared" si="607"/>
        <v/>
      </c>
      <c r="DQ148" s="39" t="str">
        <f t="shared" si="608"/>
        <v/>
      </c>
      <c r="DR148" s="39" t="str">
        <f t="shared" si="609"/>
        <v/>
      </c>
      <c r="DS148" s="39" t="str">
        <f t="shared" si="610"/>
        <v/>
      </c>
      <c r="DT148" s="39" t="str">
        <f t="shared" si="611"/>
        <v/>
      </c>
      <c r="DU148" s="39" t="str">
        <f t="shared" si="612"/>
        <v/>
      </c>
      <c r="DV148" s="39" t="str">
        <f t="shared" si="613"/>
        <v/>
      </c>
      <c r="DW148" s="39" t="str">
        <f t="shared" si="614"/>
        <v/>
      </c>
      <c r="DX148" s="39" t="str">
        <f t="shared" si="615"/>
        <v/>
      </c>
      <c r="DY148" s="39" t="str">
        <f t="shared" si="616"/>
        <v/>
      </c>
      <c r="DZ148" s="39" t="str">
        <f t="shared" si="617"/>
        <v/>
      </c>
      <c r="EA148" s="39" t="str">
        <f t="shared" si="618"/>
        <v/>
      </c>
      <c r="EB148" s="39" t="str">
        <f t="shared" si="619"/>
        <v/>
      </c>
      <c r="EC148" s="39" t="str">
        <f t="shared" si="620"/>
        <v/>
      </c>
      <c r="ED148" s="39" t="str">
        <f t="shared" si="621"/>
        <v/>
      </c>
      <c r="EE148" s="39" t="str">
        <f t="shared" si="622"/>
        <v/>
      </c>
      <c r="EF148" s="39" t="str">
        <f t="shared" si="623"/>
        <v/>
      </c>
      <c r="EG148" s="39" t="str">
        <f t="shared" si="624"/>
        <v/>
      </c>
      <c r="EH148" s="39" t="str">
        <f t="shared" si="625"/>
        <v/>
      </c>
      <c r="EI148" s="39" t="str">
        <f t="shared" si="626"/>
        <v/>
      </c>
      <c r="EJ148" s="39" t="str">
        <f t="shared" si="627"/>
        <v/>
      </c>
      <c r="EK148" s="39" t="str">
        <f t="shared" si="628"/>
        <v/>
      </c>
      <c r="EL148" s="39" t="str">
        <f t="shared" si="629"/>
        <v/>
      </c>
      <c r="EM148" s="39" t="str">
        <f t="shared" si="630"/>
        <v/>
      </c>
      <c r="EN148" s="39" t="str">
        <f t="shared" si="631"/>
        <v/>
      </c>
      <c r="EO148" s="39" t="str">
        <f t="shared" si="632"/>
        <v/>
      </c>
      <c r="EP148" s="39" t="str">
        <f t="shared" si="633"/>
        <v/>
      </c>
      <c r="EQ148" s="39" t="str">
        <f t="shared" si="634"/>
        <v/>
      </c>
      <c r="ER148" s="39" t="str">
        <f t="shared" si="635"/>
        <v/>
      </c>
      <c r="ES148" s="39" t="str">
        <f t="shared" si="636"/>
        <v/>
      </c>
      <c r="ET148" s="39" t="str">
        <f t="shared" si="637"/>
        <v/>
      </c>
      <c r="EU148" s="39" t="str">
        <f t="shared" si="638"/>
        <v/>
      </c>
      <c r="EV148" s="40" t="str">
        <f t="shared" si="639"/>
        <v/>
      </c>
      <c r="EW148" s="44" t="str">
        <f t="shared" si="640"/>
        <v/>
      </c>
      <c r="EX148" s="39" t="str">
        <f t="shared" si="641"/>
        <v/>
      </c>
      <c r="EY148" s="39" t="str">
        <f t="shared" si="642"/>
        <v/>
      </c>
      <c r="EZ148" s="39" t="str">
        <f t="shared" si="643"/>
        <v/>
      </c>
      <c r="FA148" s="39" t="str">
        <f t="shared" si="644"/>
        <v/>
      </c>
      <c r="FB148" s="39" t="str">
        <f t="shared" si="645"/>
        <v/>
      </c>
      <c r="FC148" s="39" t="str">
        <f t="shared" si="646"/>
        <v/>
      </c>
      <c r="FD148" s="39" t="str">
        <f t="shared" si="647"/>
        <v/>
      </c>
      <c r="FE148" s="39" t="str">
        <f t="shared" si="648"/>
        <v/>
      </c>
      <c r="FF148" s="39" t="str">
        <f t="shared" si="649"/>
        <v/>
      </c>
      <c r="FG148" s="39" t="str">
        <f t="shared" si="650"/>
        <v/>
      </c>
      <c r="FH148" s="39" t="str">
        <f t="shared" si="651"/>
        <v/>
      </c>
      <c r="FI148" s="39" t="str">
        <f t="shared" si="652"/>
        <v/>
      </c>
      <c r="FJ148" s="39" t="str">
        <f t="shared" si="653"/>
        <v/>
      </c>
      <c r="FK148" s="39" t="str">
        <f t="shared" si="654"/>
        <v/>
      </c>
      <c r="FL148" s="39" t="str">
        <f t="shared" si="655"/>
        <v/>
      </c>
      <c r="FM148" s="39" t="str">
        <f t="shared" si="656"/>
        <v/>
      </c>
      <c r="FN148" s="39" t="str">
        <f t="shared" si="657"/>
        <v/>
      </c>
      <c r="FO148" s="39" t="str">
        <f t="shared" si="658"/>
        <v/>
      </c>
      <c r="FP148" s="39" t="str">
        <f t="shared" si="659"/>
        <v/>
      </c>
      <c r="FQ148" s="39" t="str">
        <f t="shared" si="660"/>
        <v/>
      </c>
      <c r="FR148" s="39" t="str">
        <f t="shared" si="661"/>
        <v/>
      </c>
      <c r="FS148" s="39" t="str">
        <f t="shared" si="662"/>
        <v/>
      </c>
      <c r="FT148" s="39" t="str">
        <f t="shared" si="663"/>
        <v/>
      </c>
      <c r="FU148" s="39" t="str">
        <f t="shared" si="664"/>
        <v/>
      </c>
      <c r="FV148" s="39" t="str">
        <f t="shared" si="665"/>
        <v/>
      </c>
      <c r="FW148" s="39" t="str">
        <f t="shared" si="666"/>
        <v/>
      </c>
      <c r="FX148" s="39" t="str">
        <f t="shared" si="667"/>
        <v/>
      </c>
      <c r="FY148" s="39" t="str">
        <f t="shared" si="668"/>
        <v/>
      </c>
      <c r="FZ148" s="39" t="str">
        <f t="shared" si="669"/>
        <v/>
      </c>
      <c r="GA148" s="39" t="str">
        <f t="shared" si="670"/>
        <v/>
      </c>
      <c r="GB148" s="39" t="str">
        <f t="shared" si="671"/>
        <v/>
      </c>
      <c r="GC148" s="39" t="str">
        <f t="shared" si="672"/>
        <v/>
      </c>
      <c r="GD148" s="39" t="str">
        <f t="shared" si="673"/>
        <v/>
      </c>
      <c r="GE148" s="39" t="str">
        <f t="shared" si="674"/>
        <v/>
      </c>
      <c r="GF148" s="39" t="str">
        <f t="shared" si="675"/>
        <v/>
      </c>
      <c r="GG148" s="39" t="str">
        <f t="shared" si="676"/>
        <v/>
      </c>
      <c r="GH148" s="39" t="str">
        <f t="shared" si="677"/>
        <v/>
      </c>
      <c r="GI148" s="39" t="str">
        <f t="shared" si="678"/>
        <v/>
      </c>
      <c r="GJ148" s="39" t="str">
        <f t="shared" si="679"/>
        <v/>
      </c>
      <c r="GK148" s="39" t="str">
        <f t="shared" si="680"/>
        <v/>
      </c>
      <c r="GL148" s="39" t="str">
        <f t="shared" si="681"/>
        <v/>
      </c>
      <c r="GM148" s="39" t="str">
        <f t="shared" si="682"/>
        <v/>
      </c>
      <c r="GN148" s="39" t="str">
        <f t="shared" si="683"/>
        <v/>
      </c>
      <c r="GO148" s="39" t="str">
        <f t="shared" si="684"/>
        <v/>
      </c>
      <c r="GP148" s="39" t="str">
        <f t="shared" si="685"/>
        <v/>
      </c>
      <c r="GQ148" s="39" t="str">
        <f t="shared" si="686"/>
        <v/>
      </c>
      <c r="GR148" s="39" t="str">
        <f t="shared" si="687"/>
        <v/>
      </c>
      <c r="GS148" s="39" t="str">
        <f t="shared" si="688"/>
        <v/>
      </c>
      <c r="GT148" s="40" t="str">
        <f t="shared" si="689"/>
        <v/>
      </c>
      <c r="GU148" s="9"/>
    </row>
    <row r="149" spans="1:203" s="5" customFormat="1" x14ac:dyDescent="0.2">
      <c r="A149" s="1"/>
      <c r="B149" s="4"/>
      <c r="C149" s="18"/>
      <c r="D149" s="19"/>
      <c r="E149" s="19"/>
      <c r="F149" s="20"/>
      <c r="G149" s="19"/>
      <c r="H149" s="19"/>
      <c r="I149" s="19"/>
      <c r="J149" s="19"/>
      <c r="K149" s="21"/>
      <c r="L149" s="19"/>
      <c r="M149" s="22"/>
      <c r="N149" s="9"/>
      <c r="O149" s="67"/>
      <c r="P149" s="34" t="str" cm="1">
        <f t="array" ref="P149">IF(ISBLANK($C149),"",IF(SUMPRODUCT(--EXACT($C149,CrewOrPassenger[Crew or Passenger]))=1,"Pass","Fail"))</f>
        <v/>
      </c>
      <c r="Q149" s="31" t="str" cm="1">
        <f t="array" ref="Q149">IF(ISBLANK($D149),"",IF(SUMPRODUCT(--EXACT($D149,TravelDocumentType[Travel Document Type]))=1,"Pass","Fail"))</f>
        <v/>
      </c>
      <c r="R149" s="31" t="str" cm="1">
        <f t="array" ref="R149">IF(ISBLANK($E149),"",IF(SUMPRODUCT(--EXACT($E149,ISO3List[ISO3 List]))=1,"Pass","Fail"))</f>
        <v/>
      </c>
      <c r="S149" s="31" t="str" cm="1">
        <f t="array" ref="S149">IF(ISBLANK($F149),"",IF(SUMPRODUCT(--EXACT(AG149:AZ149,DocCharacters[Accepted Characters For Documents]))=20,"Pass","Fail"))</f>
        <v/>
      </c>
      <c r="T149" s="31" t="str" cm="1">
        <f t="array" ref="T149">IF(ISBLANK($G149),"",IF(SUMPRODUCT(--EXACT(BA149:CX149,NameCharacters[Accepted Characters For Names]))=50,"Pass","Fail"))</f>
        <v/>
      </c>
      <c r="U149" s="31" t="str" cm="1">
        <f t="array" ref="U149">IF(ISBLANK($H149),"",IF(SUMPRODUCT(--EXACT(CY149:EV149,NameCharacters[Accepted Characters For Names]))=50,"Pass","Fail"))</f>
        <v/>
      </c>
      <c r="V149" s="31" t="str" cm="1">
        <f t="array" ref="V149">IF(ISBLANK($I149),"",IF(SUMPRODUCT(--EXACT(EW149:GT149,NameCharacters[Accepted Characters For Names]))=50,"Pass","Fail"))</f>
        <v/>
      </c>
      <c r="W149" s="31" t="str" cm="1">
        <f t="array" ref="W149">IF(ISBLANK($J149),"",IF(SUMPRODUCT(--EXACT($J149,ISO3List[ISO3 List]))=1,"Pass","Fail"))</f>
        <v/>
      </c>
      <c r="X149" s="31" t="str">
        <f t="shared" ca="1" si="517"/>
        <v/>
      </c>
      <c r="Y149" s="31" t="str" cm="1">
        <f t="array" ref="Y149">IF(ISBLANK($L149),"",IF(SUMPRODUCT(--EXACT($L149,Sex[Sex]))=1,"Pass","Fail"))</f>
        <v/>
      </c>
      <c r="Z149" s="31" t="str">
        <f t="shared" ca="1" si="519"/>
        <v/>
      </c>
      <c r="AA149" s="51" t="str">
        <f t="shared" ca="1" si="518"/>
        <v/>
      </c>
      <c r="AB149" s="9"/>
      <c r="AC149" s="76"/>
      <c r="AD149" s="9"/>
      <c r="AE149" s="9"/>
      <c r="AF149" s="9"/>
      <c r="AG149" s="44" t="str">
        <f t="shared" si="520"/>
        <v/>
      </c>
      <c r="AH149" s="39" t="str">
        <f t="shared" si="521"/>
        <v/>
      </c>
      <c r="AI149" s="39" t="str">
        <f t="shared" si="522"/>
        <v/>
      </c>
      <c r="AJ149" s="39" t="str">
        <f t="shared" si="523"/>
        <v/>
      </c>
      <c r="AK149" s="39" t="str">
        <f t="shared" si="524"/>
        <v/>
      </c>
      <c r="AL149" s="39" t="str">
        <f t="shared" si="525"/>
        <v/>
      </c>
      <c r="AM149" s="39" t="str">
        <f t="shared" si="526"/>
        <v/>
      </c>
      <c r="AN149" s="39" t="str">
        <f t="shared" si="527"/>
        <v/>
      </c>
      <c r="AO149" s="39" t="str">
        <f t="shared" si="528"/>
        <v/>
      </c>
      <c r="AP149" s="39" t="str">
        <f t="shared" si="529"/>
        <v/>
      </c>
      <c r="AQ149" s="39" t="str">
        <f t="shared" si="530"/>
        <v/>
      </c>
      <c r="AR149" s="39" t="str">
        <f t="shared" si="531"/>
        <v/>
      </c>
      <c r="AS149" s="39" t="str">
        <f t="shared" si="532"/>
        <v/>
      </c>
      <c r="AT149" s="39" t="str">
        <f t="shared" si="533"/>
        <v/>
      </c>
      <c r="AU149" s="39" t="str">
        <f t="shared" si="534"/>
        <v/>
      </c>
      <c r="AV149" s="39" t="str">
        <f t="shared" si="535"/>
        <v/>
      </c>
      <c r="AW149" s="39" t="str">
        <f t="shared" si="536"/>
        <v/>
      </c>
      <c r="AX149" s="39" t="str">
        <f t="shared" si="537"/>
        <v/>
      </c>
      <c r="AY149" s="39" t="str">
        <f t="shared" si="538"/>
        <v/>
      </c>
      <c r="AZ149" s="40" t="str">
        <f t="shared" si="539"/>
        <v/>
      </c>
      <c r="BA149" s="44" t="str">
        <f t="shared" si="540"/>
        <v/>
      </c>
      <c r="BB149" s="39" t="str">
        <f t="shared" si="541"/>
        <v/>
      </c>
      <c r="BC149" s="39" t="str">
        <f t="shared" si="542"/>
        <v/>
      </c>
      <c r="BD149" s="39" t="str">
        <f t="shared" si="543"/>
        <v/>
      </c>
      <c r="BE149" s="39" t="str">
        <f t="shared" si="544"/>
        <v/>
      </c>
      <c r="BF149" s="39" t="str">
        <f t="shared" si="545"/>
        <v/>
      </c>
      <c r="BG149" s="39" t="str">
        <f t="shared" si="546"/>
        <v/>
      </c>
      <c r="BH149" s="39" t="str">
        <f t="shared" si="547"/>
        <v/>
      </c>
      <c r="BI149" s="39" t="str">
        <f t="shared" si="548"/>
        <v/>
      </c>
      <c r="BJ149" s="39" t="str">
        <f t="shared" si="549"/>
        <v/>
      </c>
      <c r="BK149" s="39" t="str">
        <f t="shared" si="550"/>
        <v/>
      </c>
      <c r="BL149" s="39" t="str">
        <f t="shared" si="551"/>
        <v/>
      </c>
      <c r="BM149" s="39" t="str">
        <f t="shared" si="552"/>
        <v/>
      </c>
      <c r="BN149" s="39" t="str">
        <f t="shared" si="553"/>
        <v/>
      </c>
      <c r="BO149" s="39" t="str">
        <f t="shared" si="554"/>
        <v/>
      </c>
      <c r="BP149" s="39" t="str">
        <f t="shared" si="555"/>
        <v/>
      </c>
      <c r="BQ149" s="39" t="str">
        <f t="shared" si="556"/>
        <v/>
      </c>
      <c r="BR149" s="39" t="str">
        <f t="shared" si="557"/>
        <v/>
      </c>
      <c r="BS149" s="39" t="str">
        <f t="shared" si="558"/>
        <v/>
      </c>
      <c r="BT149" s="39" t="str">
        <f t="shared" si="559"/>
        <v/>
      </c>
      <c r="BU149" s="39" t="str">
        <f t="shared" si="560"/>
        <v/>
      </c>
      <c r="BV149" s="39" t="str">
        <f t="shared" si="561"/>
        <v/>
      </c>
      <c r="BW149" s="39" t="str">
        <f t="shared" si="562"/>
        <v/>
      </c>
      <c r="BX149" s="39" t="str">
        <f t="shared" si="563"/>
        <v/>
      </c>
      <c r="BY149" s="39" t="str">
        <f t="shared" si="564"/>
        <v/>
      </c>
      <c r="BZ149" s="39" t="str">
        <f t="shared" si="565"/>
        <v/>
      </c>
      <c r="CA149" s="39" t="str">
        <f t="shared" si="566"/>
        <v/>
      </c>
      <c r="CB149" s="39" t="str">
        <f t="shared" si="567"/>
        <v/>
      </c>
      <c r="CC149" s="39" t="str">
        <f t="shared" si="568"/>
        <v/>
      </c>
      <c r="CD149" s="39" t="str">
        <f t="shared" si="569"/>
        <v/>
      </c>
      <c r="CE149" s="39" t="str">
        <f t="shared" si="570"/>
        <v/>
      </c>
      <c r="CF149" s="39" t="str">
        <f t="shared" si="571"/>
        <v/>
      </c>
      <c r="CG149" s="39" t="str">
        <f t="shared" si="572"/>
        <v/>
      </c>
      <c r="CH149" s="39" t="str">
        <f t="shared" si="573"/>
        <v/>
      </c>
      <c r="CI149" s="39" t="str">
        <f t="shared" si="574"/>
        <v/>
      </c>
      <c r="CJ149" s="39" t="str">
        <f t="shared" si="575"/>
        <v/>
      </c>
      <c r="CK149" s="39" t="str">
        <f t="shared" si="576"/>
        <v/>
      </c>
      <c r="CL149" s="39" t="str">
        <f t="shared" si="577"/>
        <v/>
      </c>
      <c r="CM149" s="39" t="str">
        <f t="shared" si="578"/>
        <v/>
      </c>
      <c r="CN149" s="39" t="str">
        <f t="shared" si="579"/>
        <v/>
      </c>
      <c r="CO149" s="39" t="str">
        <f t="shared" si="580"/>
        <v/>
      </c>
      <c r="CP149" s="39" t="str">
        <f t="shared" si="581"/>
        <v/>
      </c>
      <c r="CQ149" s="39" t="str">
        <f t="shared" si="582"/>
        <v/>
      </c>
      <c r="CR149" s="39" t="str">
        <f t="shared" si="583"/>
        <v/>
      </c>
      <c r="CS149" s="39" t="str">
        <f t="shared" si="584"/>
        <v/>
      </c>
      <c r="CT149" s="39" t="str">
        <f t="shared" si="585"/>
        <v/>
      </c>
      <c r="CU149" s="39" t="str">
        <f t="shared" si="586"/>
        <v/>
      </c>
      <c r="CV149" s="39" t="str">
        <f t="shared" si="587"/>
        <v/>
      </c>
      <c r="CW149" s="39" t="str">
        <f t="shared" si="588"/>
        <v/>
      </c>
      <c r="CX149" s="40" t="str">
        <f t="shared" si="589"/>
        <v/>
      </c>
      <c r="CY149" s="44" t="str">
        <f t="shared" si="590"/>
        <v/>
      </c>
      <c r="CZ149" s="39" t="str">
        <f t="shared" si="591"/>
        <v/>
      </c>
      <c r="DA149" s="39" t="str">
        <f t="shared" si="592"/>
        <v/>
      </c>
      <c r="DB149" s="39" t="str">
        <f t="shared" si="593"/>
        <v/>
      </c>
      <c r="DC149" s="39" t="str">
        <f t="shared" si="594"/>
        <v/>
      </c>
      <c r="DD149" s="39" t="str">
        <f t="shared" si="595"/>
        <v/>
      </c>
      <c r="DE149" s="39" t="str">
        <f t="shared" si="596"/>
        <v/>
      </c>
      <c r="DF149" s="39" t="str">
        <f t="shared" si="597"/>
        <v/>
      </c>
      <c r="DG149" s="39" t="str">
        <f t="shared" si="598"/>
        <v/>
      </c>
      <c r="DH149" s="39" t="str">
        <f t="shared" si="599"/>
        <v/>
      </c>
      <c r="DI149" s="39" t="str">
        <f t="shared" si="600"/>
        <v/>
      </c>
      <c r="DJ149" s="39" t="str">
        <f t="shared" si="601"/>
        <v/>
      </c>
      <c r="DK149" s="39" t="str">
        <f t="shared" si="602"/>
        <v/>
      </c>
      <c r="DL149" s="39" t="str">
        <f t="shared" si="603"/>
        <v/>
      </c>
      <c r="DM149" s="39" t="str">
        <f t="shared" si="604"/>
        <v/>
      </c>
      <c r="DN149" s="39" t="str">
        <f t="shared" si="605"/>
        <v/>
      </c>
      <c r="DO149" s="39" t="str">
        <f t="shared" si="606"/>
        <v/>
      </c>
      <c r="DP149" s="39" t="str">
        <f t="shared" si="607"/>
        <v/>
      </c>
      <c r="DQ149" s="39" t="str">
        <f t="shared" si="608"/>
        <v/>
      </c>
      <c r="DR149" s="39" t="str">
        <f t="shared" si="609"/>
        <v/>
      </c>
      <c r="DS149" s="39" t="str">
        <f t="shared" si="610"/>
        <v/>
      </c>
      <c r="DT149" s="39" t="str">
        <f t="shared" si="611"/>
        <v/>
      </c>
      <c r="DU149" s="39" t="str">
        <f t="shared" si="612"/>
        <v/>
      </c>
      <c r="DV149" s="39" t="str">
        <f t="shared" si="613"/>
        <v/>
      </c>
      <c r="DW149" s="39" t="str">
        <f t="shared" si="614"/>
        <v/>
      </c>
      <c r="DX149" s="39" t="str">
        <f t="shared" si="615"/>
        <v/>
      </c>
      <c r="DY149" s="39" t="str">
        <f t="shared" si="616"/>
        <v/>
      </c>
      <c r="DZ149" s="39" t="str">
        <f t="shared" si="617"/>
        <v/>
      </c>
      <c r="EA149" s="39" t="str">
        <f t="shared" si="618"/>
        <v/>
      </c>
      <c r="EB149" s="39" t="str">
        <f t="shared" si="619"/>
        <v/>
      </c>
      <c r="EC149" s="39" t="str">
        <f t="shared" si="620"/>
        <v/>
      </c>
      <c r="ED149" s="39" t="str">
        <f t="shared" si="621"/>
        <v/>
      </c>
      <c r="EE149" s="39" t="str">
        <f t="shared" si="622"/>
        <v/>
      </c>
      <c r="EF149" s="39" t="str">
        <f t="shared" si="623"/>
        <v/>
      </c>
      <c r="EG149" s="39" t="str">
        <f t="shared" si="624"/>
        <v/>
      </c>
      <c r="EH149" s="39" t="str">
        <f t="shared" si="625"/>
        <v/>
      </c>
      <c r="EI149" s="39" t="str">
        <f t="shared" si="626"/>
        <v/>
      </c>
      <c r="EJ149" s="39" t="str">
        <f t="shared" si="627"/>
        <v/>
      </c>
      <c r="EK149" s="39" t="str">
        <f t="shared" si="628"/>
        <v/>
      </c>
      <c r="EL149" s="39" t="str">
        <f t="shared" si="629"/>
        <v/>
      </c>
      <c r="EM149" s="39" t="str">
        <f t="shared" si="630"/>
        <v/>
      </c>
      <c r="EN149" s="39" t="str">
        <f t="shared" si="631"/>
        <v/>
      </c>
      <c r="EO149" s="39" t="str">
        <f t="shared" si="632"/>
        <v/>
      </c>
      <c r="EP149" s="39" t="str">
        <f t="shared" si="633"/>
        <v/>
      </c>
      <c r="EQ149" s="39" t="str">
        <f t="shared" si="634"/>
        <v/>
      </c>
      <c r="ER149" s="39" t="str">
        <f t="shared" si="635"/>
        <v/>
      </c>
      <c r="ES149" s="39" t="str">
        <f t="shared" si="636"/>
        <v/>
      </c>
      <c r="ET149" s="39" t="str">
        <f t="shared" si="637"/>
        <v/>
      </c>
      <c r="EU149" s="39" t="str">
        <f t="shared" si="638"/>
        <v/>
      </c>
      <c r="EV149" s="40" t="str">
        <f t="shared" si="639"/>
        <v/>
      </c>
      <c r="EW149" s="44" t="str">
        <f t="shared" si="640"/>
        <v/>
      </c>
      <c r="EX149" s="39" t="str">
        <f t="shared" si="641"/>
        <v/>
      </c>
      <c r="EY149" s="39" t="str">
        <f t="shared" si="642"/>
        <v/>
      </c>
      <c r="EZ149" s="39" t="str">
        <f t="shared" si="643"/>
        <v/>
      </c>
      <c r="FA149" s="39" t="str">
        <f t="shared" si="644"/>
        <v/>
      </c>
      <c r="FB149" s="39" t="str">
        <f t="shared" si="645"/>
        <v/>
      </c>
      <c r="FC149" s="39" t="str">
        <f t="shared" si="646"/>
        <v/>
      </c>
      <c r="FD149" s="39" t="str">
        <f t="shared" si="647"/>
        <v/>
      </c>
      <c r="FE149" s="39" t="str">
        <f t="shared" si="648"/>
        <v/>
      </c>
      <c r="FF149" s="39" t="str">
        <f t="shared" si="649"/>
        <v/>
      </c>
      <c r="FG149" s="39" t="str">
        <f t="shared" si="650"/>
        <v/>
      </c>
      <c r="FH149" s="39" t="str">
        <f t="shared" si="651"/>
        <v/>
      </c>
      <c r="FI149" s="39" t="str">
        <f t="shared" si="652"/>
        <v/>
      </c>
      <c r="FJ149" s="39" t="str">
        <f t="shared" si="653"/>
        <v/>
      </c>
      <c r="FK149" s="39" t="str">
        <f t="shared" si="654"/>
        <v/>
      </c>
      <c r="FL149" s="39" t="str">
        <f t="shared" si="655"/>
        <v/>
      </c>
      <c r="FM149" s="39" t="str">
        <f t="shared" si="656"/>
        <v/>
      </c>
      <c r="FN149" s="39" t="str">
        <f t="shared" si="657"/>
        <v/>
      </c>
      <c r="FO149" s="39" t="str">
        <f t="shared" si="658"/>
        <v/>
      </c>
      <c r="FP149" s="39" t="str">
        <f t="shared" si="659"/>
        <v/>
      </c>
      <c r="FQ149" s="39" t="str">
        <f t="shared" si="660"/>
        <v/>
      </c>
      <c r="FR149" s="39" t="str">
        <f t="shared" si="661"/>
        <v/>
      </c>
      <c r="FS149" s="39" t="str">
        <f t="shared" si="662"/>
        <v/>
      </c>
      <c r="FT149" s="39" t="str">
        <f t="shared" si="663"/>
        <v/>
      </c>
      <c r="FU149" s="39" t="str">
        <f t="shared" si="664"/>
        <v/>
      </c>
      <c r="FV149" s="39" t="str">
        <f t="shared" si="665"/>
        <v/>
      </c>
      <c r="FW149" s="39" t="str">
        <f t="shared" si="666"/>
        <v/>
      </c>
      <c r="FX149" s="39" t="str">
        <f t="shared" si="667"/>
        <v/>
      </c>
      <c r="FY149" s="39" t="str">
        <f t="shared" si="668"/>
        <v/>
      </c>
      <c r="FZ149" s="39" t="str">
        <f t="shared" si="669"/>
        <v/>
      </c>
      <c r="GA149" s="39" t="str">
        <f t="shared" si="670"/>
        <v/>
      </c>
      <c r="GB149" s="39" t="str">
        <f t="shared" si="671"/>
        <v/>
      </c>
      <c r="GC149" s="39" t="str">
        <f t="shared" si="672"/>
        <v/>
      </c>
      <c r="GD149" s="39" t="str">
        <f t="shared" si="673"/>
        <v/>
      </c>
      <c r="GE149" s="39" t="str">
        <f t="shared" si="674"/>
        <v/>
      </c>
      <c r="GF149" s="39" t="str">
        <f t="shared" si="675"/>
        <v/>
      </c>
      <c r="GG149" s="39" t="str">
        <f t="shared" si="676"/>
        <v/>
      </c>
      <c r="GH149" s="39" t="str">
        <f t="shared" si="677"/>
        <v/>
      </c>
      <c r="GI149" s="39" t="str">
        <f t="shared" si="678"/>
        <v/>
      </c>
      <c r="GJ149" s="39" t="str">
        <f t="shared" si="679"/>
        <v/>
      </c>
      <c r="GK149" s="39" t="str">
        <f t="shared" si="680"/>
        <v/>
      </c>
      <c r="GL149" s="39" t="str">
        <f t="shared" si="681"/>
        <v/>
      </c>
      <c r="GM149" s="39" t="str">
        <f t="shared" si="682"/>
        <v/>
      </c>
      <c r="GN149" s="39" t="str">
        <f t="shared" si="683"/>
        <v/>
      </c>
      <c r="GO149" s="39" t="str">
        <f t="shared" si="684"/>
        <v/>
      </c>
      <c r="GP149" s="39" t="str">
        <f t="shared" si="685"/>
        <v/>
      </c>
      <c r="GQ149" s="39" t="str">
        <f t="shared" si="686"/>
        <v/>
      </c>
      <c r="GR149" s="39" t="str">
        <f t="shared" si="687"/>
        <v/>
      </c>
      <c r="GS149" s="39" t="str">
        <f t="shared" si="688"/>
        <v/>
      </c>
      <c r="GT149" s="40" t="str">
        <f t="shared" si="689"/>
        <v/>
      </c>
      <c r="GU149" s="9"/>
    </row>
    <row r="150" spans="1:203" s="5" customFormat="1" x14ac:dyDescent="0.2">
      <c r="A150" s="1"/>
      <c r="B150" s="4"/>
      <c r="C150" s="18"/>
      <c r="D150" s="19"/>
      <c r="E150" s="19"/>
      <c r="F150" s="20"/>
      <c r="G150" s="19"/>
      <c r="H150" s="19"/>
      <c r="I150" s="19"/>
      <c r="J150" s="19"/>
      <c r="K150" s="21"/>
      <c r="L150" s="19"/>
      <c r="M150" s="22"/>
      <c r="N150" s="9"/>
      <c r="O150" s="67"/>
      <c r="P150" s="34" t="str" cm="1">
        <f t="array" ref="P150">IF(ISBLANK($C150),"",IF(SUMPRODUCT(--EXACT($C150,CrewOrPassenger[Crew or Passenger]))=1,"Pass","Fail"))</f>
        <v/>
      </c>
      <c r="Q150" s="31" t="str" cm="1">
        <f t="array" ref="Q150">IF(ISBLANK($D150),"",IF(SUMPRODUCT(--EXACT($D150,TravelDocumentType[Travel Document Type]))=1,"Pass","Fail"))</f>
        <v/>
      </c>
      <c r="R150" s="31" t="str" cm="1">
        <f t="array" ref="R150">IF(ISBLANK($E150),"",IF(SUMPRODUCT(--EXACT($E150,ISO3List[ISO3 List]))=1,"Pass","Fail"))</f>
        <v/>
      </c>
      <c r="S150" s="31" t="str" cm="1">
        <f t="array" ref="S150">IF(ISBLANK($F150),"",IF(SUMPRODUCT(--EXACT(AG150:AZ150,DocCharacters[Accepted Characters For Documents]))=20,"Pass","Fail"))</f>
        <v/>
      </c>
      <c r="T150" s="31" t="str" cm="1">
        <f t="array" ref="T150">IF(ISBLANK($G150),"",IF(SUMPRODUCT(--EXACT(BA150:CX150,NameCharacters[Accepted Characters For Names]))=50,"Pass","Fail"))</f>
        <v/>
      </c>
      <c r="U150" s="31" t="str" cm="1">
        <f t="array" ref="U150">IF(ISBLANK($H150),"",IF(SUMPRODUCT(--EXACT(CY150:EV150,NameCharacters[Accepted Characters For Names]))=50,"Pass","Fail"))</f>
        <v/>
      </c>
      <c r="V150" s="31" t="str" cm="1">
        <f t="array" ref="V150">IF(ISBLANK($I150),"",IF(SUMPRODUCT(--EXACT(EW150:GT150,NameCharacters[Accepted Characters For Names]))=50,"Pass","Fail"))</f>
        <v/>
      </c>
      <c r="W150" s="31" t="str" cm="1">
        <f t="array" ref="W150">IF(ISBLANK($J150),"",IF(SUMPRODUCT(--EXACT($J150,ISO3List[ISO3 List]))=1,"Pass","Fail"))</f>
        <v/>
      </c>
      <c r="X150" s="31" t="str">
        <f t="shared" ca="1" si="517"/>
        <v/>
      </c>
      <c r="Y150" s="31" t="str" cm="1">
        <f t="array" ref="Y150">IF(ISBLANK($L150),"",IF(SUMPRODUCT(--EXACT($L150,Sex[Sex]))=1,"Pass","Fail"))</f>
        <v/>
      </c>
      <c r="Z150" s="31" t="str">
        <f t="shared" ca="1" si="519"/>
        <v/>
      </c>
      <c r="AA150" s="51" t="str">
        <f t="shared" ca="1" si="518"/>
        <v/>
      </c>
      <c r="AB150" s="9"/>
      <c r="AC150" s="76"/>
      <c r="AD150" s="9"/>
      <c r="AE150" s="9"/>
      <c r="AF150" s="9"/>
      <c r="AG150" s="44" t="str">
        <f t="shared" si="520"/>
        <v/>
      </c>
      <c r="AH150" s="39" t="str">
        <f t="shared" si="521"/>
        <v/>
      </c>
      <c r="AI150" s="39" t="str">
        <f t="shared" si="522"/>
        <v/>
      </c>
      <c r="AJ150" s="39" t="str">
        <f t="shared" si="523"/>
        <v/>
      </c>
      <c r="AK150" s="39" t="str">
        <f t="shared" si="524"/>
        <v/>
      </c>
      <c r="AL150" s="39" t="str">
        <f t="shared" si="525"/>
        <v/>
      </c>
      <c r="AM150" s="39" t="str">
        <f t="shared" si="526"/>
        <v/>
      </c>
      <c r="AN150" s="39" t="str">
        <f t="shared" si="527"/>
        <v/>
      </c>
      <c r="AO150" s="39" t="str">
        <f t="shared" si="528"/>
        <v/>
      </c>
      <c r="AP150" s="39" t="str">
        <f t="shared" si="529"/>
        <v/>
      </c>
      <c r="AQ150" s="39" t="str">
        <f t="shared" si="530"/>
        <v/>
      </c>
      <c r="AR150" s="39" t="str">
        <f t="shared" si="531"/>
        <v/>
      </c>
      <c r="AS150" s="39" t="str">
        <f t="shared" si="532"/>
        <v/>
      </c>
      <c r="AT150" s="39" t="str">
        <f t="shared" si="533"/>
        <v/>
      </c>
      <c r="AU150" s="39" t="str">
        <f t="shared" si="534"/>
        <v/>
      </c>
      <c r="AV150" s="39" t="str">
        <f t="shared" si="535"/>
        <v/>
      </c>
      <c r="AW150" s="39" t="str">
        <f t="shared" si="536"/>
        <v/>
      </c>
      <c r="AX150" s="39" t="str">
        <f t="shared" si="537"/>
        <v/>
      </c>
      <c r="AY150" s="39" t="str">
        <f t="shared" si="538"/>
        <v/>
      </c>
      <c r="AZ150" s="40" t="str">
        <f t="shared" si="539"/>
        <v/>
      </c>
      <c r="BA150" s="44" t="str">
        <f t="shared" si="540"/>
        <v/>
      </c>
      <c r="BB150" s="39" t="str">
        <f t="shared" si="541"/>
        <v/>
      </c>
      <c r="BC150" s="39" t="str">
        <f t="shared" si="542"/>
        <v/>
      </c>
      <c r="BD150" s="39" t="str">
        <f t="shared" si="543"/>
        <v/>
      </c>
      <c r="BE150" s="39" t="str">
        <f t="shared" si="544"/>
        <v/>
      </c>
      <c r="BF150" s="39" t="str">
        <f t="shared" si="545"/>
        <v/>
      </c>
      <c r="BG150" s="39" t="str">
        <f t="shared" si="546"/>
        <v/>
      </c>
      <c r="BH150" s="39" t="str">
        <f t="shared" si="547"/>
        <v/>
      </c>
      <c r="BI150" s="39" t="str">
        <f t="shared" si="548"/>
        <v/>
      </c>
      <c r="BJ150" s="39" t="str">
        <f t="shared" si="549"/>
        <v/>
      </c>
      <c r="BK150" s="39" t="str">
        <f t="shared" si="550"/>
        <v/>
      </c>
      <c r="BL150" s="39" t="str">
        <f t="shared" si="551"/>
        <v/>
      </c>
      <c r="BM150" s="39" t="str">
        <f t="shared" si="552"/>
        <v/>
      </c>
      <c r="BN150" s="39" t="str">
        <f t="shared" si="553"/>
        <v/>
      </c>
      <c r="BO150" s="39" t="str">
        <f t="shared" si="554"/>
        <v/>
      </c>
      <c r="BP150" s="39" t="str">
        <f t="shared" si="555"/>
        <v/>
      </c>
      <c r="BQ150" s="39" t="str">
        <f t="shared" si="556"/>
        <v/>
      </c>
      <c r="BR150" s="39" t="str">
        <f t="shared" si="557"/>
        <v/>
      </c>
      <c r="BS150" s="39" t="str">
        <f t="shared" si="558"/>
        <v/>
      </c>
      <c r="BT150" s="39" t="str">
        <f t="shared" si="559"/>
        <v/>
      </c>
      <c r="BU150" s="39" t="str">
        <f t="shared" si="560"/>
        <v/>
      </c>
      <c r="BV150" s="39" t="str">
        <f t="shared" si="561"/>
        <v/>
      </c>
      <c r="BW150" s="39" t="str">
        <f t="shared" si="562"/>
        <v/>
      </c>
      <c r="BX150" s="39" t="str">
        <f t="shared" si="563"/>
        <v/>
      </c>
      <c r="BY150" s="39" t="str">
        <f t="shared" si="564"/>
        <v/>
      </c>
      <c r="BZ150" s="39" t="str">
        <f t="shared" si="565"/>
        <v/>
      </c>
      <c r="CA150" s="39" t="str">
        <f t="shared" si="566"/>
        <v/>
      </c>
      <c r="CB150" s="39" t="str">
        <f t="shared" si="567"/>
        <v/>
      </c>
      <c r="CC150" s="39" t="str">
        <f t="shared" si="568"/>
        <v/>
      </c>
      <c r="CD150" s="39" t="str">
        <f t="shared" si="569"/>
        <v/>
      </c>
      <c r="CE150" s="39" t="str">
        <f t="shared" si="570"/>
        <v/>
      </c>
      <c r="CF150" s="39" t="str">
        <f t="shared" si="571"/>
        <v/>
      </c>
      <c r="CG150" s="39" t="str">
        <f t="shared" si="572"/>
        <v/>
      </c>
      <c r="CH150" s="39" t="str">
        <f t="shared" si="573"/>
        <v/>
      </c>
      <c r="CI150" s="39" t="str">
        <f t="shared" si="574"/>
        <v/>
      </c>
      <c r="CJ150" s="39" t="str">
        <f t="shared" si="575"/>
        <v/>
      </c>
      <c r="CK150" s="39" t="str">
        <f t="shared" si="576"/>
        <v/>
      </c>
      <c r="CL150" s="39" t="str">
        <f t="shared" si="577"/>
        <v/>
      </c>
      <c r="CM150" s="39" t="str">
        <f t="shared" si="578"/>
        <v/>
      </c>
      <c r="CN150" s="39" t="str">
        <f t="shared" si="579"/>
        <v/>
      </c>
      <c r="CO150" s="39" t="str">
        <f t="shared" si="580"/>
        <v/>
      </c>
      <c r="CP150" s="39" t="str">
        <f t="shared" si="581"/>
        <v/>
      </c>
      <c r="CQ150" s="39" t="str">
        <f t="shared" si="582"/>
        <v/>
      </c>
      <c r="CR150" s="39" t="str">
        <f t="shared" si="583"/>
        <v/>
      </c>
      <c r="CS150" s="39" t="str">
        <f t="shared" si="584"/>
        <v/>
      </c>
      <c r="CT150" s="39" t="str">
        <f t="shared" si="585"/>
        <v/>
      </c>
      <c r="CU150" s="39" t="str">
        <f t="shared" si="586"/>
        <v/>
      </c>
      <c r="CV150" s="39" t="str">
        <f t="shared" si="587"/>
        <v/>
      </c>
      <c r="CW150" s="39" t="str">
        <f t="shared" si="588"/>
        <v/>
      </c>
      <c r="CX150" s="40" t="str">
        <f t="shared" si="589"/>
        <v/>
      </c>
      <c r="CY150" s="44" t="str">
        <f t="shared" si="590"/>
        <v/>
      </c>
      <c r="CZ150" s="39" t="str">
        <f t="shared" si="591"/>
        <v/>
      </c>
      <c r="DA150" s="39" t="str">
        <f t="shared" si="592"/>
        <v/>
      </c>
      <c r="DB150" s="39" t="str">
        <f t="shared" si="593"/>
        <v/>
      </c>
      <c r="DC150" s="39" t="str">
        <f t="shared" si="594"/>
        <v/>
      </c>
      <c r="DD150" s="39" t="str">
        <f t="shared" si="595"/>
        <v/>
      </c>
      <c r="DE150" s="39" t="str">
        <f t="shared" si="596"/>
        <v/>
      </c>
      <c r="DF150" s="39" t="str">
        <f t="shared" si="597"/>
        <v/>
      </c>
      <c r="DG150" s="39" t="str">
        <f t="shared" si="598"/>
        <v/>
      </c>
      <c r="DH150" s="39" t="str">
        <f t="shared" si="599"/>
        <v/>
      </c>
      <c r="DI150" s="39" t="str">
        <f t="shared" si="600"/>
        <v/>
      </c>
      <c r="DJ150" s="39" t="str">
        <f t="shared" si="601"/>
        <v/>
      </c>
      <c r="DK150" s="39" t="str">
        <f t="shared" si="602"/>
        <v/>
      </c>
      <c r="DL150" s="39" t="str">
        <f t="shared" si="603"/>
        <v/>
      </c>
      <c r="DM150" s="39" t="str">
        <f t="shared" si="604"/>
        <v/>
      </c>
      <c r="DN150" s="39" t="str">
        <f t="shared" si="605"/>
        <v/>
      </c>
      <c r="DO150" s="39" t="str">
        <f t="shared" si="606"/>
        <v/>
      </c>
      <c r="DP150" s="39" t="str">
        <f t="shared" si="607"/>
        <v/>
      </c>
      <c r="DQ150" s="39" t="str">
        <f t="shared" si="608"/>
        <v/>
      </c>
      <c r="DR150" s="39" t="str">
        <f t="shared" si="609"/>
        <v/>
      </c>
      <c r="DS150" s="39" t="str">
        <f t="shared" si="610"/>
        <v/>
      </c>
      <c r="DT150" s="39" t="str">
        <f t="shared" si="611"/>
        <v/>
      </c>
      <c r="DU150" s="39" t="str">
        <f t="shared" si="612"/>
        <v/>
      </c>
      <c r="DV150" s="39" t="str">
        <f t="shared" si="613"/>
        <v/>
      </c>
      <c r="DW150" s="39" t="str">
        <f t="shared" si="614"/>
        <v/>
      </c>
      <c r="DX150" s="39" t="str">
        <f t="shared" si="615"/>
        <v/>
      </c>
      <c r="DY150" s="39" t="str">
        <f t="shared" si="616"/>
        <v/>
      </c>
      <c r="DZ150" s="39" t="str">
        <f t="shared" si="617"/>
        <v/>
      </c>
      <c r="EA150" s="39" t="str">
        <f t="shared" si="618"/>
        <v/>
      </c>
      <c r="EB150" s="39" t="str">
        <f t="shared" si="619"/>
        <v/>
      </c>
      <c r="EC150" s="39" t="str">
        <f t="shared" si="620"/>
        <v/>
      </c>
      <c r="ED150" s="39" t="str">
        <f t="shared" si="621"/>
        <v/>
      </c>
      <c r="EE150" s="39" t="str">
        <f t="shared" si="622"/>
        <v/>
      </c>
      <c r="EF150" s="39" t="str">
        <f t="shared" si="623"/>
        <v/>
      </c>
      <c r="EG150" s="39" t="str">
        <f t="shared" si="624"/>
        <v/>
      </c>
      <c r="EH150" s="39" t="str">
        <f t="shared" si="625"/>
        <v/>
      </c>
      <c r="EI150" s="39" t="str">
        <f t="shared" si="626"/>
        <v/>
      </c>
      <c r="EJ150" s="39" t="str">
        <f t="shared" si="627"/>
        <v/>
      </c>
      <c r="EK150" s="39" t="str">
        <f t="shared" si="628"/>
        <v/>
      </c>
      <c r="EL150" s="39" t="str">
        <f t="shared" si="629"/>
        <v/>
      </c>
      <c r="EM150" s="39" t="str">
        <f t="shared" si="630"/>
        <v/>
      </c>
      <c r="EN150" s="39" t="str">
        <f t="shared" si="631"/>
        <v/>
      </c>
      <c r="EO150" s="39" t="str">
        <f t="shared" si="632"/>
        <v/>
      </c>
      <c r="EP150" s="39" t="str">
        <f t="shared" si="633"/>
        <v/>
      </c>
      <c r="EQ150" s="39" t="str">
        <f t="shared" si="634"/>
        <v/>
      </c>
      <c r="ER150" s="39" t="str">
        <f t="shared" si="635"/>
        <v/>
      </c>
      <c r="ES150" s="39" t="str">
        <f t="shared" si="636"/>
        <v/>
      </c>
      <c r="ET150" s="39" t="str">
        <f t="shared" si="637"/>
        <v/>
      </c>
      <c r="EU150" s="39" t="str">
        <f t="shared" si="638"/>
        <v/>
      </c>
      <c r="EV150" s="40" t="str">
        <f t="shared" si="639"/>
        <v/>
      </c>
      <c r="EW150" s="44" t="str">
        <f t="shared" si="640"/>
        <v/>
      </c>
      <c r="EX150" s="39" t="str">
        <f t="shared" si="641"/>
        <v/>
      </c>
      <c r="EY150" s="39" t="str">
        <f t="shared" si="642"/>
        <v/>
      </c>
      <c r="EZ150" s="39" t="str">
        <f t="shared" si="643"/>
        <v/>
      </c>
      <c r="FA150" s="39" t="str">
        <f t="shared" si="644"/>
        <v/>
      </c>
      <c r="FB150" s="39" t="str">
        <f t="shared" si="645"/>
        <v/>
      </c>
      <c r="FC150" s="39" t="str">
        <f t="shared" si="646"/>
        <v/>
      </c>
      <c r="FD150" s="39" t="str">
        <f t="shared" si="647"/>
        <v/>
      </c>
      <c r="FE150" s="39" t="str">
        <f t="shared" si="648"/>
        <v/>
      </c>
      <c r="FF150" s="39" t="str">
        <f t="shared" si="649"/>
        <v/>
      </c>
      <c r="FG150" s="39" t="str">
        <f t="shared" si="650"/>
        <v/>
      </c>
      <c r="FH150" s="39" t="str">
        <f t="shared" si="651"/>
        <v/>
      </c>
      <c r="FI150" s="39" t="str">
        <f t="shared" si="652"/>
        <v/>
      </c>
      <c r="FJ150" s="39" t="str">
        <f t="shared" si="653"/>
        <v/>
      </c>
      <c r="FK150" s="39" t="str">
        <f t="shared" si="654"/>
        <v/>
      </c>
      <c r="FL150" s="39" t="str">
        <f t="shared" si="655"/>
        <v/>
      </c>
      <c r="FM150" s="39" t="str">
        <f t="shared" si="656"/>
        <v/>
      </c>
      <c r="FN150" s="39" t="str">
        <f t="shared" si="657"/>
        <v/>
      </c>
      <c r="FO150" s="39" t="str">
        <f t="shared" si="658"/>
        <v/>
      </c>
      <c r="FP150" s="39" t="str">
        <f t="shared" si="659"/>
        <v/>
      </c>
      <c r="FQ150" s="39" t="str">
        <f t="shared" si="660"/>
        <v/>
      </c>
      <c r="FR150" s="39" t="str">
        <f t="shared" si="661"/>
        <v/>
      </c>
      <c r="FS150" s="39" t="str">
        <f t="shared" si="662"/>
        <v/>
      </c>
      <c r="FT150" s="39" t="str">
        <f t="shared" si="663"/>
        <v/>
      </c>
      <c r="FU150" s="39" t="str">
        <f t="shared" si="664"/>
        <v/>
      </c>
      <c r="FV150" s="39" t="str">
        <f t="shared" si="665"/>
        <v/>
      </c>
      <c r="FW150" s="39" t="str">
        <f t="shared" si="666"/>
        <v/>
      </c>
      <c r="FX150" s="39" t="str">
        <f t="shared" si="667"/>
        <v/>
      </c>
      <c r="FY150" s="39" t="str">
        <f t="shared" si="668"/>
        <v/>
      </c>
      <c r="FZ150" s="39" t="str">
        <f t="shared" si="669"/>
        <v/>
      </c>
      <c r="GA150" s="39" t="str">
        <f t="shared" si="670"/>
        <v/>
      </c>
      <c r="GB150" s="39" t="str">
        <f t="shared" si="671"/>
        <v/>
      </c>
      <c r="GC150" s="39" t="str">
        <f t="shared" si="672"/>
        <v/>
      </c>
      <c r="GD150" s="39" t="str">
        <f t="shared" si="673"/>
        <v/>
      </c>
      <c r="GE150" s="39" t="str">
        <f t="shared" si="674"/>
        <v/>
      </c>
      <c r="GF150" s="39" t="str">
        <f t="shared" si="675"/>
        <v/>
      </c>
      <c r="GG150" s="39" t="str">
        <f t="shared" si="676"/>
        <v/>
      </c>
      <c r="GH150" s="39" t="str">
        <f t="shared" si="677"/>
        <v/>
      </c>
      <c r="GI150" s="39" t="str">
        <f t="shared" si="678"/>
        <v/>
      </c>
      <c r="GJ150" s="39" t="str">
        <f t="shared" si="679"/>
        <v/>
      </c>
      <c r="GK150" s="39" t="str">
        <f t="shared" si="680"/>
        <v/>
      </c>
      <c r="GL150" s="39" t="str">
        <f t="shared" si="681"/>
        <v/>
      </c>
      <c r="GM150" s="39" t="str">
        <f t="shared" si="682"/>
        <v/>
      </c>
      <c r="GN150" s="39" t="str">
        <f t="shared" si="683"/>
        <v/>
      </c>
      <c r="GO150" s="39" t="str">
        <f t="shared" si="684"/>
        <v/>
      </c>
      <c r="GP150" s="39" t="str">
        <f t="shared" si="685"/>
        <v/>
      </c>
      <c r="GQ150" s="39" t="str">
        <f t="shared" si="686"/>
        <v/>
      </c>
      <c r="GR150" s="39" t="str">
        <f t="shared" si="687"/>
        <v/>
      </c>
      <c r="GS150" s="39" t="str">
        <f t="shared" si="688"/>
        <v/>
      </c>
      <c r="GT150" s="40" t="str">
        <f t="shared" si="689"/>
        <v/>
      </c>
      <c r="GU150" s="9"/>
    </row>
    <row r="151" spans="1:203" s="5" customFormat="1" x14ac:dyDescent="0.2">
      <c r="A151" s="1"/>
      <c r="B151" s="4"/>
      <c r="C151" s="18"/>
      <c r="D151" s="19"/>
      <c r="E151" s="19"/>
      <c r="F151" s="20"/>
      <c r="G151" s="19"/>
      <c r="H151" s="19"/>
      <c r="I151" s="19"/>
      <c r="J151" s="19"/>
      <c r="K151" s="21"/>
      <c r="L151" s="19"/>
      <c r="M151" s="22"/>
      <c r="N151" s="9"/>
      <c r="O151" s="67"/>
      <c r="P151" s="34" t="str" cm="1">
        <f t="array" ref="P151">IF(ISBLANK($C151),"",IF(SUMPRODUCT(--EXACT($C151,CrewOrPassenger[Crew or Passenger]))=1,"Pass","Fail"))</f>
        <v/>
      </c>
      <c r="Q151" s="31" t="str" cm="1">
        <f t="array" ref="Q151">IF(ISBLANK($D151),"",IF(SUMPRODUCT(--EXACT($D151,TravelDocumentType[Travel Document Type]))=1,"Pass","Fail"))</f>
        <v/>
      </c>
      <c r="R151" s="31" t="str" cm="1">
        <f t="array" ref="R151">IF(ISBLANK($E151),"",IF(SUMPRODUCT(--EXACT($E151,ISO3List[ISO3 List]))=1,"Pass","Fail"))</f>
        <v/>
      </c>
      <c r="S151" s="31" t="str" cm="1">
        <f t="array" ref="S151">IF(ISBLANK($F151),"",IF(SUMPRODUCT(--EXACT(AG151:AZ151,DocCharacters[Accepted Characters For Documents]))=20,"Pass","Fail"))</f>
        <v/>
      </c>
      <c r="T151" s="31" t="str" cm="1">
        <f t="array" ref="T151">IF(ISBLANK($G151),"",IF(SUMPRODUCT(--EXACT(BA151:CX151,NameCharacters[Accepted Characters For Names]))=50,"Pass","Fail"))</f>
        <v/>
      </c>
      <c r="U151" s="31" t="str" cm="1">
        <f t="array" ref="U151">IF(ISBLANK($H151),"",IF(SUMPRODUCT(--EXACT(CY151:EV151,NameCharacters[Accepted Characters For Names]))=50,"Pass","Fail"))</f>
        <v/>
      </c>
      <c r="V151" s="31" t="str" cm="1">
        <f t="array" ref="V151">IF(ISBLANK($I151),"",IF(SUMPRODUCT(--EXACT(EW151:GT151,NameCharacters[Accepted Characters For Names]))=50,"Pass","Fail"))</f>
        <v/>
      </c>
      <c r="W151" s="31" t="str" cm="1">
        <f t="array" ref="W151">IF(ISBLANK($J151),"",IF(SUMPRODUCT(--EXACT($J151,ISO3List[ISO3 List]))=1,"Pass","Fail"))</f>
        <v/>
      </c>
      <c r="X151" s="31" t="str">
        <f t="shared" ca="1" si="517"/>
        <v/>
      </c>
      <c r="Y151" s="31" t="str" cm="1">
        <f t="array" ref="Y151">IF(ISBLANK($L151),"",IF(SUMPRODUCT(--EXACT($L151,Sex[Sex]))=1,"Pass","Fail"))</f>
        <v/>
      </c>
      <c r="Z151" s="31" t="str">
        <f t="shared" ca="1" si="519"/>
        <v/>
      </c>
      <c r="AA151" s="51" t="str">
        <f t="shared" ca="1" si="518"/>
        <v/>
      </c>
      <c r="AB151" s="9"/>
      <c r="AC151" s="76"/>
      <c r="AD151" s="9"/>
      <c r="AE151" s="9"/>
      <c r="AF151" s="9"/>
      <c r="AG151" s="44" t="str">
        <f t="shared" si="520"/>
        <v/>
      </c>
      <c r="AH151" s="39" t="str">
        <f t="shared" si="521"/>
        <v/>
      </c>
      <c r="AI151" s="39" t="str">
        <f t="shared" si="522"/>
        <v/>
      </c>
      <c r="AJ151" s="39" t="str">
        <f t="shared" si="523"/>
        <v/>
      </c>
      <c r="AK151" s="39" t="str">
        <f t="shared" si="524"/>
        <v/>
      </c>
      <c r="AL151" s="39" t="str">
        <f t="shared" si="525"/>
        <v/>
      </c>
      <c r="AM151" s="39" t="str">
        <f t="shared" si="526"/>
        <v/>
      </c>
      <c r="AN151" s="39" t="str">
        <f t="shared" si="527"/>
        <v/>
      </c>
      <c r="AO151" s="39" t="str">
        <f t="shared" si="528"/>
        <v/>
      </c>
      <c r="AP151" s="39" t="str">
        <f t="shared" si="529"/>
        <v/>
      </c>
      <c r="AQ151" s="39" t="str">
        <f t="shared" si="530"/>
        <v/>
      </c>
      <c r="AR151" s="39" t="str">
        <f t="shared" si="531"/>
        <v/>
      </c>
      <c r="AS151" s="39" t="str">
        <f t="shared" si="532"/>
        <v/>
      </c>
      <c r="AT151" s="39" t="str">
        <f t="shared" si="533"/>
        <v/>
      </c>
      <c r="AU151" s="39" t="str">
        <f t="shared" si="534"/>
        <v/>
      </c>
      <c r="AV151" s="39" t="str">
        <f t="shared" si="535"/>
        <v/>
      </c>
      <c r="AW151" s="39" t="str">
        <f t="shared" si="536"/>
        <v/>
      </c>
      <c r="AX151" s="39" t="str">
        <f t="shared" si="537"/>
        <v/>
      </c>
      <c r="AY151" s="39" t="str">
        <f t="shared" si="538"/>
        <v/>
      </c>
      <c r="AZ151" s="40" t="str">
        <f t="shared" si="539"/>
        <v/>
      </c>
      <c r="BA151" s="44" t="str">
        <f t="shared" si="540"/>
        <v/>
      </c>
      <c r="BB151" s="39" t="str">
        <f t="shared" si="541"/>
        <v/>
      </c>
      <c r="BC151" s="39" t="str">
        <f t="shared" si="542"/>
        <v/>
      </c>
      <c r="BD151" s="39" t="str">
        <f t="shared" si="543"/>
        <v/>
      </c>
      <c r="BE151" s="39" t="str">
        <f t="shared" si="544"/>
        <v/>
      </c>
      <c r="BF151" s="39" t="str">
        <f t="shared" si="545"/>
        <v/>
      </c>
      <c r="BG151" s="39" t="str">
        <f t="shared" si="546"/>
        <v/>
      </c>
      <c r="BH151" s="39" t="str">
        <f t="shared" si="547"/>
        <v/>
      </c>
      <c r="BI151" s="39" t="str">
        <f t="shared" si="548"/>
        <v/>
      </c>
      <c r="BJ151" s="39" t="str">
        <f t="shared" si="549"/>
        <v/>
      </c>
      <c r="BK151" s="39" t="str">
        <f t="shared" si="550"/>
        <v/>
      </c>
      <c r="BL151" s="39" t="str">
        <f t="shared" si="551"/>
        <v/>
      </c>
      <c r="BM151" s="39" t="str">
        <f t="shared" si="552"/>
        <v/>
      </c>
      <c r="BN151" s="39" t="str">
        <f t="shared" si="553"/>
        <v/>
      </c>
      <c r="BO151" s="39" t="str">
        <f t="shared" si="554"/>
        <v/>
      </c>
      <c r="BP151" s="39" t="str">
        <f t="shared" si="555"/>
        <v/>
      </c>
      <c r="BQ151" s="39" t="str">
        <f t="shared" si="556"/>
        <v/>
      </c>
      <c r="BR151" s="39" t="str">
        <f t="shared" si="557"/>
        <v/>
      </c>
      <c r="BS151" s="39" t="str">
        <f t="shared" si="558"/>
        <v/>
      </c>
      <c r="BT151" s="39" t="str">
        <f t="shared" si="559"/>
        <v/>
      </c>
      <c r="BU151" s="39" t="str">
        <f t="shared" si="560"/>
        <v/>
      </c>
      <c r="BV151" s="39" t="str">
        <f t="shared" si="561"/>
        <v/>
      </c>
      <c r="BW151" s="39" t="str">
        <f t="shared" si="562"/>
        <v/>
      </c>
      <c r="BX151" s="39" t="str">
        <f t="shared" si="563"/>
        <v/>
      </c>
      <c r="BY151" s="39" t="str">
        <f t="shared" si="564"/>
        <v/>
      </c>
      <c r="BZ151" s="39" t="str">
        <f t="shared" si="565"/>
        <v/>
      </c>
      <c r="CA151" s="39" t="str">
        <f t="shared" si="566"/>
        <v/>
      </c>
      <c r="CB151" s="39" t="str">
        <f t="shared" si="567"/>
        <v/>
      </c>
      <c r="CC151" s="39" t="str">
        <f t="shared" si="568"/>
        <v/>
      </c>
      <c r="CD151" s="39" t="str">
        <f t="shared" si="569"/>
        <v/>
      </c>
      <c r="CE151" s="39" t="str">
        <f t="shared" si="570"/>
        <v/>
      </c>
      <c r="CF151" s="39" t="str">
        <f t="shared" si="571"/>
        <v/>
      </c>
      <c r="CG151" s="39" t="str">
        <f t="shared" si="572"/>
        <v/>
      </c>
      <c r="CH151" s="39" t="str">
        <f t="shared" si="573"/>
        <v/>
      </c>
      <c r="CI151" s="39" t="str">
        <f t="shared" si="574"/>
        <v/>
      </c>
      <c r="CJ151" s="39" t="str">
        <f t="shared" si="575"/>
        <v/>
      </c>
      <c r="CK151" s="39" t="str">
        <f t="shared" si="576"/>
        <v/>
      </c>
      <c r="CL151" s="39" t="str">
        <f t="shared" si="577"/>
        <v/>
      </c>
      <c r="CM151" s="39" t="str">
        <f t="shared" si="578"/>
        <v/>
      </c>
      <c r="CN151" s="39" t="str">
        <f t="shared" si="579"/>
        <v/>
      </c>
      <c r="CO151" s="39" t="str">
        <f t="shared" si="580"/>
        <v/>
      </c>
      <c r="CP151" s="39" t="str">
        <f t="shared" si="581"/>
        <v/>
      </c>
      <c r="CQ151" s="39" t="str">
        <f t="shared" si="582"/>
        <v/>
      </c>
      <c r="CR151" s="39" t="str">
        <f t="shared" si="583"/>
        <v/>
      </c>
      <c r="CS151" s="39" t="str">
        <f t="shared" si="584"/>
        <v/>
      </c>
      <c r="CT151" s="39" t="str">
        <f t="shared" si="585"/>
        <v/>
      </c>
      <c r="CU151" s="39" t="str">
        <f t="shared" si="586"/>
        <v/>
      </c>
      <c r="CV151" s="39" t="str">
        <f t="shared" si="587"/>
        <v/>
      </c>
      <c r="CW151" s="39" t="str">
        <f t="shared" si="588"/>
        <v/>
      </c>
      <c r="CX151" s="40" t="str">
        <f t="shared" si="589"/>
        <v/>
      </c>
      <c r="CY151" s="44" t="str">
        <f t="shared" si="590"/>
        <v/>
      </c>
      <c r="CZ151" s="39" t="str">
        <f t="shared" si="591"/>
        <v/>
      </c>
      <c r="DA151" s="39" t="str">
        <f t="shared" si="592"/>
        <v/>
      </c>
      <c r="DB151" s="39" t="str">
        <f t="shared" si="593"/>
        <v/>
      </c>
      <c r="DC151" s="39" t="str">
        <f t="shared" si="594"/>
        <v/>
      </c>
      <c r="DD151" s="39" t="str">
        <f t="shared" si="595"/>
        <v/>
      </c>
      <c r="DE151" s="39" t="str">
        <f t="shared" si="596"/>
        <v/>
      </c>
      <c r="DF151" s="39" t="str">
        <f t="shared" si="597"/>
        <v/>
      </c>
      <c r="DG151" s="39" t="str">
        <f t="shared" si="598"/>
        <v/>
      </c>
      <c r="DH151" s="39" t="str">
        <f t="shared" si="599"/>
        <v/>
      </c>
      <c r="DI151" s="39" t="str">
        <f t="shared" si="600"/>
        <v/>
      </c>
      <c r="DJ151" s="39" t="str">
        <f t="shared" si="601"/>
        <v/>
      </c>
      <c r="DK151" s="39" t="str">
        <f t="shared" si="602"/>
        <v/>
      </c>
      <c r="DL151" s="39" t="str">
        <f t="shared" si="603"/>
        <v/>
      </c>
      <c r="DM151" s="39" t="str">
        <f t="shared" si="604"/>
        <v/>
      </c>
      <c r="DN151" s="39" t="str">
        <f t="shared" si="605"/>
        <v/>
      </c>
      <c r="DO151" s="39" t="str">
        <f t="shared" si="606"/>
        <v/>
      </c>
      <c r="DP151" s="39" t="str">
        <f t="shared" si="607"/>
        <v/>
      </c>
      <c r="DQ151" s="39" t="str">
        <f t="shared" si="608"/>
        <v/>
      </c>
      <c r="DR151" s="39" t="str">
        <f t="shared" si="609"/>
        <v/>
      </c>
      <c r="DS151" s="39" t="str">
        <f t="shared" si="610"/>
        <v/>
      </c>
      <c r="DT151" s="39" t="str">
        <f t="shared" si="611"/>
        <v/>
      </c>
      <c r="DU151" s="39" t="str">
        <f t="shared" si="612"/>
        <v/>
      </c>
      <c r="DV151" s="39" t="str">
        <f t="shared" si="613"/>
        <v/>
      </c>
      <c r="DW151" s="39" t="str">
        <f t="shared" si="614"/>
        <v/>
      </c>
      <c r="DX151" s="39" t="str">
        <f t="shared" si="615"/>
        <v/>
      </c>
      <c r="DY151" s="39" t="str">
        <f t="shared" si="616"/>
        <v/>
      </c>
      <c r="DZ151" s="39" t="str">
        <f t="shared" si="617"/>
        <v/>
      </c>
      <c r="EA151" s="39" t="str">
        <f t="shared" si="618"/>
        <v/>
      </c>
      <c r="EB151" s="39" t="str">
        <f t="shared" si="619"/>
        <v/>
      </c>
      <c r="EC151" s="39" t="str">
        <f t="shared" si="620"/>
        <v/>
      </c>
      <c r="ED151" s="39" t="str">
        <f t="shared" si="621"/>
        <v/>
      </c>
      <c r="EE151" s="39" t="str">
        <f t="shared" si="622"/>
        <v/>
      </c>
      <c r="EF151" s="39" t="str">
        <f t="shared" si="623"/>
        <v/>
      </c>
      <c r="EG151" s="39" t="str">
        <f t="shared" si="624"/>
        <v/>
      </c>
      <c r="EH151" s="39" t="str">
        <f t="shared" si="625"/>
        <v/>
      </c>
      <c r="EI151" s="39" t="str">
        <f t="shared" si="626"/>
        <v/>
      </c>
      <c r="EJ151" s="39" t="str">
        <f t="shared" si="627"/>
        <v/>
      </c>
      <c r="EK151" s="39" t="str">
        <f t="shared" si="628"/>
        <v/>
      </c>
      <c r="EL151" s="39" t="str">
        <f t="shared" si="629"/>
        <v/>
      </c>
      <c r="EM151" s="39" t="str">
        <f t="shared" si="630"/>
        <v/>
      </c>
      <c r="EN151" s="39" t="str">
        <f t="shared" si="631"/>
        <v/>
      </c>
      <c r="EO151" s="39" t="str">
        <f t="shared" si="632"/>
        <v/>
      </c>
      <c r="EP151" s="39" t="str">
        <f t="shared" si="633"/>
        <v/>
      </c>
      <c r="EQ151" s="39" t="str">
        <f t="shared" si="634"/>
        <v/>
      </c>
      <c r="ER151" s="39" t="str">
        <f t="shared" si="635"/>
        <v/>
      </c>
      <c r="ES151" s="39" t="str">
        <f t="shared" si="636"/>
        <v/>
      </c>
      <c r="ET151" s="39" t="str">
        <f t="shared" si="637"/>
        <v/>
      </c>
      <c r="EU151" s="39" t="str">
        <f t="shared" si="638"/>
        <v/>
      </c>
      <c r="EV151" s="40" t="str">
        <f t="shared" si="639"/>
        <v/>
      </c>
      <c r="EW151" s="44" t="str">
        <f t="shared" si="640"/>
        <v/>
      </c>
      <c r="EX151" s="39" t="str">
        <f t="shared" si="641"/>
        <v/>
      </c>
      <c r="EY151" s="39" t="str">
        <f t="shared" si="642"/>
        <v/>
      </c>
      <c r="EZ151" s="39" t="str">
        <f t="shared" si="643"/>
        <v/>
      </c>
      <c r="FA151" s="39" t="str">
        <f t="shared" si="644"/>
        <v/>
      </c>
      <c r="FB151" s="39" t="str">
        <f t="shared" si="645"/>
        <v/>
      </c>
      <c r="FC151" s="39" t="str">
        <f t="shared" si="646"/>
        <v/>
      </c>
      <c r="FD151" s="39" t="str">
        <f t="shared" si="647"/>
        <v/>
      </c>
      <c r="FE151" s="39" t="str">
        <f t="shared" si="648"/>
        <v/>
      </c>
      <c r="FF151" s="39" t="str">
        <f t="shared" si="649"/>
        <v/>
      </c>
      <c r="FG151" s="39" t="str">
        <f t="shared" si="650"/>
        <v/>
      </c>
      <c r="FH151" s="39" t="str">
        <f t="shared" si="651"/>
        <v/>
      </c>
      <c r="FI151" s="39" t="str">
        <f t="shared" si="652"/>
        <v/>
      </c>
      <c r="FJ151" s="39" t="str">
        <f t="shared" si="653"/>
        <v/>
      </c>
      <c r="FK151" s="39" t="str">
        <f t="shared" si="654"/>
        <v/>
      </c>
      <c r="FL151" s="39" t="str">
        <f t="shared" si="655"/>
        <v/>
      </c>
      <c r="FM151" s="39" t="str">
        <f t="shared" si="656"/>
        <v/>
      </c>
      <c r="FN151" s="39" t="str">
        <f t="shared" si="657"/>
        <v/>
      </c>
      <c r="FO151" s="39" t="str">
        <f t="shared" si="658"/>
        <v/>
      </c>
      <c r="FP151" s="39" t="str">
        <f t="shared" si="659"/>
        <v/>
      </c>
      <c r="FQ151" s="39" t="str">
        <f t="shared" si="660"/>
        <v/>
      </c>
      <c r="FR151" s="39" t="str">
        <f t="shared" si="661"/>
        <v/>
      </c>
      <c r="FS151" s="39" t="str">
        <f t="shared" si="662"/>
        <v/>
      </c>
      <c r="FT151" s="39" t="str">
        <f t="shared" si="663"/>
        <v/>
      </c>
      <c r="FU151" s="39" t="str">
        <f t="shared" si="664"/>
        <v/>
      </c>
      <c r="FV151" s="39" t="str">
        <f t="shared" si="665"/>
        <v/>
      </c>
      <c r="FW151" s="39" t="str">
        <f t="shared" si="666"/>
        <v/>
      </c>
      <c r="FX151" s="39" t="str">
        <f t="shared" si="667"/>
        <v/>
      </c>
      <c r="FY151" s="39" t="str">
        <f t="shared" si="668"/>
        <v/>
      </c>
      <c r="FZ151" s="39" t="str">
        <f t="shared" si="669"/>
        <v/>
      </c>
      <c r="GA151" s="39" t="str">
        <f t="shared" si="670"/>
        <v/>
      </c>
      <c r="GB151" s="39" t="str">
        <f t="shared" si="671"/>
        <v/>
      </c>
      <c r="GC151" s="39" t="str">
        <f t="shared" si="672"/>
        <v/>
      </c>
      <c r="GD151" s="39" t="str">
        <f t="shared" si="673"/>
        <v/>
      </c>
      <c r="GE151" s="39" t="str">
        <f t="shared" si="674"/>
        <v/>
      </c>
      <c r="GF151" s="39" t="str">
        <f t="shared" si="675"/>
        <v/>
      </c>
      <c r="GG151" s="39" t="str">
        <f t="shared" si="676"/>
        <v/>
      </c>
      <c r="GH151" s="39" t="str">
        <f t="shared" si="677"/>
        <v/>
      </c>
      <c r="GI151" s="39" t="str">
        <f t="shared" si="678"/>
        <v/>
      </c>
      <c r="GJ151" s="39" t="str">
        <f t="shared" si="679"/>
        <v/>
      </c>
      <c r="GK151" s="39" t="str">
        <f t="shared" si="680"/>
        <v/>
      </c>
      <c r="GL151" s="39" t="str">
        <f t="shared" si="681"/>
        <v/>
      </c>
      <c r="GM151" s="39" t="str">
        <f t="shared" si="682"/>
        <v/>
      </c>
      <c r="GN151" s="39" t="str">
        <f t="shared" si="683"/>
        <v/>
      </c>
      <c r="GO151" s="39" t="str">
        <f t="shared" si="684"/>
        <v/>
      </c>
      <c r="GP151" s="39" t="str">
        <f t="shared" si="685"/>
        <v/>
      </c>
      <c r="GQ151" s="39" t="str">
        <f t="shared" si="686"/>
        <v/>
      </c>
      <c r="GR151" s="39" t="str">
        <f t="shared" si="687"/>
        <v/>
      </c>
      <c r="GS151" s="39" t="str">
        <f t="shared" si="688"/>
        <v/>
      </c>
      <c r="GT151" s="40" t="str">
        <f t="shared" si="689"/>
        <v/>
      </c>
      <c r="GU151" s="9"/>
    </row>
    <row r="152" spans="1:203" s="5" customFormat="1" x14ac:dyDescent="0.2">
      <c r="A152" s="1"/>
      <c r="B152" s="4"/>
      <c r="C152" s="18"/>
      <c r="D152" s="19"/>
      <c r="E152" s="19"/>
      <c r="F152" s="20"/>
      <c r="G152" s="19"/>
      <c r="H152" s="19"/>
      <c r="I152" s="19"/>
      <c r="J152" s="19"/>
      <c r="K152" s="21"/>
      <c r="L152" s="19"/>
      <c r="M152" s="22"/>
      <c r="N152" s="9"/>
      <c r="O152" s="67"/>
      <c r="P152" s="34" t="str" cm="1">
        <f t="array" ref="P152">IF(ISBLANK($C152),"",IF(SUMPRODUCT(--EXACT($C152,CrewOrPassenger[Crew or Passenger]))=1,"Pass","Fail"))</f>
        <v/>
      </c>
      <c r="Q152" s="31" t="str" cm="1">
        <f t="array" ref="Q152">IF(ISBLANK($D152),"",IF(SUMPRODUCT(--EXACT($D152,TravelDocumentType[Travel Document Type]))=1,"Pass","Fail"))</f>
        <v/>
      </c>
      <c r="R152" s="31" t="str" cm="1">
        <f t="array" ref="R152">IF(ISBLANK($E152),"",IF(SUMPRODUCT(--EXACT($E152,ISO3List[ISO3 List]))=1,"Pass","Fail"))</f>
        <v/>
      </c>
      <c r="S152" s="31" t="str" cm="1">
        <f t="array" ref="S152">IF(ISBLANK($F152),"",IF(SUMPRODUCT(--EXACT(AG152:AZ152,DocCharacters[Accepted Characters For Documents]))=20,"Pass","Fail"))</f>
        <v/>
      </c>
      <c r="T152" s="31" t="str" cm="1">
        <f t="array" ref="T152">IF(ISBLANK($G152),"",IF(SUMPRODUCT(--EXACT(BA152:CX152,NameCharacters[Accepted Characters For Names]))=50,"Pass","Fail"))</f>
        <v/>
      </c>
      <c r="U152" s="31" t="str" cm="1">
        <f t="array" ref="U152">IF(ISBLANK($H152),"",IF(SUMPRODUCT(--EXACT(CY152:EV152,NameCharacters[Accepted Characters For Names]))=50,"Pass","Fail"))</f>
        <v/>
      </c>
      <c r="V152" s="31" t="str" cm="1">
        <f t="array" ref="V152">IF(ISBLANK($I152),"",IF(SUMPRODUCT(--EXACT(EW152:GT152,NameCharacters[Accepted Characters For Names]))=50,"Pass","Fail"))</f>
        <v/>
      </c>
      <c r="W152" s="31" t="str" cm="1">
        <f t="array" ref="W152">IF(ISBLANK($J152),"",IF(SUMPRODUCT(--EXACT($J152,ISO3List[ISO3 List]))=1,"Pass","Fail"))</f>
        <v/>
      </c>
      <c r="X152" s="31" t="str">
        <f t="shared" ca="1" si="517"/>
        <v/>
      </c>
      <c r="Y152" s="31" t="str" cm="1">
        <f t="array" ref="Y152">IF(ISBLANK($L152),"",IF(SUMPRODUCT(--EXACT($L152,Sex[Sex]))=1,"Pass","Fail"))</f>
        <v/>
      </c>
      <c r="Z152" s="31" t="str">
        <f t="shared" ca="1" si="519"/>
        <v/>
      </c>
      <c r="AA152" s="51" t="str">
        <f t="shared" ca="1" si="518"/>
        <v/>
      </c>
      <c r="AB152" s="9"/>
      <c r="AC152" s="76"/>
      <c r="AD152" s="9"/>
      <c r="AE152" s="9"/>
      <c r="AF152" s="9"/>
      <c r="AG152" s="44" t="str">
        <f t="shared" si="520"/>
        <v/>
      </c>
      <c r="AH152" s="39" t="str">
        <f t="shared" si="521"/>
        <v/>
      </c>
      <c r="AI152" s="39" t="str">
        <f t="shared" si="522"/>
        <v/>
      </c>
      <c r="AJ152" s="39" t="str">
        <f t="shared" si="523"/>
        <v/>
      </c>
      <c r="AK152" s="39" t="str">
        <f t="shared" si="524"/>
        <v/>
      </c>
      <c r="AL152" s="39" t="str">
        <f t="shared" si="525"/>
        <v/>
      </c>
      <c r="AM152" s="39" t="str">
        <f t="shared" si="526"/>
        <v/>
      </c>
      <c r="AN152" s="39" t="str">
        <f t="shared" si="527"/>
        <v/>
      </c>
      <c r="AO152" s="39" t="str">
        <f t="shared" si="528"/>
        <v/>
      </c>
      <c r="AP152" s="39" t="str">
        <f t="shared" si="529"/>
        <v/>
      </c>
      <c r="AQ152" s="39" t="str">
        <f t="shared" si="530"/>
        <v/>
      </c>
      <c r="AR152" s="39" t="str">
        <f t="shared" si="531"/>
        <v/>
      </c>
      <c r="AS152" s="39" t="str">
        <f t="shared" si="532"/>
        <v/>
      </c>
      <c r="AT152" s="39" t="str">
        <f t="shared" si="533"/>
        <v/>
      </c>
      <c r="AU152" s="39" t="str">
        <f t="shared" si="534"/>
        <v/>
      </c>
      <c r="AV152" s="39" t="str">
        <f t="shared" si="535"/>
        <v/>
      </c>
      <c r="AW152" s="39" t="str">
        <f t="shared" si="536"/>
        <v/>
      </c>
      <c r="AX152" s="39" t="str">
        <f t="shared" si="537"/>
        <v/>
      </c>
      <c r="AY152" s="39" t="str">
        <f t="shared" si="538"/>
        <v/>
      </c>
      <c r="AZ152" s="40" t="str">
        <f t="shared" si="539"/>
        <v/>
      </c>
      <c r="BA152" s="44" t="str">
        <f t="shared" si="540"/>
        <v/>
      </c>
      <c r="BB152" s="39" t="str">
        <f t="shared" si="541"/>
        <v/>
      </c>
      <c r="BC152" s="39" t="str">
        <f t="shared" si="542"/>
        <v/>
      </c>
      <c r="BD152" s="39" t="str">
        <f t="shared" si="543"/>
        <v/>
      </c>
      <c r="BE152" s="39" t="str">
        <f t="shared" si="544"/>
        <v/>
      </c>
      <c r="BF152" s="39" t="str">
        <f t="shared" si="545"/>
        <v/>
      </c>
      <c r="BG152" s="39" t="str">
        <f t="shared" si="546"/>
        <v/>
      </c>
      <c r="BH152" s="39" t="str">
        <f t="shared" si="547"/>
        <v/>
      </c>
      <c r="BI152" s="39" t="str">
        <f t="shared" si="548"/>
        <v/>
      </c>
      <c r="BJ152" s="39" t="str">
        <f t="shared" si="549"/>
        <v/>
      </c>
      <c r="BK152" s="39" t="str">
        <f t="shared" si="550"/>
        <v/>
      </c>
      <c r="BL152" s="39" t="str">
        <f t="shared" si="551"/>
        <v/>
      </c>
      <c r="BM152" s="39" t="str">
        <f t="shared" si="552"/>
        <v/>
      </c>
      <c r="BN152" s="39" t="str">
        <f t="shared" si="553"/>
        <v/>
      </c>
      <c r="BO152" s="39" t="str">
        <f t="shared" si="554"/>
        <v/>
      </c>
      <c r="BP152" s="39" t="str">
        <f t="shared" si="555"/>
        <v/>
      </c>
      <c r="BQ152" s="39" t="str">
        <f t="shared" si="556"/>
        <v/>
      </c>
      <c r="BR152" s="39" t="str">
        <f t="shared" si="557"/>
        <v/>
      </c>
      <c r="BS152" s="39" t="str">
        <f t="shared" si="558"/>
        <v/>
      </c>
      <c r="BT152" s="39" t="str">
        <f t="shared" si="559"/>
        <v/>
      </c>
      <c r="BU152" s="39" t="str">
        <f t="shared" si="560"/>
        <v/>
      </c>
      <c r="BV152" s="39" t="str">
        <f t="shared" si="561"/>
        <v/>
      </c>
      <c r="BW152" s="39" t="str">
        <f t="shared" si="562"/>
        <v/>
      </c>
      <c r="BX152" s="39" t="str">
        <f t="shared" si="563"/>
        <v/>
      </c>
      <c r="BY152" s="39" t="str">
        <f t="shared" si="564"/>
        <v/>
      </c>
      <c r="BZ152" s="39" t="str">
        <f t="shared" si="565"/>
        <v/>
      </c>
      <c r="CA152" s="39" t="str">
        <f t="shared" si="566"/>
        <v/>
      </c>
      <c r="CB152" s="39" t="str">
        <f t="shared" si="567"/>
        <v/>
      </c>
      <c r="CC152" s="39" t="str">
        <f t="shared" si="568"/>
        <v/>
      </c>
      <c r="CD152" s="39" t="str">
        <f t="shared" si="569"/>
        <v/>
      </c>
      <c r="CE152" s="39" t="str">
        <f t="shared" si="570"/>
        <v/>
      </c>
      <c r="CF152" s="39" t="str">
        <f t="shared" si="571"/>
        <v/>
      </c>
      <c r="CG152" s="39" t="str">
        <f t="shared" si="572"/>
        <v/>
      </c>
      <c r="CH152" s="39" t="str">
        <f t="shared" si="573"/>
        <v/>
      </c>
      <c r="CI152" s="39" t="str">
        <f t="shared" si="574"/>
        <v/>
      </c>
      <c r="CJ152" s="39" t="str">
        <f t="shared" si="575"/>
        <v/>
      </c>
      <c r="CK152" s="39" t="str">
        <f t="shared" si="576"/>
        <v/>
      </c>
      <c r="CL152" s="39" t="str">
        <f t="shared" si="577"/>
        <v/>
      </c>
      <c r="CM152" s="39" t="str">
        <f t="shared" si="578"/>
        <v/>
      </c>
      <c r="CN152" s="39" t="str">
        <f t="shared" si="579"/>
        <v/>
      </c>
      <c r="CO152" s="39" t="str">
        <f t="shared" si="580"/>
        <v/>
      </c>
      <c r="CP152" s="39" t="str">
        <f t="shared" si="581"/>
        <v/>
      </c>
      <c r="CQ152" s="39" t="str">
        <f t="shared" si="582"/>
        <v/>
      </c>
      <c r="CR152" s="39" t="str">
        <f t="shared" si="583"/>
        <v/>
      </c>
      <c r="CS152" s="39" t="str">
        <f t="shared" si="584"/>
        <v/>
      </c>
      <c r="CT152" s="39" t="str">
        <f t="shared" si="585"/>
        <v/>
      </c>
      <c r="CU152" s="39" t="str">
        <f t="shared" si="586"/>
        <v/>
      </c>
      <c r="CV152" s="39" t="str">
        <f t="shared" si="587"/>
        <v/>
      </c>
      <c r="CW152" s="39" t="str">
        <f t="shared" si="588"/>
        <v/>
      </c>
      <c r="CX152" s="40" t="str">
        <f t="shared" si="589"/>
        <v/>
      </c>
      <c r="CY152" s="44" t="str">
        <f t="shared" si="590"/>
        <v/>
      </c>
      <c r="CZ152" s="39" t="str">
        <f t="shared" si="591"/>
        <v/>
      </c>
      <c r="DA152" s="39" t="str">
        <f t="shared" si="592"/>
        <v/>
      </c>
      <c r="DB152" s="39" t="str">
        <f t="shared" si="593"/>
        <v/>
      </c>
      <c r="DC152" s="39" t="str">
        <f t="shared" si="594"/>
        <v/>
      </c>
      <c r="DD152" s="39" t="str">
        <f t="shared" si="595"/>
        <v/>
      </c>
      <c r="DE152" s="39" t="str">
        <f t="shared" si="596"/>
        <v/>
      </c>
      <c r="DF152" s="39" t="str">
        <f t="shared" si="597"/>
        <v/>
      </c>
      <c r="DG152" s="39" t="str">
        <f t="shared" si="598"/>
        <v/>
      </c>
      <c r="DH152" s="39" t="str">
        <f t="shared" si="599"/>
        <v/>
      </c>
      <c r="DI152" s="39" t="str">
        <f t="shared" si="600"/>
        <v/>
      </c>
      <c r="DJ152" s="39" t="str">
        <f t="shared" si="601"/>
        <v/>
      </c>
      <c r="DK152" s="39" t="str">
        <f t="shared" si="602"/>
        <v/>
      </c>
      <c r="DL152" s="39" t="str">
        <f t="shared" si="603"/>
        <v/>
      </c>
      <c r="DM152" s="39" t="str">
        <f t="shared" si="604"/>
        <v/>
      </c>
      <c r="DN152" s="39" t="str">
        <f t="shared" si="605"/>
        <v/>
      </c>
      <c r="DO152" s="39" t="str">
        <f t="shared" si="606"/>
        <v/>
      </c>
      <c r="DP152" s="39" t="str">
        <f t="shared" si="607"/>
        <v/>
      </c>
      <c r="DQ152" s="39" t="str">
        <f t="shared" si="608"/>
        <v/>
      </c>
      <c r="DR152" s="39" t="str">
        <f t="shared" si="609"/>
        <v/>
      </c>
      <c r="DS152" s="39" t="str">
        <f t="shared" si="610"/>
        <v/>
      </c>
      <c r="DT152" s="39" t="str">
        <f t="shared" si="611"/>
        <v/>
      </c>
      <c r="DU152" s="39" t="str">
        <f t="shared" si="612"/>
        <v/>
      </c>
      <c r="DV152" s="39" t="str">
        <f t="shared" si="613"/>
        <v/>
      </c>
      <c r="DW152" s="39" t="str">
        <f t="shared" si="614"/>
        <v/>
      </c>
      <c r="DX152" s="39" t="str">
        <f t="shared" si="615"/>
        <v/>
      </c>
      <c r="DY152" s="39" t="str">
        <f t="shared" si="616"/>
        <v/>
      </c>
      <c r="DZ152" s="39" t="str">
        <f t="shared" si="617"/>
        <v/>
      </c>
      <c r="EA152" s="39" t="str">
        <f t="shared" si="618"/>
        <v/>
      </c>
      <c r="EB152" s="39" t="str">
        <f t="shared" si="619"/>
        <v/>
      </c>
      <c r="EC152" s="39" t="str">
        <f t="shared" si="620"/>
        <v/>
      </c>
      <c r="ED152" s="39" t="str">
        <f t="shared" si="621"/>
        <v/>
      </c>
      <c r="EE152" s="39" t="str">
        <f t="shared" si="622"/>
        <v/>
      </c>
      <c r="EF152" s="39" t="str">
        <f t="shared" si="623"/>
        <v/>
      </c>
      <c r="EG152" s="39" t="str">
        <f t="shared" si="624"/>
        <v/>
      </c>
      <c r="EH152" s="39" t="str">
        <f t="shared" si="625"/>
        <v/>
      </c>
      <c r="EI152" s="39" t="str">
        <f t="shared" si="626"/>
        <v/>
      </c>
      <c r="EJ152" s="39" t="str">
        <f t="shared" si="627"/>
        <v/>
      </c>
      <c r="EK152" s="39" t="str">
        <f t="shared" si="628"/>
        <v/>
      </c>
      <c r="EL152" s="39" t="str">
        <f t="shared" si="629"/>
        <v/>
      </c>
      <c r="EM152" s="39" t="str">
        <f t="shared" si="630"/>
        <v/>
      </c>
      <c r="EN152" s="39" t="str">
        <f t="shared" si="631"/>
        <v/>
      </c>
      <c r="EO152" s="39" t="str">
        <f t="shared" si="632"/>
        <v/>
      </c>
      <c r="EP152" s="39" t="str">
        <f t="shared" si="633"/>
        <v/>
      </c>
      <c r="EQ152" s="39" t="str">
        <f t="shared" si="634"/>
        <v/>
      </c>
      <c r="ER152" s="39" t="str">
        <f t="shared" si="635"/>
        <v/>
      </c>
      <c r="ES152" s="39" t="str">
        <f t="shared" si="636"/>
        <v/>
      </c>
      <c r="ET152" s="39" t="str">
        <f t="shared" si="637"/>
        <v/>
      </c>
      <c r="EU152" s="39" t="str">
        <f t="shared" si="638"/>
        <v/>
      </c>
      <c r="EV152" s="40" t="str">
        <f t="shared" si="639"/>
        <v/>
      </c>
      <c r="EW152" s="44" t="str">
        <f t="shared" si="640"/>
        <v/>
      </c>
      <c r="EX152" s="39" t="str">
        <f t="shared" si="641"/>
        <v/>
      </c>
      <c r="EY152" s="39" t="str">
        <f t="shared" si="642"/>
        <v/>
      </c>
      <c r="EZ152" s="39" t="str">
        <f t="shared" si="643"/>
        <v/>
      </c>
      <c r="FA152" s="39" t="str">
        <f t="shared" si="644"/>
        <v/>
      </c>
      <c r="FB152" s="39" t="str">
        <f t="shared" si="645"/>
        <v/>
      </c>
      <c r="FC152" s="39" t="str">
        <f t="shared" si="646"/>
        <v/>
      </c>
      <c r="FD152" s="39" t="str">
        <f t="shared" si="647"/>
        <v/>
      </c>
      <c r="FE152" s="39" t="str">
        <f t="shared" si="648"/>
        <v/>
      </c>
      <c r="FF152" s="39" t="str">
        <f t="shared" si="649"/>
        <v/>
      </c>
      <c r="FG152" s="39" t="str">
        <f t="shared" si="650"/>
        <v/>
      </c>
      <c r="FH152" s="39" t="str">
        <f t="shared" si="651"/>
        <v/>
      </c>
      <c r="FI152" s="39" t="str">
        <f t="shared" si="652"/>
        <v/>
      </c>
      <c r="FJ152" s="39" t="str">
        <f t="shared" si="653"/>
        <v/>
      </c>
      <c r="FK152" s="39" t="str">
        <f t="shared" si="654"/>
        <v/>
      </c>
      <c r="FL152" s="39" t="str">
        <f t="shared" si="655"/>
        <v/>
      </c>
      <c r="FM152" s="39" t="str">
        <f t="shared" si="656"/>
        <v/>
      </c>
      <c r="FN152" s="39" t="str">
        <f t="shared" si="657"/>
        <v/>
      </c>
      <c r="FO152" s="39" t="str">
        <f t="shared" si="658"/>
        <v/>
      </c>
      <c r="FP152" s="39" t="str">
        <f t="shared" si="659"/>
        <v/>
      </c>
      <c r="FQ152" s="39" t="str">
        <f t="shared" si="660"/>
        <v/>
      </c>
      <c r="FR152" s="39" t="str">
        <f t="shared" si="661"/>
        <v/>
      </c>
      <c r="FS152" s="39" t="str">
        <f t="shared" si="662"/>
        <v/>
      </c>
      <c r="FT152" s="39" t="str">
        <f t="shared" si="663"/>
        <v/>
      </c>
      <c r="FU152" s="39" t="str">
        <f t="shared" si="664"/>
        <v/>
      </c>
      <c r="FV152" s="39" t="str">
        <f t="shared" si="665"/>
        <v/>
      </c>
      <c r="FW152" s="39" t="str">
        <f t="shared" si="666"/>
        <v/>
      </c>
      <c r="FX152" s="39" t="str">
        <f t="shared" si="667"/>
        <v/>
      </c>
      <c r="FY152" s="39" t="str">
        <f t="shared" si="668"/>
        <v/>
      </c>
      <c r="FZ152" s="39" t="str">
        <f t="shared" si="669"/>
        <v/>
      </c>
      <c r="GA152" s="39" t="str">
        <f t="shared" si="670"/>
        <v/>
      </c>
      <c r="GB152" s="39" t="str">
        <f t="shared" si="671"/>
        <v/>
      </c>
      <c r="GC152" s="39" t="str">
        <f t="shared" si="672"/>
        <v/>
      </c>
      <c r="GD152" s="39" t="str">
        <f t="shared" si="673"/>
        <v/>
      </c>
      <c r="GE152" s="39" t="str">
        <f t="shared" si="674"/>
        <v/>
      </c>
      <c r="GF152" s="39" t="str">
        <f t="shared" si="675"/>
        <v/>
      </c>
      <c r="GG152" s="39" t="str">
        <f t="shared" si="676"/>
        <v/>
      </c>
      <c r="GH152" s="39" t="str">
        <f t="shared" si="677"/>
        <v/>
      </c>
      <c r="GI152" s="39" t="str">
        <f t="shared" si="678"/>
        <v/>
      </c>
      <c r="GJ152" s="39" t="str">
        <f t="shared" si="679"/>
        <v/>
      </c>
      <c r="GK152" s="39" t="str">
        <f t="shared" si="680"/>
        <v/>
      </c>
      <c r="GL152" s="39" t="str">
        <f t="shared" si="681"/>
        <v/>
      </c>
      <c r="GM152" s="39" t="str">
        <f t="shared" si="682"/>
        <v/>
      </c>
      <c r="GN152" s="39" t="str">
        <f t="shared" si="683"/>
        <v/>
      </c>
      <c r="GO152" s="39" t="str">
        <f t="shared" si="684"/>
        <v/>
      </c>
      <c r="GP152" s="39" t="str">
        <f t="shared" si="685"/>
        <v/>
      </c>
      <c r="GQ152" s="39" t="str">
        <f t="shared" si="686"/>
        <v/>
      </c>
      <c r="GR152" s="39" t="str">
        <f t="shared" si="687"/>
        <v/>
      </c>
      <c r="GS152" s="39" t="str">
        <f t="shared" si="688"/>
        <v/>
      </c>
      <c r="GT152" s="40" t="str">
        <f t="shared" si="689"/>
        <v/>
      </c>
      <c r="GU152" s="9"/>
    </row>
    <row r="153" spans="1:203" s="5" customFormat="1" x14ac:dyDescent="0.2">
      <c r="A153" s="1"/>
      <c r="B153" s="4"/>
      <c r="C153" s="18"/>
      <c r="D153" s="19"/>
      <c r="E153" s="19"/>
      <c r="F153" s="20"/>
      <c r="G153" s="19"/>
      <c r="H153" s="19"/>
      <c r="I153" s="19"/>
      <c r="J153" s="19"/>
      <c r="K153" s="21"/>
      <c r="L153" s="19"/>
      <c r="M153" s="22"/>
      <c r="N153" s="9"/>
      <c r="O153" s="67"/>
      <c r="P153" s="34" t="str" cm="1">
        <f t="array" ref="P153">IF(ISBLANK($C153),"",IF(SUMPRODUCT(--EXACT($C153,CrewOrPassenger[Crew or Passenger]))=1,"Pass","Fail"))</f>
        <v/>
      </c>
      <c r="Q153" s="31" t="str" cm="1">
        <f t="array" ref="Q153">IF(ISBLANK($D153),"",IF(SUMPRODUCT(--EXACT($D153,TravelDocumentType[Travel Document Type]))=1,"Pass","Fail"))</f>
        <v/>
      </c>
      <c r="R153" s="31" t="str" cm="1">
        <f t="array" ref="R153">IF(ISBLANK($E153),"",IF(SUMPRODUCT(--EXACT($E153,ISO3List[ISO3 List]))=1,"Pass","Fail"))</f>
        <v/>
      </c>
      <c r="S153" s="31" t="str" cm="1">
        <f t="array" ref="S153">IF(ISBLANK($F153),"",IF(SUMPRODUCT(--EXACT(AG153:AZ153,DocCharacters[Accepted Characters For Documents]))=20,"Pass","Fail"))</f>
        <v/>
      </c>
      <c r="T153" s="31" t="str" cm="1">
        <f t="array" ref="T153">IF(ISBLANK($G153),"",IF(SUMPRODUCT(--EXACT(BA153:CX153,NameCharacters[Accepted Characters For Names]))=50,"Pass","Fail"))</f>
        <v/>
      </c>
      <c r="U153" s="31" t="str" cm="1">
        <f t="array" ref="U153">IF(ISBLANK($H153),"",IF(SUMPRODUCT(--EXACT(CY153:EV153,NameCharacters[Accepted Characters For Names]))=50,"Pass","Fail"))</f>
        <v/>
      </c>
      <c r="V153" s="31" t="str" cm="1">
        <f t="array" ref="V153">IF(ISBLANK($I153),"",IF(SUMPRODUCT(--EXACT(EW153:GT153,NameCharacters[Accepted Characters For Names]))=50,"Pass","Fail"))</f>
        <v/>
      </c>
      <c r="W153" s="31" t="str" cm="1">
        <f t="array" ref="W153">IF(ISBLANK($J153),"",IF(SUMPRODUCT(--EXACT($J153,ISO3List[ISO3 List]))=1,"Pass","Fail"))</f>
        <v/>
      </c>
      <c r="X153" s="31" t="str">
        <f t="shared" ca="1" si="517"/>
        <v/>
      </c>
      <c r="Y153" s="31" t="str" cm="1">
        <f t="array" ref="Y153">IF(ISBLANK($L153),"",IF(SUMPRODUCT(--EXACT($L153,Sex[Sex]))=1,"Pass","Fail"))</f>
        <v/>
      </c>
      <c r="Z153" s="31" t="str">
        <f t="shared" ca="1" si="519"/>
        <v/>
      </c>
      <c r="AA153" s="51" t="str">
        <f t="shared" ca="1" si="518"/>
        <v/>
      </c>
      <c r="AB153" s="9"/>
      <c r="AC153" s="76"/>
      <c r="AD153" s="9"/>
      <c r="AE153" s="9"/>
      <c r="AF153" s="9"/>
      <c r="AG153" s="44" t="str">
        <f t="shared" si="520"/>
        <v/>
      </c>
      <c r="AH153" s="39" t="str">
        <f t="shared" si="521"/>
        <v/>
      </c>
      <c r="AI153" s="39" t="str">
        <f t="shared" si="522"/>
        <v/>
      </c>
      <c r="AJ153" s="39" t="str">
        <f t="shared" si="523"/>
        <v/>
      </c>
      <c r="AK153" s="39" t="str">
        <f t="shared" si="524"/>
        <v/>
      </c>
      <c r="AL153" s="39" t="str">
        <f t="shared" si="525"/>
        <v/>
      </c>
      <c r="AM153" s="39" t="str">
        <f t="shared" si="526"/>
        <v/>
      </c>
      <c r="AN153" s="39" t="str">
        <f t="shared" si="527"/>
        <v/>
      </c>
      <c r="AO153" s="39" t="str">
        <f t="shared" si="528"/>
        <v/>
      </c>
      <c r="AP153" s="39" t="str">
        <f t="shared" si="529"/>
        <v/>
      </c>
      <c r="AQ153" s="39" t="str">
        <f t="shared" si="530"/>
        <v/>
      </c>
      <c r="AR153" s="39" t="str">
        <f t="shared" si="531"/>
        <v/>
      </c>
      <c r="AS153" s="39" t="str">
        <f t="shared" si="532"/>
        <v/>
      </c>
      <c r="AT153" s="39" t="str">
        <f t="shared" si="533"/>
        <v/>
      </c>
      <c r="AU153" s="39" t="str">
        <f t="shared" si="534"/>
        <v/>
      </c>
      <c r="AV153" s="39" t="str">
        <f t="shared" si="535"/>
        <v/>
      </c>
      <c r="AW153" s="39" t="str">
        <f t="shared" si="536"/>
        <v/>
      </c>
      <c r="AX153" s="39" t="str">
        <f t="shared" si="537"/>
        <v/>
      </c>
      <c r="AY153" s="39" t="str">
        <f t="shared" si="538"/>
        <v/>
      </c>
      <c r="AZ153" s="40" t="str">
        <f t="shared" si="539"/>
        <v/>
      </c>
      <c r="BA153" s="44" t="str">
        <f t="shared" si="540"/>
        <v/>
      </c>
      <c r="BB153" s="39" t="str">
        <f t="shared" si="541"/>
        <v/>
      </c>
      <c r="BC153" s="39" t="str">
        <f t="shared" si="542"/>
        <v/>
      </c>
      <c r="BD153" s="39" t="str">
        <f t="shared" si="543"/>
        <v/>
      </c>
      <c r="BE153" s="39" t="str">
        <f t="shared" si="544"/>
        <v/>
      </c>
      <c r="BF153" s="39" t="str">
        <f t="shared" si="545"/>
        <v/>
      </c>
      <c r="BG153" s="39" t="str">
        <f t="shared" si="546"/>
        <v/>
      </c>
      <c r="BH153" s="39" t="str">
        <f t="shared" si="547"/>
        <v/>
      </c>
      <c r="BI153" s="39" t="str">
        <f t="shared" si="548"/>
        <v/>
      </c>
      <c r="BJ153" s="39" t="str">
        <f t="shared" si="549"/>
        <v/>
      </c>
      <c r="BK153" s="39" t="str">
        <f t="shared" si="550"/>
        <v/>
      </c>
      <c r="BL153" s="39" t="str">
        <f t="shared" si="551"/>
        <v/>
      </c>
      <c r="BM153" s="39" t="str">
        <f t="shared" si="552"/>
        <v/>
      </c>
      <c r="BN153" s="39" t="str">
        <f t="shared" si="553"/>
        <v/>
      </c>
      <c r="BO153" s="39" t="str">
        <f t="shared" si="554"/>
        <v/>
      </c>
      <c r="BP153" s="39" t="str">
        <f t="shared" si="555"/>
        <v/>
      </c>
      <c r="BQ153" s="39" t="str">
        <f t="shared" si="556"/>
        <v/>
      </c>
      <c r="BR153" s="39" t="str">
        <f t="shared" si="557"/>
        <v/>
      </c>
      <c r="BS153" s="39" t="str">
        <f t="shared" si="558"/>
        <v/>
      </c>
      <c r="BT153" s="39" t="str">
        <f t="shared" si="559"/>
        <v/>
      </c>
      <c r="BU153" s="39" t="str">
        <f t="shared" si="560"/>
        <v/>
      </c>
      <c r="BV153" s="39" t="str">
        <f t="shared" si="561"/>
        <v/>
      </c>
      <c r="BW153" s="39" t="str">
        <f t="shared" si="562"/>
        <v/>
      </c>
      <c r="BX153" s="39" t="str">
        <f t="shared" si="563"/>
        <v/>
      </c>
      <c r="BY153" s="39" t="str">
        <f t="shared" si="564"/>
        <v/>
      </c>
      <c r="BZ153" s="39" t="str">
        <f t="shared" si="565"/>
        <v/>
      </c>
      <c r="CA153" s="39" t="str">
        <f t="shared" si="566"/>
        <v/>
      </c>
      <c r="CB153" s="39" t="str">
        <f t="shared" si="567"/>
        <v/>
      </c>
      <c r="CC153" s="39" t="str">
        <f t="shared" si="568"/>
        <v/>
      </c>
      <c r="CD153" s="39" t="str">
        <f t="shared" si="569"/>
        <v/>
      </c>
      <c r="CE153" s="39" t="str">
        <f t="shared" si="570"/>
        <v/>
      </c>
      <c r="CF153" s="39" t="str">
        <f t="shared" si="571"/>
        <v/>
      </c>
      <c r="CG153" s="39" t="str">
        <f t="shared" si="572"/>
        <v/>
      </c>
      <c r="CH153" s="39" t="str">
        <f t="shared" si="573"/>
        <v/>
      </c>
      <c r="CI153" s="39" t="str">
        <f t="shared" si="574"/>
        <v/>
      </c>
      <c r="CJ153" s="39" t="str">
        <f t="shared" si="575"/>
        <v/>
      </c>
      <c r="CK153" s="39" t="str">
        <f t="shared" si="576"/>
        <v/>
      </c>
      <c r="CL153" s="39" t="str">
        <f t="shared" si="577"/>
        <v/>
      </c>
      <c r="CM153" s="39" t="str">
        <f t="shared" si="578"/>
        <v/>
      </c>
      <c r="CN153" s="39" t="str">
        <f t="shared" si="579"/>
        <v/>
      </c>
      <c r="CO153" s="39" t="str">
        <f t="shared" si="580"/>
        <v/>
      </c>
      <c r="CP153" s="39" t="str">
        <f t="shared" si="581"/>
        <v/>
      </c>
      <c r="CQ153" s="39" t="str">
        <f t="shared" si="582"/>
        <v/>
      </c>
      <c r="CR153" s="39" t="str">
        <f t="shared" si="583"/>
        <v/>
      </c>
      <c r="CS153" s="39" t="str">
        <f t="shared" si="584"/>
        <v/>
      </c>
      <c r="CT153" s="39" t="str">
        <f t="shared" si="585"/>
        <v/>
      </c>
      <c r="CU153" s="39" t="str">
        <f t="shared" si="586"/>
        <v/>
      </c>
      <c r="CV153" s="39" t="str">
        <f t="shared" si="587"/>
        <v/>
      </c>
      <c r="CW153" s="39" t="str">
        <f t="shared" si="588"/>
        <v/>
      </c>
      <c r="CX153" s="40" t="str">
        <f t="shared" si="589"/>
        <v/>
      </c>
      <c r="CY153" s="44" t="str">
        <f t="shared" si="590"/>
        <v/>
      </c>
      <c r="CZ153" s="39" t="str">
        <f t="shared" si="591"/>
        <v/>
      </c>
      <c r="DA153" s="39" t="str">
        <f t="shared" si="592"/>
        <v/>
      </c>
      <c r="DB153" s="39" t="str">
        <f t="shared" si="593"/>
        <v/>
      </c>
      <c r="DC153" s="39" t="str">
        <f t="shared" si="594"/>
        <v/>
      </c>
      <c r="DD153" s="39" t="str">
        <f t="shared" si="595"/>
        <v/>
      </c>
      <c r="DE153" s="39" t="str">
        <f t="shared" si="596"/>
        <v/>
      </c>
      <c r="DF153" s="39" t="str">
        <f t="shared" si="597"/>
        <v/>
      </c>
      <c r="DG153" s="39" t="str">
        <f t="shared" si="598"/>
        <v/>
      </c>
      <c r="DH153" s="39" t="str">
        <f t="shared" si="599"/>
        <v/>
      </c>
      <c r="DI153" s="39" t="str">
        <f t="shared" si="600"/>
        <v/>
      </c>
      <c r="DJ153" s="39" t="str">
        <f t="shared" si="601"/>
        <v/>
      </c>
      <c r="DK153" s="39" t="str">
        <f t="shared" si="602"/>
        <v/>
      </c>
      <c r="DL153" s="39" t="str">
        <f t="shared" si="603"/>
        <v/>
      </c>
      <c r="DM153" s="39" t="str">
        <f t="shared" si="604"/>
        <v/>
      </c>
      <c r="DN153" s="39" t="str">
        <f t="shared" si="605"/>
        <v/>
      </c>
      <c r="DO153" s="39" t="str">
        <f t="shared" si="606"/>
        <v/>
      </c>
      <c r="DP153" s="39" t="str">
        <f t="shared" si="607"/>
        <v/>
      </c>
      <c r="DQ153" s="39" t="str">
        <f t="shared" si="608"/>
        <v/>
      </c>
      <c r="DR153" s="39" t="str">
        <f t="shared" si="609"/>
        <v/>
      </c>
      <c r="DS153" s="39" t="str">
        <f t="shared" si="610"/>
        <v/>
      </c>
      <c r="DT153" s="39" t="str">
        <f t="shared" si="611"/>
        <v/>
      </c>
      <c r="DU153" s="39" t="str">
        <f t="shared" si="612"/>
        <v/>
      </c>
      <c r="DV153" s="39" t="str">
        <f t="shared" si="613"/>
        <v/>
      </c>
      <c r="DW153" s="39" t="str">
        <f t="shared" si="614"/>
        <v/>
      </c>
      <c r="DX153" s="39" t="str">
        <f t="shared" si="615"/>
        <v/>
      </c>
      <c r="DY153" s="39" t="str">
        <f t="shared" si="616"/>
        <v/>
      </c>
      <c r="DZ153" s="39" t="str">
        <f t="shared" si="617"/>
        <v/>
      </c>
      <c r="EA153" s="39" t="str">
        <f t="shared" si="618"/>
        <v/>
      </c>
      <c r="EB153" s="39" t="str">
        <f t="shared" si="619"/>
        <v/>
      </c>
      <c r="EC153" s="39" t="str">
        <f t="shared" si="620"/>
        <v/>
      </c>
      <c r="ED153" s="39" t="str">
        <f t="shared" si="621"/>
        <v/>
      </c>
      <c r="EE153" s="39" t="str">
        <f t="shared" si="622"/>
        <v/>
      </c>
      <c r="EF153" s="39" t="str">
        <f t="shared" si="623"/>
        <v/>
      </c>
      <c r="EG153" s="39" t="str">
        <f t="shared" si="624"/>
        <v/>
      </c>
      <c r="EH153" s="39" t="str">
        <f t="shared" si="625"/>
        <v/>
      </c>
      <c r="EI153" s="39" t="str">
        <f t="shared" si="626"/>
        <v/>
      </c>
      <c r="EJ153" s="39" t="str">
        <f t="shared" si="627"/>
        <v/>
      </c>
      <c r="EK153" s="39" t="str">
        <f t="shared" si="628"/>
        <v/>
      </c>
      <c r="EL153" s="39" t="str">
        <f t="shared" si="629"/>
        <v/>
      </c>
      <c r="EM153" s="39" t="str">
        <f t="shared" si="630"/>
        <v/>
      </c>
      <c r="EN153" s="39" t="str">
        <f t="shared" si="631"/>
        <v/>
      </c>
      <c r="EO153" s="39" t="str">
        <f t="shared" si="632"/>
        <v/>
      </c>
      <c r="EP153" s="39" t="str">
        <f t="shared" si="633"/>
        <v/>
      </c>
      <c r="EQ153" s="39" t="str">
        <f t="shared" si="634"/>
        <v/>
      </c>
      <c r="ER153" s="39" t="str">
        <f t="shared" si="635"/>
        <v/>
      </c>
      <c r="ES153" s="39" t="str">
        <f t="shared" si="636"/>
        <v/>
      </c>
      <c r="ET153" s="39" t="str">
        <f t="shared" si="637"/>
        <v/>
      </c>
      <c r="EU153" s="39" t="str">
        <f t="shared" si="638"/>
        <v/>
      </c>
      <c r="EV153" s="40" t="str">
        <f t="shared" si="639"/>
        <v/>
      </c>
      <c r="EW153" s="44" t="str">
        <f t="shared" si="640"/>
        <v/>
      </c>
      <c r="EX153" s="39" t="str">
        <f t="shared" si="641"/>
        <v/>
      </c>
      <c r="EY153" s="39" t="str">
        <f t="shared" si="642"/>
        <v/>
      </c>
      <c r="EZ153" s="39" t="str">
        <f t="shared" si="643"/>
        <v/>
      </c>
      <c r="FA153" s="39" t="str">
        <f t="shared" si="644"/>
        <v/>
      </c>
      <c r="FB153" s="39" t="str">
        <f t="shared" si="645"/>
        <v/>
      </c>
      <c r="FC153" s="39" t="str">
        <f t="shared" si="646"/>
        <v/>
      </c>
      <c r="FD153" s="39" t="str">
        <f t="shared" si="647"/>
        <v/>
      </c>
      <c r="FE153" s="39" t="str">
        <f t="shared" si="648"/>
        <v/>
      </c>
      <c r="FF153" s="39" t="str">
        <f t="shared" si="649"/>
        <v/>
      </c>
      <c r="FG153" s="39" t="str">
        <f t="shared" si="650"/>
        <v/>
      </c>
      <c r="FH153" s="39" t="str">
        <f t="shared" si="651"/>
        <v/>
      </c>
      <c r="FI153" s="39" t="str">
        <f t="shared" si="652"/>
        <v/>
      </c>
      <c r="FJ153" s="39" t="str">
        <f t="shared" si="653"/>
        <v/>
      </c>
      <c r="FK153" s="39" t="str">
        <f t="shared" si="654"/>
        <v/>
      </c>
      <c r="FL153" s="39" t="str">
        <f t="shared" si="655"/>
        <v/>
      </c>
      <c r="FM153" s="39" t="str">
        <f t="shared" si="656"/>
        <v/>
      </c>
      <c r="FN153" s="39" t="str">
        <f t="shared" si="657"/>
        <v/>
      </c>
      <c r="FO153" s="39" t="str">
        <f t="shared" si="658"/>
        <v/>
      </c>
      <c r="FP153" s="39" t="str">
        <f t="shared" si="659"/>
        <v/>
      </c>
      <c r="FQ153" s="39" t="str">
        <f t="shared" si="660"/>
        <v/>
      </c>
      <c r="FR153" s="39" t="str">
        <f t="shared" si="661"/>
        <v/>
      </c>
      <c r="FS153" s="39" t="str">
        <f t="shared" si="662"/>
        <v/>
      </c>
      <c r="FT153" s="39" t="str">
        <f t="shared" si="663"/>
        <v/>
      </c>
      <c r="FU153" s="39" t="str">
        <f t="shared" si="664"/>
        <v/>
      </c>
      <c r="FV153" s="39" t="str">
        <f t="shared" si="665"/>
        <v/>
      </c>
      <c r="FW153" s="39" t="str">
        <f t="shared" si="666"/>
        <v/>
      </c>
      <c r="FX153" s="39" t="str">
        <f t="shared" si="667"/>
        <v/>
      </c>
      <c r="FY153" s="39" t="str">
        <f t="shared" si="668"/>
        <v/>
      </c>
      <c r="FZ153" s="39" t="str">
        <f t="shared" si="669"/>
        <v/>
      </c>
      <c r="GA153" s="39" t="str">
        <f t="shared" si="670"/>
        <v/>
      </c>
      <c r="GB153" s="39" t="str">
        <f t="shared" si="671"/>
        <v/>
      </c>
      <c r="GC153" s="39" t="str">
        <f t="shared" si="672"/>
        <v/>
      </c>
      <c r="GD153" s="39" t="str">
        <f t="shared" si="673"/>
        <v/>
      </c>
      <c r="GE153" s="39" t="str">
        <f t="shared" si="674"/>
        <v/>
      </c>
      <c r="GF153" s="39" t="str">
        <f t="shared" si="675"/>
        <v/>
      </c>
      <c r="GG153" s="39" t="str">
        <f t="shared" si="676"/>
        <v/>
      </c>
      <c r="GH153" s="39" t="str">
        <f t="shared" si="677"/>
        <v/>
      </c>
      <c r="GI153" s="39" t="str">
        <f t="shared" si="678"/>
        <v/>
      </c>
      <c r="GJ153" s="39" t="str">
        <f t="shared" si="679"/>
        <v/>
      </c>
      <c r="GK153" s="39" t="str">
        <f t="shared" si="680"/>
        <v/>
      </c>
      <c r="GL153" s="39" t="str">
        <f t="shared" si="681"/>
        <v/>
      </c>
      <c r="GM153" s="39" t="str">
        <f t="shared" si="682"/>
        <v/>
      </c>
      <c r="GN153" s="39" t="str">
        <f t="shared" si="683"/>
        <v/>
      </c>
      <c r="GO153" s="39" t="str">
        <f t="shared" si="684"/>
        <v/>
      </c>
      <c r="GP153" s="39" t="str">
        <f t="shared" si="685"/>
        <v/>
      </c>
      <c r="GQ153" s="39" t="str">
        <f t="shared" si="686"/>
        <v/>
      </c>
      <c r="GR153" s="39" t="str">
        <f t="shared" si="687"/>
        <v/>
      </c>
      <c r="GS153" s="39" t="str">
        <f t="shared" si="688"/>
        <v/>
      </c>
      <c r="GT153" s="40" t="str">
        <f t="shared" si="689"/>
        <v/>
      </c>
      <c r="GU153" s="9"/>
    </row>
    <row r="154" spans="1:203" s="5" customFormat="1" x14ac:dyDescent="0.2">
      <c r="A154" s="1"/>
      <c r="B154" s="4"/>
      <c r="C154" s="18"/>
      <c r="D154" s="19"/>
      <c r="E154" s="19"/>
      <c r="F154" s="20"/>
      <c r="G154" s="19"/>
      <c r="H154" s="19"/>
      <c r="I154" s="19"/>
      <c r="J154" s="19"/>
      <c r="K154" s="21"/>
      <c r="L154" s="19"/>
      <c r="M154" s="22"/>
      <c r="N154" s="9"/>
      <c r="O154" s="67"/>
      <c r="P154" s="34" t="str" cm="1">
        <f t="array" ref="P154">IF(ISBLANK($C154),"",IF(SUMPRODUCT(--EXACT($C154,CrewOrPassenger[Crew or Passenger]))=1,"Pass","Fail"))</f>
        <v/>
      </c>
      <c r="Q154" s="31" t="str" cm="1">
        <f t="array" ref="Q154">IF(ISBLANK($D154),"",IF(SUMPRODUCT(--EXACT($D154,TravelDocumentType[Travel Document Type]))=1,"Pass","Fail"))</f>
        <v/>
      </c>
      <c r="R154" s="31" t="str" cm="1">
        <f t="array" ref="R154">IF(ISBLANK($E154),"",IF(SUMPRODUCT(--EXACT($E154,ISO3List[ISO3 List]))=1,"Pass","Fail"))</f>
        <v/>
      </c>
      <c r="S154" s="31" t="str" cm="1">
        <f t="array" ref="S154">IF(ISBLANK($F154),"",IF(SUMPRODUCT(--EXACT(AG154:AZ154,DocCharacters[Accepted Characters For Documents]))=20,"Pass","Fail"))</f>
        <v/>
      </c>
      <c r="T154" s="31" t="str" cm="1">
        <f t="array" ref="T154">IF(ISBLANK($G154),"",IF(SUMPRODUCT(--EXACT(BA154:CX154,NameCharacters[Accepted Characters For Names]))=50,"Pass","Fail"))</f>
        <v/>
      </c>
      <c r="U154" s="31" t="str" cm="1">
        <f t="array" ref="U154">IF(ISBLANK($H154),"",IF(SUMPRODUCT(--EXACT(CY154:EV154,NameCharacters[Accepted Characters For Names]))=50,"Pass","Fail"))</f>
        <v/>
      </c>
      <c r="V154" s="31" t="str" cm="1">
        <f t="array" ref="V154">IF(ISBLANK($I154),"",IF(SUMPRODUCT(--EXACT(EW154:GT154,NameCharacters[Accepted Characters For Names]))=50,"Pass","Fail"))</f>
        <v/>
      </c>
      <c r="W154" s="31" t="str" cm="1">
        <f t="array" ref="W154">IF(ISBLANK($J154),"",IF(SUMPRODUCT(--EXACT($J154,ISO3List[ISO3 List]))=1,"Pass","Fail"))</f>
        <v/>
      </c>
      <c r="X154" s="31" t="str">
        <f t="shared" ca="1" si="517"/>
        <v/>
      </c>
      <c r="Y154" s="31" t="str" cm="1">
        <f t="array" ref="Y154">IF(ISBLANK($L154),"",IF(SUMPRODUCT(--EXACT($L154,Sex[Sex]))=1,"Pass","Fail"))</f>
        <v/>
      </c>
      <c r="Z154" s="31" t="str">
        <f t="shared" ca="1" si="519"/>
        <v/>
      </c>
      <c r="AA154" s="51" t="str">
        <f t="shared" ca="1" si="518"/>
        <v/>
      </c>
      <c r="AB154" s="9"/>
      <c r="AC154" s="76"/>
      <c r="AD154" s="9"/>
      <c r="AE154" s="9"/>
      <c r="AF154" s="9"/>
      <c r="AG154" s="44" t="str">
        <f t="shared" si="520"/>
        <v/>
      </c>
      <c r="AH154" s="39" t="str">
        <f t="shared" si="521"/>
        <v/>
      </c>
      <c r="AI154" s="39" t="str">
        <f t="shared" si="522"/>
        <v/>
      </c>
      <c r="AJ154" s="39" t="str">
        <f t="shared" si="523"/>
        <v/>
      </c>
      <c r="AK154" s="39" t="str">
        <f t="shared" si="524"/>
        <v/>
      </c>
      <c r="AL154" s="39" t="str">
        <f t="shared" si="525"/>
        <v/>
      </c>
      <c r="AM154" s="39" t="str">
        <f t="shared" si="526"/>
        <v/>
      </c>
      <c r="AN154" s="39" t="str">
        <f t="shared" si="527"/>
        <v/>
      </c>
      <c r="AO154" s="39" t="str">
        <f t="shared" si="528"/>
        <v/>
      </c>
      <c r="AP154" s="39" t="str">
        <f t="shared" si="529"/>
        <v/>
      </c>
      <c r="AQ154" s="39" t="str">
        <f t="shared" si="530"/>
        <v/>
      </c>
      <c r="AR154" s="39" t="str">
        <f t="shared" si="531"/>
        <v/>
      </c>
      <c r="AS154" s="39" t="str">
        <f t="shared" si="532"/>
        <v/>
      </c>
      <c r="AT154" s="39" t="str">
        <f t="shared" si="533"/>
        <v/>
      </c>
      <c r="AU154" s="39" t="str">
        <f t="shared" si="534"/>
        <v/>
      </c>
      <c r="AV154" s="39" t="str">
        <f t="shared" si="535"/>
        <v/>
      </c>
      <c r="AW154" s="39" t="str">
        <f t="shared" si="536"/>
        <v/>
      </c>
      <c r="AX154" s="39" t="str">
        <f t="shared" si="537"/>
        <v/>
      </c>
      <c r="AY154" s="39" t="str">
        <f t="shared" si="538"/>
        <v/>
      </c>
      <c r="AZ154" s="40" t="str">
        <f t="shared" si="539"/>
        <v/>
      </c>
      <c r="BA154" s="44" t="str">
        <f t="shared" si="540"/>
        <v/>
      </c>
      <c r="BB154" s="39" t="str">
        <f t="shared" si="541"/>
        <v/>
      </c>
      <c r="BC154" s="39" t="str">
        <f t="shared" si="542"/>
        <v/>
      </c>
      <c r="BD154" s="39" t="str">
        <f t="shared" si="543"/>
        <v/>
      </c>
      <c r="BE154" s="39" t="str">
        <f t="shared" si="544"/>
        <v/>
      </c>
      <c r="BF154" s="39" t="str">
        <f t="shared" si="545"/>
        <v/>
      </c>
      <c r="BG154" s="39" t="str">
        <f t="shared" si="546"/>
        <v/>
      </c>
      <c r="BH154" s="39" t="str">
        <f t="shared" si="547"/>
        <v/>
      </c>
      <c r="BI154" s="39" t="str">
        <f t="shared" si="548"/>
        <v/>
      </c>
      <c r="BJ154" s="39" t="str">
        <f t="shared" si="549"/>
        <v/>
      </c>
      <c r="BK154" s="39" t="str">
        <f t="shared" si="550"/>
        <v/>
      </c>
      <c r="BL154" s="39" t="str">
        <f t="shared" si="551"/>
        <v/>
      </c>
      <c r="BM154" s="39" t="str">
        <f t="shared" si="552"/>
        <v/>
      </c>
      <c r="BN154" s="39" t="str">
        <f t="shared" si="553"/>
        <v/>
      </c>
      <c r="BO154" s="39" t="str">
        <f t="shared" si="554"/>
        <v/>
      </c>
      <c r="BP154" s="39" t="str">
        <f t="shared" si="555"/>
        <v/>
      </c>
      <c r="BQ154" s="39" t="str">
        <f t="shared" si="556"/>
        <v/>
      </c>
      <c r="BR154" s="39" t="str">
        <f t="shared" si="557"/>
        <v/>
      </c>
      <c r="BS154" s="39" t="str">
        <f t="shared" si="558"/>
        <v/>
      </c>
      <c r="BT154" s="39" t="str">
        <f t="shared" si="559"/>
        <v/>
      </c>
      <c r="BU154" s="39" t="str">
        <f t="shared" si="560"/>
        <v/>
      </c>
      <c r="BV154" s="39" t="str">
        <f t="shared" si="561"/>
        <v/>
      </c>
      <c r="BW154" s="39" t="str">
        <f t="shared" si="562"/>
        <v/>
      </c>
      <c r="BX154" s="39" t="str">
        <f t="shared" si="563"/>
        <v/>
      </c>
      <c r="BY154" s="39" t="str">
        <f t="shared" si="564"/>
        <v/>
      </c>
      <c r="BZ154" s="39" t="str">
        <f t="shared" si="565"/>
        <v/>
      </c>
      <c r="CA154" s="39" t="str">
        <f t="shared" si="566"/>
        <v/>
      </c>
      <c r="CB154" s="39" t="str">
        <f t="shared" si="567"/>
        <v/>
      </c>
      <c r="CC154" s="39" t="str">
        <f t="shared" si="568"/>
        <v/>
      </c>
      <c r="CD154" s="39" t="str">
        <f t="shared" si="569"/>
        <v/>
      </c>
      <c r="CE154" s="39" t="str">
        <f t="shared" si="570"/>
        <v/>
      </c>
      <c r="CF154" s="39" t="str">
        <f t="shared" si="571"/>
        <v/>
      </c>
      <c r="CG154" s="39" t="str">
        <f t="shared" si="572"/>
        <v/>
      </c>
      <c r="CH154" s="39" t="str">
        <f t="shared" si="573"/>
        <v/>
      </c>
      <c r="CI154" s="39" t="str">
        <f t="shared" si="574"/>
        <v/>
      </c>
      <c r="CJ154" s="39" t="str">
        <f t="shared" si="575"/>
        <v/>
      </c>
      <c r="CK154" s="39" t="str">
        <f t="shared" si="576"/>
        <v/>
      </c>
      <c r="CL154" s="39" t="str">
        <f t="shared" si="577"/>
        <v/>
      </c>
      <c r="CM154" s="39" t="str">
        <f t="shared" si="578"/>
        <v/>
      </c>
      <c r="CN154" s="39" t="str">
        <f t="shared" si="579"/>
        <v/>
      </c>
      <c r="CO154" s="39" t="str">
        <f t="shared" si="580"/>
        <v/>
      </c>
      <c r="CP154" s="39" t="str">
        <f t="shared" si="581"/>
        <v/>
      </c>
      <c r="CQ154" s="39" t="str">
        <f t="shared" si="582"/>
        <v/>
      </c>
      <c r="CR154" s="39" t="str">
        <f t="shared" si="583"/>
        <v/>
      </c>
      <c r="CS154" s="39" t="str">
        <f t="shared" si="584"/>
        <v/>
      </c>
      <c r="CT154" s="39" t="str">
        <f t="shared" si="585"/>
        <v/>
      </c>
      <c r="CU154" s="39" t="str">
        <f t="shared" si="586"/>
        <v/>
      </c>
      <c r="CV154" s="39" t="str">
        <f t="shared" si="587"/>
        <v/>
      </c>
      <c r="CW154" s="39" t="str">
        <f t="shared" si="588"/>
        <v/>
      </c>
      <c r="CX154" s="40" t="str">
        <f t="shared" si="589"/>
        <v/>
      </c>
      <c r="CY154" s="44" t="str">
        <f t="shared" si="590"/>
        <v/>
      </c>
      <c r="CZ154" s="39" t="str">
        <f t="shared" si="591"/>
        <v/>
      </c>
      <c r="DA154" s="39" t="str">
        <f t="shared" si="592"/>
        <v/>
      </c>
      <c r="DB154" s="39" t="str">
        <f t="shared" si="593"/>
        <v/>
      </c>
      <c r="DC154" s="39" t="str">
        <f t="shared" si="594"/>
        <v/>
      </c>
      <c r="DD154" s="39" t="str">
        <f t="shared" si="595"/>
        <v/>
      </c>
      <c r="DE154" s="39" t="str">
        <f t="shared" si="596"/>
        <v/>
      </c>
      <c r="DF154" s="39" t="str">
        <f t="shared" si="597"/>
        <v/>
      </c>
      <c r="DG154" s="39" t="str">
        <f t="shared" si="598"/>
        <v/>
      </c>
      <c r="DH154" s="39" t="str">
        <f t="shared" si="599"/>
        <v/>
      </c>
      <c r="DI154" s="39" t="str">
        <f t="shared" si="600"/>
        <v/>
      </c>
      <c r="DJ154" s="39" t="str">
        <f t="shared" si="601"/>
        <v/>
      </c>
      <c r="DK154" s="39" t="str">
        <f t="shared" si="602"/>
        <v/>
      </c>
      <c r="DL154" s="39" t="str">
        <f t="shared" si="603"/>
        <v/>
      </c>
      <c r="DM154" s="39" t="str">
        <f t="shared" si="604"/>
        <v/>
      </c>
      <c r="DN154" s="39" t="str">
        <f t="shared" si="605"/>
        <v/>
      </c>
      <c r="DO154" s="39" t="str">
        <f t="shared" si="606"/>
        <v/>
      </c>
      <c r="DP154" s="39" t="str">
        <f t="shared" si="607"/>
        <v/>
      </c>
      <c r="DQ154" s="39" t="str">
        <f t="shared" si="608"/>
        <v/>
      </c>
      <c r="DR154" s="39" t="str">
        <f t="shared" si="609"/>
        <v/>
      </c>
      <c r="DS154" s="39" t="str">
        <f t="shared" si="610"/>
        <v/>
      </c>
      <c r="DT154" s="39" t="str">
        <f t="shared" si="611"/>
        <v/>
      </c>
      <c r="DU154" s="39" t="str">
        <f t="shared" si="612"/>
        <v/>
      </c>
      <c r="DV154" s="39" t="str">
        <f t="shared" si="613"/>
        <v/>
      </c>
      <c r="DW154" s="39" t="str">
        <f t="shared" si="614"/>
        <v/>
      </c>
      <c r="DX154" s="39" t="str">
        <f t="shared" si="615"/>
        <v/>
      </c>
      <c r="DY154" s="39" t="str">
        <f t="shared" si="616"/>
        <v/>
      </c>
      <c r="DZ154" s="39" t="str">
        <f t="shared" si="617"/>
        <v/>
      </c>
      <c r="EA154" s="39" t="str">
        <f t="shared" si="618"/>
        <v/>
      </c>
      <c r="EB154" s="39" t="str">
        <f t="shared" si="619"/>
        <v/>
      </c>
      <c r="EC154" s="39" t="str">
        <f t="shared" si="620"/>
        <v/>
      </c>
      <c r="ED154" s="39" t="str">
        <f t="shared" si="621"/>
        <v/>
      </c>
      <c r="EE154" s="39" t="str">
        <f t="shared" si="622"/>
        <v/>
      </c>
      <c r="EF154" s="39" t="str">
        <f t="shared" si="623"/>
        <v/>
      </c>
      <c r="EG154" s="39" t="str">
        <f t="shared" si="624"/>
        <v/>
      </c>
      <c r="EH154" s="39" t="str">
        <f t="shared" si="625"/>
        <v/>
      </c>
      <c r="EI154" s="39" t="str">
        <f t="shared" si="626"/>
        <v/>
      </c>
      <c r="EJ154" s="39" t="str">
        <f t="shared" si="627"/>
        <v/>
      </c>
      <c r="EK154" s="39" t="str">
        <f t="shared" si="628"/>
        <v/>
      </c>
      <c r="EL154" s="39" t="str">
        <f t="shared" si="629"/>
        <v/>
      </c>
      <c r="EM154" s="39" t="str">
        <f t="shared" si="630"/>
        <v/>
      </c>
      <c r="EN154" s="39" t="str">
        <f t="shared" si="631"/>
        <v/>
      </c>
      <c r="EO154" s="39" t="str">
        <f t="shared" si="632"/>
        <v/>
      </c>
      <c r="EP154" s="39" t="str">
        <f t="shared" si="633"/>
        <v/>
      </c>
      <c r="EQ154" s="39" t="str">
        <f t="shared" si="634"/>
        <v/>
      </c>
      <c r="ER154" s="39" t="str">
        <f t="shared" si="635"/>
        <v/>
      </c>
      <c r="ES154" s="39" t="str">
        <f t="shared" si="636"/>
        <v/>
      </c>
      <c r="ET154" s="39" t="str">
        <f t="shared" si="637"/>
        <v/>
      </c>
      <c r="EU154" s="39" t="str">
        <f t="shared" si="638"/>
        <v/>
      </c>
      <c r="EV154" s="40" t="str">
        <f t="shared" si="639"/>
        <v/>
      </c>
      <c r="EW154" s="44" t="str">
        <f t="shared" si="640"/>
        <v/>
      </c>
      <c r="EX154" s="39" t="str">
        <f t="shared" si="641"/>
        <v/>
      </c>
      <c r="EY154" s="39" t="str">
        <f t="shared" si="642"/>
        <v/>
      </c>
      <c r="EZ154" s="39" t="str">
        <f t="shared" si="643"/>
        <v/>
      </c>
      <c r="FA154" s="39" t="str">
        <f t="shared" si="644"/>
        <v/>
      </c>
      <c r="FB154" s="39" t="str">
        <f t="shared" si="645"/>
        <v/>
      </c>
      <c r="FC154" s="39" t="str">
        <f t="shared" si="646"/>
        <v/>
      </c>
      <c r="FD154" s="39" t="str">
        <f t="shared" si="647"/>
        <v/>
      </c>
      <c r="FE154" s="39" t="str">
        <f t="shared" si="648"/>
        <v/>
      </c>
      <c r="FF154" s="39" t="str">
        <f t="shared" si="649"/>
        <v/>
      </c>
      <c r="FG154" s="39" t="str">
        <f t="shared" si="650"/>
        <v/>
      </c>
      <c r="FH154" s="39" t="str">
        <f t="shared" si="651"/>
        <v/>
      </c>
      <c r="FI154" s="39" t="str">
        <f t="shared" si="652"/>
        <v/>
      </c>
      <c r="FJ154" s="39" t="str">
        <f t="shared" si="653"/>
        <v/>
      </c>
      <c r="FK154" s="39" t="str">
        <f t="shared" si="654"/>
        <v/>
      </c>
      <c r="FL154" s="39" t="str">
        <f t="shared" si="655"/>
        <v/>
      </c>
      <c r="FM154" s="39" t="str">
        <f t="shared" si="656"/>
        <v/>
      </c>
      <c r="FN154" s="39" t="str">
        <f t="shared" si="657"/>
        <v/>
      </c>
      <c r="FO154" s="39" t="str">
        <f t="shared" si="658"/>
        <v/>
      </c>
      <c r="FP154" s="39" t="str">
        <f t="shared" si="659"/>
        <v/>
      </c>
      <c r="FQ154" s="39" t="str">
        <f t="shared" si="660"/>
        <v/>
      </c>
      <c r="FR154" s="39" t="str">
        <f t="shared" si="661"/>
        <v/>
      </c>
      <c r="FS154" s="39" t="str">
        <f t="shared" si="662"/>
        <v/>
      </c>
      <c r="FT154" s="39" t="str">
        <f t="shared" si="663"/>
        <v/>
      </c>
      <c r="FU154" s="39" t="str">
        <f t="shared" si="664"/>
        <v/>
      </c>
      <c r="FV154" s="39" t="str">
        <f t="shared" si="665"/>
        <v/>
      </c>
      <c r="FW154" s="39" t="str">
        <f t="shared" si="666"/>
        <v/>
      </c>
      <c r="FX154" s="39" t="str">
        <f t="shared" si="667"/>
        <v/>
      </c>
      <c r="FY154" s="39" t="str">
        <f t="shared" si="668"/>
        <v/>
      </c>
      <c r="FZ154" s="39" t="str">
        <f t="shared" si="669"/>
        <v/>
      </c>
      <c r="GA154" s="39" t="str">
        <f t="shared" si="670"/>
        <v/>
      </c>
      <c r="GB154" s="39" t="str">
        <f t="shared" si="671"/>
        <v/>
      </c>
      <c r="GC154" s="39" t="str">
        <f t="shared" si="672"/>
        <v/>
      </c>
      <c r="GD154" s="39" t="str">
        <f t="shared" si="673"/>
        <v/>
      </c>
      <c r="GE154" s="39" t="str">
        <f t="shared" si="674"/>
        <v/>
      </c>
      <c r="GF154" s="39" t="str">
        <f t="shared" si="675"/>
        <v/>
      </c>
      <c r="GG154" s="39" t="str">
        <f t="shared" si="676"/>
        <v/>
      </c>
      <c r="GH154" s="39" t="str">
        <f t="shared" si="677"/>
        <v/>
      </c>
      <c r="GI154" s="39" t="str">
        <f t="shared" si="678"/>
        <v/>
      </c>
      <c r="GJ154" s="39" t="str">
        <f t="shared" si="679"/>
        <v/>
      </c>
      <c r="GK154" s="39" t="str">
        <f t="shared" si="680"/>
        <v/>
      </c>
      <c r="GL154" s="39" t="str">
        <f t="shared" si="681"/>
        <v/>
      </c>
      <c r="GM154" s="39" t="str">
        <f t="shared" si="682"/>
        <v/>
      </c>
      <c r="GN154" s="39" t="str">
        <f t="shared" si="683"/>
        <v/>
      </c>
      <c r="GO154" s="39" t="str">
        <f t="shared" si="684"/>
        <v/>
      </c>
      <c r="GP154" s="39" t="str">
        <f t="shared" si="685"/>
        <v/>
      </c>
      <c r="GQ154" s="39" t="str">
        <f t="shared" si="686"/>
        <v/>
      </c>
      <c r="GR154" s="39" t="str">
        <f t="shared" si="687"/>
        <v/>
      </c>
      <c r="GS154" s="39" t="str">
        <f t="shared" si="688"/>
        <v/>
      </c>
      <c r="GT154" s="40" t="str">
        <f t="shared" si="689"/>
        <v/>
      </c>
      <c r="GU154" s="9"/>
    </row>
    <row r="155" spans="1:203" s="5" customFormat="1" x14ac:dyDescent="0.2">
      <c r="A155" s="1"/>
      <c r="B155" s="4"/>
      <c r="C155" s="18"/>
      <c r="D155" s="19"/>
      <c r="E155" s="19"/>
      <c r="F155" s="20"/>
      <c r="G155" s="19"/>
      <c r="H155" s="19"/>
      <c r="I155" s="19"/>
      <c r="J155" s="19"/>
      <c r="K155" s="21"/>
      <c r="L155" s="19"/>
      <c r="M155" s="22"/>
      <c r="N155" s="9"/>
      <c r="O155" s="67"/>
      <c r="P155" s="34" t="str" cm="1">
        <f t="array" ref="P155">IF(ISBLANK($C155),"",IF(SUMPRODUCT(--EXACT($C155,CrewOrPassenger[Crew or Passenger]))=1,"Pass","Fail"))</f>
        <v/>
      </c>
      <c r="Q155" s="31" t="str" cm="1">
        <f t="array" ref="Q155">IF(ISBLANK($D155),"",IF(SUMPRODUCT(--EXACT($D155,TravelDocumentType[Travel Document Type]))=1,"Pass","Fail"))</f>
        <v/>
      </c>
      <c r="R155" s="31" t="str" cm="1">
        <f t="array" ref="R155">IF(ISBLANK($E155),"",IF(SUMPRODUCT(--EXACT($E155,ISO3List[ISO3 List]))=1,"Pass","Fail"))</f>
        <v/>
      </c>
      <c r="S155" s="31" t="str" cm="1">
        <f t="array" ref="S155">IF(ISBLANK($F155),"",IF(SUMPRODUCT(--EXACT(AG155:AZ155,DocCharacters[Accepted Characters For Documents]))=20,"Pass","Fail"))</f>
        <v/>
      </c>
      <c r="T155" s="31" t="str" cm="1">
        <f t="array" ref="T155">IF(ISBLANK($G155),"",IF(SUMPRODUCT(--EXACT(BA155:CX155,NameCharacters[Accepted Characters For Names]))=50,"Pass","Fail"))</f>
        <v/>
      </c>
      <c r="U155" s="31" t="str" cm="1">
        <f t="array" ref="U155">IF(ISBLANK($H155),"",IF(SUMPRODUCT(--EXACT(CY155:EV155,NameCharacters[Accepted Characters For Names]))=50,"Pass","Fail"))</f>
        <v/>
      </c>
      <c r="V155" s="31" t="str" cm="1">
        <f t="array" ref="V155">IF(ISBLANK($I155),"",IF(SUMPRODUCT(--EXACT(EW155:GT155,NameCharacters[Accepted Characters For Names]))=50,"Pass","Fail"))</f>
        <v/>
      </c>
      <c r="W155" s="31" t="str" cm="1">
        <f t="array" ref="W155">IF(ISBLANK($J155),"",IF(SUMPRODUCT(--EXACT($J155,ISO3List[ISO3 List]))=1,"Pass","Fail"))</f>
        <v/>
      </c>
      <c r="X155" s="31" t="str">
        <f t="shared" ca="1" si="517"/>
        <v/>
      </c>
      <c r="Y155" s="31" t="str" cm="1">
        <f t="array" ref="Y155">IF(ISBLANK($L155),"",IF(SUMPRODUCT(--EXACT($L155,Sex[Sex]))=1,"Pass","Fail"))</f>
        <v/>
      </c>
      <c r="Z155" s="31" t="str">
        <f t="shared" ca="1" si="519"/>
        <v/>
      </c>
      <c r="AA155" s="51" t="str">
        <f t="shared" ca="1" si="518"/>
        <v/>
      </c>
      <c r="AB155" s="9"/>
      <c r="AC155" s="76"/>
      <c r="AD155" s="9"/>
      <c r="AE155" s="9"/>
      <c r="AF155" s="9"/>
      <c r="AG155" s="44" t="str">
        <f t="shared" si="520"/>
        <v/>
      </c>
      <c r="AH155" s="39" t="str">
        <f t="shared" si="521"/>
        <v/>
      </c>
      <c r="AI155" s="39" t="str">
        <f t="shared" si="522"/>
        <v/>
      </c>
      <c r="AJ155" s="39" t="str">
        <f t="shared" si="523"/>
        <v/>
      </c>
      <c r="AK155" s="39" t="str">
        <f t="shared" si="524"/>
        <v/>
      </c>
      <c r="AL155" s="39" t="str">
        <f t="shared" si="525"/>
        <v/>
      </c>
      <c r="AM155" s="39" t="str">
        <f t="shared" si="526"/>
        <v/>
      </c>
      <c r="AN155" s="39" t="str">
        <f t="shared" si="527"/>
        <v/>
      </c>
      <c r="AO155" s="39" t="str">
        <f t="shared" si="528"/>
        <v/>
      </c>
      <c r="AP155" s="39" t="str">
        <f t="shared" si="529"/>
        <v/>
      </c>
      <c r="AQ155" s="39" t="str">
        <f t="shared" si="530"/>
        <v/>
      </c>
      <c r="AR155" s="39" t="str">
        <f t="shared" si="531"/>
        <v/>
      </c>
      <c r="AS155" s="39" t="str">
        <f t="shared" si="532"/>
        <v/>
      </c>
      <c r="AT155" s="39" t="str">
        <f t="shared" si="533"/>
        <v/>
      </c>
      <c r="AU155" s="39" t="str">
        <f t="shared" si="534"/>
        <v/>
      </c>
      <c r="AV155" s="39" t="str">
        <f t="shared" si="535"/>
        <v/>
      </c>
      <c r="AW155" s="39" t="str">
        <f t="shared" si="536"/>
        <v/>
      </c>
      <c r="AX155" s="39" t="str">
        <f t="shared" si="537"/>
        <v/>
      </c>
      <c r="AY155" s="39" t="str">
        <f t="shared" si="538"/>
        <v/>
      </c>
      <c r="AZ155" s="40" t="str">
        <f t="shared" si="539"/>
        <v/>
      </c>
      <c r="BA155" s="44" t="str">
        <f t="shared" si="540"/>
        <v/>
      </c>
      <c r="BB155" s="39" t="str">
        <f t="shared" si="541"/>
        <v/>
      </c>
      <c r="BC155" s="39" t="str">
        <f t="shared" si="542"/>
        <v/>
      </c>
      <c r="BD155" s="39" t="str">
        <f t="shared" si="543"/>
        <v/>
      </c>
      <c r="BE155" s="39" t="str">
        <f t="shared" si="544"/>
        <v/>
      </c>
      <c r="BF155" s="39" t="str">
        <f t="shared" si="545"/>
        <v/>
      </c>
      <c r="BG155" s="39" t="str">
        <f t="shared" si="546"/>
        <v/>
      </c>
      <c r="BH155" s="39" t="str">
        <f t="shared" si="547"/>
        <v/>
      </c>
      <c r="BI155" s="39" t="str">
        <f t="shared" si="548"/>
        <v/>
      </c>
      <c r="BJ155" s="39" t="str">
        <f t="shared" si="549"/>
        <v/>
      </c>
      <c r="BK155" s="39" t="str">
        <f t="shared" si="550"/>
        <v/>
      </c>
      <c r="BL155" s="39" t="str">
        <f t="shared" si="551"/>
        <v/>
      </c>
      <c r="BM155" s="39" t="str">
        <f t="shared" si="552"/>
        <v/>
      </c>
      <c r="BN155" s="39" t="str">
        <f t="shared" si="553"/>
        <v/>
      </c>
      <c r="BO155" s="39" t="str">
        <f t="shared" si="554"/>
        <v/>
      </c>
      <c r="BP155" s="39" t="str">
        <f t="shared" si="555"/>
        <v/>
      </c>
      <c r="BQ155" s="39" t="str">
        <f t="shared" si="556"/>
        <v/>
      </c>
      <c r="BR155" s="39" t="str">
        <f t="shared" si="557"/>
        <v/>
      </c>
      <c r="BS155" s="39" t="str">
        <f t="shared" si="558"/>
        <v/>
      </c>
      <c r="BT155" s="39" t="str">
        <f t="shared" si="559"/>
        <v/>
      </c>
      <c r="BU155" s="39" t="str">
        <f t="shared" si="560"/>
        <v/>
      </c>
      <c r="BV155" s="39" t="str">
        <f t="shared" si="561"/>
        <v/>
      </c>
      <c r="BW155" s="39" t="str">
        <f t="shared" si="562"/>
        <v/>
      </c>
      <c r="BX155" s="39" t="str">
        <f t="shared" si="563"/>
        <v/>
      </c>
      <c r="BY155" s="39" t="str">
        <f t="shared" si="564"/>
        <v/>
      </c>
      <c r="BZ155" s="39" t="str">
        <f t="shared" si="565"/>
        <v/>
      </c>
      <c r="CA155" s="39" t="str">
        <f t="shared" si="566"/>
        <v/>
      </c>
      <c r="CB155" s="39" t="str">
        <f t="shared" si="567"/>
        <v/>
      </c>
      <c r="CC155" s="39" t="str">
        <f t="shared" si="568"/>
        <v/>
      </c>
      <c r="CD155" s="39" t="str">
        <f t="shared" si="569"/>
        <v/>
      </c>
      <c r="CE155" s="39" t="str">
        <f t="shared" si="570"/>
        <v/>
      </c>
      <c r="CF155" s="39" t="str">
        <f t="shared" si="571"/>
        <v/>
      </c>
      <c r="CG155" s="39" t="str">
        <f t="shared" si="572"/>
        <v/>
      </c>
      <c r="CH155" s="39" t="str">
        <f t="shared" si="573"/>
        <v/>
      </c>
      <c r="CI155" s="39" t="str">
        <f t="shared" si="574"/>
        <v/>
      </c>
      <c r="CJ155" s="39" t="str">
        <f t="shared" si="575"/>
        <v/>
      </c>
      <c r="CK155" s="39" t="str">
        <f t="shared" si="576"/>
        <v/>
      </c>
      <c r="CL155" s="39" t="str">
        <f t="shared" si="577"/>
        <v/>
      </c>
      <c r="CM155" s="39" t="str">
        <f t="shared" si="578"/>
        <v/>
      </c>
      <c r="CN155" s="39" t="str">
        <f t="shared" si="579"/>
        <v/>
      </c>
      <c r="CO155" s="39" t="str">
        <f t="shared" si="580"/>
        <v/>
      </c>
      <c r="CP155" s="39" t="str">
        <f t="shared" si="581"/>
        <v/>
      </c>
      <c r="CQ155" s="39" t="str">
        <f t="shared" si="582"/>
        <v/>
      </c>
      <c r="CR155" s="39" t="str">
        <f t="shared" si="583"/>
        <v/>
      </c>
      <c r="CS155" s="39" t="str">
        <f t="shared" si="584"/>
        <v/>
      </c>
      <c r="CT155" s="39" t="str">
        <f t="shared" si="585"/>
        <v/>
      </c>
      <c r="CU155" s="39" t="str">
        <f t="shared" si="586"/>
        <v/>
      </c>
      <c r="CV155" s="39" t="str">
        <f t="shared" si="587"/>
        <v/>
      </c>
      <c r="CW155" s="39" t="str">
        <f t="shared" si="588"/>
        <v/>
      </c>
      <c r="CX155" s="40" t="str">
        <f t="shared" si="589"/>
        <v/>
      </c>
      <c r="CY155" s="44" t="str">
        <f t="shared" si="590"/>
        <v/>
      </c>
      <c r="CZ155" s="39" t="str">
        <f t="shared" si="591"/>
        <v/>
      </c>
      <c r="DA155" s="39" t="str">
        <f t="shared" si="592"/>
        <v/>
      </c>
      <c r="DB155" s="39" t="str">
        <f t="shared" si="593"/>
        <v/>
      </c>
      <c r="DC155" s="39" t="str">
        <f t="shared" si="594"/>
        <v/>
      </c>
      <c r="DD155" s="39" t="str">
        <f t="shared" si="595"/>
        <v/>
      </c>
      <c r="DE155" s="39" t="str">
        <f t="shared" si="596"/>
        <v/>
      </c>
      <c r="DF155" s="39" t="str">
        <f t="shared" si="597"/>
        <v/>
      </c>
      <c r="DG155" s="39" t="str">
        <f t="shared" si="598"/>
        <v/>
      </c>
      <c r="DH155" s="39" t="str">
        <f t="shared" si="599"/>
        <v/>
      </c>
      <c r="DI155" s="39" t="str">
        <f t="shared" si="600"/>
        <v/>
      </c>
      <c r="DJ155" s="39" t="str">
        <f t="shared" si="601"/>
        <v/>
      </c>
      <c r="DK155" s="39" t="str">
        <f t="shared" si="602"/>
        <v/>
      </c>
      <c r="DL155" s="39" t="str">
        <f t="shared" si="603"/>
        <v/>
      </c>
      <c r="DM155" s="39" t="str">
        <f t="shared" si="604"/>
        <v/>
      </c>
      <c r="DN155" s="39" t="str">
        <f t="shared" si="605"/>
        <v/>
      </c>
      <c r="DO155" s="39" t="str">
        <f t="shared" si="606"/>
        <v/>
      </c>
      <c r="DP155" s="39" t="str">
        <f t="shared" si="607"/>
        <v/>
      </c>
      <c r="DQ155" s="39" t="str">
        <f t="shared" si="608"/>
        <v/>
      </c>
      <c r="DR155" s="39" t="str">
        <f t="shared" si="609"/>
        <v/>
      </c>
      <c r="DS155" s="39" t="str">
        <f t="shared" si="610"/>
        <v/>
      </c>
      <c r="DT155" s="39" t="str">
        <f t="shared" si="611"/>
        <v/>
      </c>
      <c r="DU155" s="39" t="str">
        <f t="shared" si="612"/>
        <v/>
      </c>
      <c r="DV155" s="39" t="str">
        <f t="shared" si="613"/>
        <v/>
      </c>
      <c r="DW155" s="39" t="str">
        <f t="shared" si="614"/>
        <v/>
      </c>
      <c r="DX155" s="39" t="str">
        <f t="shared" si="615"/>
        <v/>
      </c>
      <c r="DY155" s="39" t="str">
        <f t="shared" si="616"/>
        <v/>
      </c>
      <c r="DZ155" s="39" t="str">
        <f t="shared" si="617"/>
        <v/>
      </c>
      <c r="EA155" s="39" t="str">
        <f t="shared" si="618"/>
        <v/>
      </c>
      <c r="EB155" s="39" t="str">
        <f t="shared" si="619"/>
        <v/>
      </c>
      <c r="EC155" s="39" t="str">
        <f t="shared" si="620"/>
        <v/>
      </c>
      <c r="ED155" s="39" t="str">
        <f t="shared" si="621"/>
        <v/>
      </c>
      <c r="EE155" s="39" t="str">
        <f t="shared" si="622"/>
        <v/>
      </c>
      <c r="EF155" s="39" t="str">
        <f t="shared" si="623"/>
        <v/>
      </c>
      <c r="EG155" s="39" t="str">
        <f t="shared" si="624"/>
        <v/>
      </c>
      <c r="EH155" s="39" t="str">
        <f t="shared" si="625"/>
        <v/>
      </c>
      <c r="EI155" s="39" t="str">
        <f t="shared" si="626"/>
        <v/>
      </c>
      <c r="EJ155" s="39" t="str">
        <f t="shared" si="627"/>
        <v/>
      </c>
      <c r="EK155" s="39" t="str">
        <f t="shared" si="628"/>
        <v/>
      </c>
      <c r="EL155" s="39" t="str">
        <f t="shared" si="629"/>
        <v/>
      </c>
      <c r="EM155" s="39" t="str">
        <f t="shared" si="630"/>
        <v/>
      </c>
      <c r="EN155" s="39" t="str">
        <f t="shared" si="631"/>
        <v/>
      </c>
      <c r="EO155" s="39" t="str">
        <f t="shared" si="632"/>
        <v/>
      </c>
      <c r="EP155" s="39" t="str">
        <f t="shared" si="633"/>
        <v/>
      </c>
      <c r="EQ155" s="39" t="str">
        <f t="shared" si="634"/>
        <v/>
      </c>
      <c r="ER155" s="39" t="str">
        <f t="shared" si="635"/>
        <v/>
      </c>
      <c r="ES155" s="39" t="str">
        <f t="shared" si="636"/>
        <v/>
      </c>
      <c r="ET155" s="39" t="str">
        <f t="shared" si="637"/>
        <v/>
      </c>
      <c r="EU155" s="39" t="str">
        <f t="shared" si="638"/>
        <v/>
      </c>
      <c r="EV155" s="40" t="str">
        <f t="shared" si="639"/>
        <v/>
      </c>
      <c r="EW155" s="44" t="str">
        <f t="shared" si="640"/>
        <v/>
      </c>
      <c r="EX155" s="39" t="str">
        <f t="shared" si="641"/>
        <v/>
      </c>
      <c r="EY155" s="39" t="str">
        <f t="shared" si="642"/>
        <v/>
      </c>
      <c r="EZ155" s="39" t="str">
        <f t="shared" si="643"/>
        <v/>
      </c>
      <c r="FA155" s="39" t="str">
        <f t="shared" si="644"/>
        <v/>
      </c>
      <c r="FB155" s="39" t="str">
        <f t="shared" si="645"/>
        <v/>
      </c>
      <c r="FC155" s="39" t="str">
        <f t="shared" si="646"/>
        <v/>
      </c>
      <c r="FD155" s="39" t="str">
        <f t="shared" si="647"/>
        <v/>
      </c>
      <c r="FE155" s="39" t="str">
        <f t="shared" si="648"/>
        <v/>
      </c>
      <c r="FF155" s="39" t="str">
        <f t="shared" si="649"/>
        <v/>
      </c>
      <c r="FG155" s="39" t="str">
        <f t="shared" si="650"/>
        <v/>
      </c>
      <c r="FH155" s="39" t="str">
        <f t="shared" si="651"/>
        <v/>
      </c>
      <c r="FI155" s="39" t="str">
        <f t="shared" si="652"/>
        <v/>
      </c>
      <c r="FJ155" s="39" t="str">
        <f t="shared" si="653"/>
        <v/>
      </c>
      <c r="FK155" s="39" t="str">
        <f t="shared" si="654"/>
        <v/>
      </c>
      <c r="FL155" s="39" t="str">
        <f t="shared" si="655"/>
        <v/>
      </c>
      <c r="FM155" s="39" t="str">
        <f t="shared" si="656"/>
        <v/>
      </c>
      <c r="FN155" s="39" t="str">
        <f t="shared" si="657"/>
        <v/>
      </c>
      <c r="FO155" s="39" t="str">
        <f t="shared" si="658"/>
        <v/>
      </c>
      <c r="FP155" s="39" t="str">
        <f t="shared" si="659"/>
        <v/>
      </c>
      <c r="FQ155" s="39" t="str">
        <f t="shared" si="660"/>
        <v/>
      </c>
      <c r="FR155" s="39" t="str">
        <f t="shared" si="661"/>
        <v/>
      </c>
      <c r="FS155" s="39" t="str">
        <f t="shared" si="662"/>
        <v/>
      </c>
      <c r="FT155" s="39" t="str">
        <f t="shared" si="663"/>
        <v/>
      </c>
      <c r="FU155" s="39" t="str">
        <f t="shared" si="664"/>
        <v/>
      </c>
      <c r="FV155" s="39" t="str">
        <f t="shared" si="665"/>
        <v/>
      </c>
      <c r="FW155" s="39" t="str">
        <f t="shared" si="666"/>
        <v/>
      </c>
      <c r="FX155" s="39" t="str">
        <f t="shared" si="667"/>
        <v/>
      </c>
      <c r="FY155" s="39" t="str">
        <f t="shared" si="668"/>
        <v/>
      </c>
      <c r="FZ155" s="39" t="str">
        <f t="shared" si="669"/>
        <v/>
      </c>
      <c r="GA155" s="39" t="str">
        <f t="shared" si="670"/>
        <v/>
      </c>
      <c r="GB155" s="39" t="str">
        <f t="shared" si="671"/>
        <v/>
      </c>
      <c r="GC155" s="39" t="str">
        <f t="shared" si="672"/>
        <v/>
      </c>
      <c r="GD155" s="39" t="str">
        <f t="shared" si="673"/>
        <v/>
      </c>
      <c r="GE155" s="39" t="str">
        <f t="shared" si="674"/>
        <v/>
      </c>
      <c r="GF155" s="39" t="str">
        <f t="shared" si="675"/>
        <v/>
      </c>
      <c r="GG155" s="39" t="str">
        <f t="shared" si="676"/>
        <v/>
      </c>
      <c r="GH155" s="39" t="str">
        <f t="shared" si="677"/>
        <v/>
      </c>
      <c r="GI155" s="39" t="str">
        <f t="shared" si="678"/>
        <v/>
      </c>
      <c r="GJ155" s="39" t="str">
        <f t="shared" si="679"/>
        <v/>
      </c>
      <c r="GK155" s="39" t="str">
        <f t="shared" si="680"/>
        <v/>
      </c>
      <c r="GL155" s="39" t="str">
        <f t="shared" si="681"/>
        <v/>
      </c>
      <c r="GM155" s="39" t="str">
        <f t="shared" si="682"/>
        <v/>
      </c>
      <c r="GN155" s="39" t="str">
        <f t="shared" si="683"/>
        <v/>
      </c>
      <c r="GO155" s="39" t="str">
        <f t="shared" si="684"/>
        <v/>
      </c>
      <c r="GP155" s="39" t="str">
        <f t="shared" si="685"/>
        <v/>
      </c>
      <c r="GQ155" s="39" t="str">
        <f t="shared" si="686"/>
        <v/>
      </c>
      <c r="GR155" s="39" t="str">
        <f t="shared" si="687"/>
        <v/>
      </c>
      <c r="GS155" s="39" t="str">
        <f t="shared" si="688"/>
        <v/>
      </c>
      <c r="GT155" s="40" t="str">
        <f t="shared" si="689"/>
        <v/>
      </c>
      <c r="GU155" s="9"/>
    </row>
    <row r="156" spans="1:203" s="5" customFormat="1" x14ac:dyDescent="0.2">
      <c r="A156" s="1"/>
      <c r="B156" s="4"/>
      <c r="C156" s="18"/>
      <c r="D156" s="19"/>
      <c r="E156" s="19"/>
      <c r="F156" s="20"/>
      <c r="G156" s="19"/>
      <c r="H156" s="19"/>
      <c r="I156" s="19"/>
      <c r="J156" s="19"/>
      <c r="K156" s="21"/>
      <c r="L156" s="19"/>
      <c r="M156" s="22"/>
      <c r="N156" s="9"/>
      <c r="O156" s="67"/>
      <c r="P156" s="34" t="str" cm="1">
        <f t="array" ref="P156">IF(ISBLANK($C156),"",IF(SUMPRODUCT(--EXACT($C156,CrewOrPassenger[Crew or Passenger]))=1,"Pass","Fail"))</f>
        <v/>
      </c>
      <c r="Q156" s="31" t="str" cm="1">
        <f t="array" ref="Q156">IF(ISBLANK($D156),"",IF(SUMPRODUCT(--EXACT($D156,TravelDocumentType[Travel Document Type]))=1,"Pass","Fail"))</f>
        <v/>
      </c>
      <c r="R156" s="31" t="str" cm="1">
        <f t="array" ref="R156">IF(ISBLANK($E156),"",IF(SUMPRODUCT(--EXACT($E156,ISO3List[ISO3 List]))=1,"Pass","Fail"))</f>
        <v/>
      </c>
      <c r="S156" s="31" t="str" cm="1">
        <f t="array" ref="S156">IF(ISBLANK($F156),"",IF(SUMPRODUCT(--EXACT(AG156:AZ156,DocCharacters[Accepted Characters For Documents]))=20,"Pass","Fail"))</f>
        <v/>
      </c>
      <c r="T156" s="31" t="str" cm="1">
        <f t="array" ref="T156">IF(ISBLANK($G156),"",IF(SUMPRODUCT(--EXACT(BA156:CX156,NameCharacters[Accepted Characters For Names]))=50,"Pass","Fail"))</f>
        <v/>
      </c>
      <c r="U156" s="31" t="str" cm="1">
        <f t="array" ref="U156">IF(ISBLANK($H156),"",IF(SUMPRODUCT(--EXACT(CY156:EV156,NameCharacters[Accepted Characters For Names]))=50,"Pass","Fail"))</f>
        <v/>
      </c>
      <c r="V156" s="31" t="str" cm="1">
        <f t="array" ref="V156">IF(ISBLANK($I156),"",IF(SUMPRODUCT(--EXACT(EW156:GT156,NameCharacters[Accepted Characters For Names]))=50,"Pass","Fail"))</f>
        <v/>
      </c>
      <c r="W156" s="31" t="str" cm="1">
        <f t="array" ref="W156">IF(ISBLANK($J156),"",IF(SUMPRODUCT(--EXACT($J156,ISO3List[ISO3 List]))=1,"Pass","Fail"))</f>
        <v/>
      </c>
      <c r="X156" s="31" t="str">
        <f t="shared" ca="1" si="517"/>
        <v/>
      </c>
      <c r="Y156" s="31" t="str" cm="1">
        <f t="array" ref="Y156">IF(ISBLANK($L156),"",IF(SUMPRODUCT(--EXACT($L156,Sex[Sex]))=1,"Pass","Fail"))</f>
        <v/>
      </c>
      <c r="Z156" s="31" t="str">
        <f t="shared" ca="1" si="519"/>
        <v/>
      </c>
      <c r="AA156" s="51" t="str">
        <f t="shared" ca="1" si="518"/>
        <v/>
      </c>
      <c r="AB156" s="9"/>
      <c r="AC156" s="76"/>
      <c r="AD156" s="9"/>
      <c r="AE156" s="9"/>
      <c r="AF156" s="9"/>
      <c r="AG156" s="44" t="str">
        <f t="shared" si="520"/>
        <v/>
      </c>
      <c r="AH156" s="39" t="str">
        <f t="shared" si="521"/>
        <v/>
      </c>
      <c r="AI156" s="39" t="str">
        <f t="shared" si="522"/>
        <v/>
      </c>
      <c r="AJ156" s="39" t="str">
        <f t="shared" si="523"/>
        <v/>
      </c>
      <c r="AK156" s="39" t="str">
        <f t="shared" si="524"/>
        <v/>
      </c>
      <c r="AL156" s="39" t="str">
        <f t="shared" si="525"/>
        <v/>
      </c>
      <c r="AM156" s="39" t="str">
        <f t="shared" si="526"/>
        <v/>
      </c>
      <c r="AN156" s="39" t="str">
        <f t="shared" si="527"/>
        <v/>
      </c>
      <c r="AO156" s="39" t="str">
        <f t="shared" si="528"/>
        <v/>
      </c>
      <c r="AP156" s="39" t="str">
        <f t="shared" si="529"/>
        <v/>
      </c>
      <c r="AQ156" s="39" t="str">
        <f t="shared" si="530"/>
        <v/>
      </c>
      <c r="AR156" s="39" t="str">
        <f t="shared" si="531"/>
        <v/>
      </c>
      <c r="AS156" s="39" t="str">
        <f t="shared" si="532"/>
        <v/>
      </c>
      <c r="AT156" s="39" t="str">
        <f t="shared" si="533"/>
        <v/>
      </c>
      <c r="AU156" s="39" t="str">
        <f t="shared" si="534"/>
        <v/>
      </c>
      <c r="AV156" s="39" t="str">
        <f t="shared" si="535"/>
        <v/>
      </c>
      <c r="AW156" s="39" t="str">
        <f t="shared" si="536"/>
        <v/>
      </c>
      <c r="AX156" s="39" t="str">
        <f t="shared" si="537"/>
        <v/>
      </c>
      <c r="AY156" s="39" t="str">
        <f t="shared" si="538"/>
        <v/>
      </c>
      <c r="AZ156" s="40" t="str">
        <f t="shared" si="539"/>
        <v/>
      </c>
      <c r="BA156" s="44" t="str">
        <f t="shared" si="540"/>
        <v/>
      </c>
      <c r="BB156" s="39" t="str">
        <f t="shared" si="541"/>
        <v/>
      </c>
      <c r="BC156" s="39" t="str">
        <f t="shared" si="542"/>
        <v/>
      </c>
      <c r="BD156" s="39" t="str">
        <f t="shared" si="543"/>
        <v/>
      </c>
      <c r="BE156" s="39" t="str">
        <f t="shared" si="544"/>
        <v/>
      </c>
      <c r="BF156" s="39" t="str">
        <f t="shared" si="545"/>
        <v/>
      </c>
      <c r="BG156" s="39" t="str">
        <f t="shared" si="546"/>
        <v/>
      </c>
      <c r="BH156" s="39" t="str">
        <f t="shared" si="547"/>
        <v/>
      </c>
      <c r="BI156" s="39" t="str">
        <f t="shared" si="548"/>
        <v/>
      </c>
      <c r="BJ156" s="39" t="str">
        <f t="shared" si="549"/>
        <v/>
      </c>
      <c r="BK156" s="39" t="str">
        <f t="shared" si="550"/>
        <v/>
      </c>
      <c r="BL156" s="39" t="str">
        <f t="shared" si="551"/>
        <v/>
      </c>
      <c r="BM156" s="39" t="str">
        <f t="shared" si="552"/>
        <v/>
      </c>
      <c r="BN156" s="39" t="str">
        <f t="shared" si="553"/>
        <v/>
      </c>
      <c r="BO156" s="39" t="str">
        <f t="shared" si="554"/>
        <v/>
      </c>
      <c r="BP156" s="39" t="str">
        <f t="shared" si="555"/>
        <v/>
      </c>
      <c r="BQ156" s="39" t="str">
        <f t="shared" si="556"/>
        <v/>
      </c>
      <c r="BR156" s="39" t="str">
        <f t="shared" si="557"/>
        <v/>
      </c>
      <c r="BS156" s="39" t="str">
        <f t="shared" si="558"/>
        <v/>
      </c>
      <c r="BT156" s="39" t="str">
        <f t="shared" si="559"/>
        <v/>
      </c>
      <c r="BU156" s="39" t="str">
        <f t="shared" si="560"/>
        <v/>
      </c>
      <c r="BV156" s="39" t="str">
        <f t="shared" si="561"/>
        <v/>
      </c>
      <c r="BW156" s="39" t="str">
        <f t="shared" si="562"/>
        <v/>
      </c>
      <c r="BX156" s="39" t="str">
        <f t="shared" si="563"/>
        <v/>
      </c>
      <c r="BY156" s="39" t="str">
        <f t="shared" si="564"/>
        <v/>
      </c>
      <c r="BZ156" s="39" t="str">
        <f t="shared" si="565"/>
        <v/>
      </c>
      <c r="CA156" s="39" t="str">
        <f t="shared" si="566"/>
        <v/>
      </c>
      <c r="CB156" s="39" t="str">
        <f t="shared" si="567"/>
        <v/>
      </c>
      <c r="CC156" s="39" t="str">
        <f t="shared" si="568"/>
        <v/>
      </c>
      <c r="CD156" s="39" t="str">
        <f t="shared" si="569"/>
        <v/>
      </c>
      <c r="CE156" s="39" t="str">
        <f t="shared" si="570"/>
        <v/>
      </c>
      <c r="CF156" s="39" t="str">
        <f t="shared" si="571"/>
        <v/>
      </c>
      <c r="CG156" s="39" t="str">
        <f t="shared" si="572"/>
        <v/>
      </c>
      <c r="CH156" s="39" t="str">
        <f t="shared" si="573"/>
        <v/>
      </c>
      <c r="CI156" s="39" t="str">
        <f t="shared" si="574"/>
        <v/>
      </c>
      <c r="CJ156" s="39" t="str">
        <f t="shared" si="575"/>
        <v/>
      </c>
      <c r="CK156" s="39" t="str">
        <f t="shared" si="576"/>
        <v/>
      </c>
      <c r="CL156" s="39" t="str">
        <f t="shared" si="577"/>
        <v/>
      </c>
      <c r="CM156" s="39" t="str">
        <f t="shared" si="578"/>
        <v/>
      </c>
      <c r="CN156" s="39" t="str">
        <f t="shared" si="579"/>
        <v/>
      </c>
      <c r="CO156" s="39" t="str">
        <f t="shared" si="580"/>
        <v/>
      </c>
      <c r="CP156" s="39" t="str">
        <f t="shared" si="581"/>
        <v/>
      </c>
      <c r="CQ156" s="39" t="str">
        <f t="shared" si="582"/>
        <v/>
      </c>
      <c r="CR156" s="39" t="str">
        <f t="shared" si="583"/>
        <v/>
      </c>
      <c r="CS156" s="39" t="str">
        <f t="shared" si="584"/>
        <v/>
      </c>
      <c r="CT156" s="39" t="str">
        <f t="shared" si="585"/>
        <v/>
      </c>
      <c r="CU156" s="39" t="str">
        <f t="shared" si="586"/>
        <v/>
      </c>
      <c r="CV156" s="39" t="str">
        <f t="shared" si="587"/>
        <v/>
      </c>
      <c r="CW156" s="39" t="str">
        <f t="shared" si="588"/>
        <v/>
      </c>
      <c r="CX156" s="40" t="str">
        <f t="shared" si="589"/>
        <v/>
      </c>
      <c r="CY156" s="44" t="str">
        <f t="shared" si="590"/>
        <v/>
      </c>
      <c r="CZ156" s="39" t="str">
        <f t="shared" si="591"/>
        <v/>
      </c>
      <c r="DA156" s="39" t="str">
        <f t="shared" si="592"/>
        <v/>
      </c>
      <c r="DB156" s="39" t="str">
        <f t="shared" si="593"/>
        <v/>
      </c>
      <c r="DC156" s="39" t="str">
        <f t="shared" si="594"/>
        <v/>
      </c>
      <c r="DD156" s="39" t="str">
        <f t="shared" si="595"/>
        <v/>
      </c>
      <c r="DE156" s="39" t="str">
        <f t="shared" si="596"/>
        <v/>
      </c>
      <c r="DF156" s="39" t="str">
        <f t="shared" si="597"/>
        <v/>
      </c>
      <c r="DG156" s="39" t="str">
        <f t="shared" si="598"/>
        <v/>
      </c>
      <c r="DH156" s="39" t="str">
        <f t="shared" si="599"/>
        <v/>
      </c>
      <c r="DI156" s="39" t="str">
        <f t="shared" si="600"/>
        <v/>
      </c>
      <c r="DJ156" s="39" t="str">
        <f t="shared" si="601"/>
        <v/>
      </c>
      <c r="DK156" s="39" t="str">
        <f t="shared" si="602"/>
        <v/>
      </c>
      <c r="DL156" s="39" t="str">
        <f t="shared" si="603"/>
        <v/>
      </c>
      <c r="DM156" s="39" t="str">
        <f t="shared" si="604"/>
        <v/>
      </c>
      <c r="DN156" s="39" t="str">
        <f t="shared" si="605"/>
        <v/>
      </c>
      <c r="DO156" s="39" t="str">
        <f t="shared" si="606"/>
        <v/>
      </c>
      <c r="DP156" s="39" t="str">
        <f t="shared" si="607"/>
        <v/>
      </c>
      <c r="DQ156" s="39" t="str">
        <f t="shared" si="608"/>
        <v/>
      </c>
      <c r="DR156" s="39" t="str">
        <f t="shared" si="609"/>
        <v/>
      </c>
      <c r="DS156" s="39" t="str">
        <f t="shared" si="610"/>
        <v/>
      </c>
      <c r="DT156" s="39" t="str">
        <f t="shared" si="611"/>
        <v/>
      </c>
      <c r="DU156" s="39" t="str">
        <f t="shared" si="612"/>
        <v/>
      </c>
      <c r="DV156" s="39" t="str">
        <f t="shared" si="613"/>
        <v/>
      </c>
      <c r="DW156" s="39" t="str">
        <f t="shared" si="614"/>
        <v/>
      </c>
      <c r="DX156" s="39" t="str">
        <f t="shared" si="615"/>
        <v/>
      </c>
      <c r="DY156" s="39" t="str">
        <f t="shared" si="616"/>
        <v/>
      </c>
      <c r="DZ156" s="39" t="str">
        <f t="shared" si="617"/>
        <v/>
      </c>
      <c r="EA156" s="39" t="str">
        <f t="shared" si="618"/>
        <v/>
      </c>
      <c r="EB156" s="39" t="str">
        <f t="shared" si="619"/>
        <v/>
      </c>
      <c r="EC156" s="39" t="str">
        <f t="shared" si="620"/>
        <v/>
      </c>
      <c r="ED156" s="39" t="str">
        <f t="shared" si="621"/>
        <v/>
      </c>
      <c r="EE156" s="39" t="str">
        <f t="shared" si="622"/>
        <v/>
      </c>
      <c r="EF156" s="39" t="str">
        <f t="shared" si="623"/>
        <v/>
      </c>
      <c r="EG156" s="39" t="str">
        <f t="shared" si="624"/>
        <v/>
      </c>
      <c r="EH156" s="39" t="str">
        <f t="shared" si="625"/>
        <v/>
      </c>
      <c r="EI156" s="39" t="str">
        <f t="shared" si="626"/>
        <v/>
      </c>
      <c r="EJ156" s="39" t="str">
        <f t="shared" si="627"/>
        <v/>
      </c>
      <c r="EK156" s="39" t="str">
        <f t="shared" si="628"/>
        <v/>
      </c>
      <c r="EL156" s="39" t="str">
        <f t="shared" si="629"/>
        <v/>
      </c>
      <c r="EM156" s="39" t="str">
        <f t="shared" si="630"/>
        <v/>
      </c>
      <c r="EN156" s="39" t="str">
        <f t="shared" si="631"/>
        <v/>
      </c>
      <c r="EO156" s="39" t="str">
        <f t="shared" si="632"/>
        <v/>
      </c>
      <c r="EP156" s="39" t="str">
        <f t="shared" si="633"/>
        <v/>
      </c>
      <c r="EQ156" s="39" t="str">
        <f t="shared" si="634"/>
        <v/>
      </c>
      <c r="ER156" s="39" t="str">
        <f t="shared" si="635"/>
        <v/>
      </c>
      <c r="ES156" s="39" t="str">
        <f t="shared" si="636"/>
        <v/>
      </c>
      <c r="ET156" s="39" t="str">
        <f t="shared" si="637"/>
        <v/>
      </c>
      <c r="EU156" s="39" t="str">
        <f t="shared" si="638"/>
        <v/>
      </c>
      <c r="EV156" s="40" t="str">
        <f t="shared" si="639"/>
        <v/>
      </c>
      <c r="EW156" s="44" t="str">
        <f t="shared" si="640"/>
        <v/>
      </c>
      <c r="EX156" s="39" t="str">
        <f t="shared" si="641"/>
        <v/>
      </c>
      <c r="EY156" s="39" t="str">
        <f t="shared" si="642"/>
        <v/>
      </c>
      <c r="EZ156" s="39" t="str">
        <f t="shared" si="643"/>
        <v/>
      </c>
      <c r="FA156" s="39" t="str">
        <f t="shared" si="644"/>
        <v/>
      </c>
      <c r="FB156" s="39" t="str">
        <f t="shared" si="645"/>
        <v/>
      </c>
      <c r="FC156" s="39" t="str">
        <f t="shared" si="646"/>
        <v/>
      </c>
      <c r="FD156" s="39" t="str">
        <f t="shared" si="647"/>
        <v/>
      </c>
      <c r="FE156" s="39" t="str">
        <f t="shared" si="648"/>
        <v/>
      </c>
      <c r="FF156" s="39" t="str">
        <f t="shared" si="649"/>
        <v/>
      </c>
      <c r="FG156" s="39" t="str">
        <f t="shared" si="650"/>
        <v/>
      </c>
      <c r="FH156" s="39" t="str">
        <f t="shared" si="651"/>
        <v/>
      </c>
      <c r="FI156" s="39" t="str">
        <f t="shared" si="652"/>
        <v/>
      </c>
      <c r="FJ156" s="39" t="str">
        <f t="shared" si="653"/>
        <v/>
      </c>
      <c r="FK156" s="39" t="str">
        <f t="shared" si="654"/>
        <v/>
      </c>
      <c r="FL156" s="39" t="str">
        <f t="shared" si="655"/>
        <v/>
      </c>
      <c r="FM156" s="39" t="str">
        <f t="shared" si="656"/>
        <v/>
      </c>
      <c r="FN156" s="39" t="str">
        <f t="shared" si="657"/>
        <v/>
      </c>
      <c r="FO156" s="39" t="str">
        <f t="shared" si="658"/>
        <v/>
      </c>
      <c r="FP156" s="39" t="str">
        <f t="shared" si="659"/>
        <v/>
      </c>
      <c r="FQ156" s="39" t="str">
        <f t="shared" si="660"/>
        <v/>
      </c>
      <c r="FR156" s="39" t="str">
        <f t="shared" si="661"/>
        <v/>
      </c>
      <c r="FS156" s="39" t="str">
        <f t="shared" si="662"/>
        <v/>
      </c>
      <c r="FT156" s="39" t="str">
        <f t="shared" si="663"/>
        <v/>
      </c>
      <c r="FU156" s="39" t="str">
        <f t="shared" si="664"/>
        <v/>
      </c>
      <c r="FV156" s="39" t="str">
        <f t="shared" si="665"/>
        <v/>
      </c>
      <c r="FW156" s="39" t="str">
        <f t="shared" si="666"/>
        <v/>
      </c>
      <c r="FX156" s="39" t="str">
        <f t="shared" si="667"/>
        <v/>
      </c>
      <c r="FY156" s="39" t="str">
        <f t="shared" si="668"/>
        <v/>
      </c>
      <c r="FZ156" s="39" t="str">
        <f t="shared" si="669"/>
        <v/>
      </c>
      <c r="GA156" s="39" t="str">
        <f t="shared" si="670"/>
        <v/>
      </c>
      <c r="GB156" s="39" t="str">
        <f t="shared" si="671"/>
        <v/>
      </c>
      <c r="GC156" s="39" t="str">
        <f t="shared" si="672"/>
        <v/>
      </c>
      <c r="GD156" s="39" t="str">
        <f t="shared" si="673"/>
        <v/>
      </c>
      <c r="GE156" s="39" t="str">
        <f t="shared" si="674"/>
        <v/>
      </c>
      <c r="GF156" s="39" t="str">
        <f t="shared" si="675"/>
        <v/>
      </c>
      <c r="GG156" s="39" t="str">
        <f t="shared" si="676"/>
        <v/>
      </c>
      <c r="GH156" s="39" t="str">
        <f t="shared" si="677"/>
        <v/>
      </c>
      <c r="GI156" s="39" t="str">
        <f t="shared" si="678"/>
        <v/>
      </c>
      <c r="GJ156" s="39" t="str">
        <f t="shared" si="679"/>
        <v/>
      </c>
      <c r="GK156" s="39" t="str">
        <f t="shared" si="680"/>
        <v/>
      </c>
      <c r="GL156" s="39" t="str">
        <f t="shared" si="681"/>
        <v/>
      </c>
      <c r="GM156" s="39" t="str">
        <f t="shared" si="682"/>
        <v/>
      </c>
      <c r="GN156" s="39" t="str">
        <f t="shared" si="683"/>
        <v/>
      </c>
      <c r="GO156" s="39" t="str">
        <f t="shared" si="684"/>
        <v/>
      </c>
      <c r="GP156" s="39" t="str">
        <f t="shared" si="685"/>
        <v/>
      </c>
      <c r="GQ156" s="39" t="str">
        <f t="shared" si="686"/>
        <v/>
      </c>
      <c r="GR156" s="39" t="str">
        <f t="shared" si="687"/>
        <v/>
      </c>
      <c r="GS156" s="39" t="str">
        <f t="shared" si="688"/>
        <v/>
      </c>
      <c r="GT156" s="40" t="str">
        <f t="shared" si="689"/>
        <v/>
      </c>
      <c r="GU156" s="9"/>
    </row>
    <row r="157" spans="1:203" s="5" customFormat="1" x14ac:dyDescent="0.2">
      <c r="A157" s="1"/>
      <c r="B157" s="4"/>
      <c r="C157" s="18"/>
      <c r="D157" s="19"/>
      <c r="E157" s="19"/>
      <c r="F157" s="20"/>
      <c r="G157" s="19"/>
      <c r="H157" s="19"/>
      <c r="I157" s="19"/>
      <c r="J157" s="19"/>
      <c r="K157" s="21"/>
      <c r="L157" s="19"/>
      <c r="M157" s="22"/>
      <c r="N157" s="9"/>
      <c r="O157" s="67"/>
      <c r="P157" s="34" t="str" cm="1">
        <f t="array" ref="P157">IF(ISBLANK($C157),"",IF(SUMPRODUCT(--EXACT($C157,CrewOrPassenger[Crew or Passenger]))=1,"Pass","Fail"))</f>
        <v/>
      </c>
      <c r="Q157" s="31" t="str" cm="1">
        <f t="array" ref="Q157">IF(ISBLANK($D157),"",IF(SUMPRODUCT(--EXACT($D157,TravelDocumentType[Travel Document Type]))=1,"Pass","Fail"))</f>
        <v/>
      </c>
      <c r="R157" s="31" t="str" cm="1">
        <f t="array" ref="R157">IF(ISBLANK($E157),"",IF(SUMPRODUCT(--EXACT($E157,ISO3List[ISO3 List]))=1,"Pass","Fail"))</f>
        <v/>
      </c>
      <c r="S157" s="31" t="str" cm="1">
        <f t="array" ref="S157">IF(ISBLANK($F157),"",IF(SUMPRODUCT(--EXACT(AG157:AZ157,DocCharacters[Accepted Characters For Documents]))=20,"Pass","Fail"))</f>
        <v/>
      </c>
      <c r="T157" s="31" t="str" cm="1">
        <f t="array" ref="T157">IF(ISBLANK($G157),"",IF(SUMPRODUCT(--EXACT(BA157:CX157,NameCharacters[Accepted Characters For Names]))=50,"Pass","Fail"))</f>
        <v/>
      </c>
      <c r="U157" s="31" t="str" cm="1">
        <f t="array" ref="U157">IF(ISBLANK($H157),"",IF(SUMPRODUCT(--EXACT(CY157:EV157,NameCharacters[Accepted Characters For Names]))=50,"Pass","Fail"))</f>
        <v/>
      </c>
      <c r="V157" s="31" t="str" cm="1">
        <f t="array" ref="V157">IF(ISBLANK($I157),"",IF(SUMPRODUCT(--EXACT(EW157:GT157,NameCharacters[Accepted Characters For Names]))=50,"Pass","Fail"))</f>
        <v/>
      </c>
      <c r="W157" s="31" t="str" cm="1">
        <f t="array" ref="W157">IF(ISBLANK($J157),"",IF(SUMPRODUCT(--EXACT($J157,ISO3List[ISO3 List]))=1,"Pass","Fail"))</f>
        <v/>
      </c>
      <c r="X157" s="31" t="str">
        <f t="shared" ca="1" si="517"/>
        <v/>
      </c>
      <c r="Y157" s="31" t="str" cm="1">
        <f t="array" ref="Y157">IF(ISBLANK($L157),"",IF(SUMPRODUCT(--EXACT($L157,Sex[Sex]))=1,"Pass","Fail"))</f>
        <v/>
      </c>
      <c r="Z157" s="31" t="str">
        <f t="shared" ca="1" si="519"/>
        <v/>
      </c>
      <c r="AA157" s="51" t="str">
        <f t="shared" ca="1" si="518"/>
        <v/>
      </c>
      <c r="AB157" s="9"/>
      <c r="AC157" s="76"/>
      <c r="AD157" s="9"/>
      <c r="AE157" s="9"/>
      <c r="AF157" s="9"/>
      <c r="AG157" s="44" t="str">
        <f t="shared" si="520"/>
        <v/>
      </c>
      <c r="AH157" s="39" t="str">
        <f t="shared" si="521"/>
        <v/>
      </c>
      <c r="AI157" s="39" t="str">
        <f t="shared" si="522"/>
        <v/>
      </c>
      <c r="AJ157" s="39" t="str">
        <f t="shared" si="523"/>
        <v/>
      </c>
      <c r="AK157" s="39" t="str">
        <f t="shared" si="524"/>
        <v/>
      </c>
      <c r="AL157" s="39" t="str">
        <f t="shared" si="525"/>
        <v/>
      </c>
      <c r="AM157" s="39" t="str">
        <f t="shared" si="526"/>
        <v/>
      </c>
      <c r="AN157" s="39" t="str">
        <f t="shared" si="527"/>
        <v/>
      </c>
      <c r="AO157" s="39" t="str">
        <f t="shared" si="528"/>
        <v/>
      </c>
      <c r="AP157" s="39" t="str">
        <f t="shared" si="529"/>
        <v/>
      </c>
      <c r="AQ157" s="39" t="str">
        <f t="shared" si="530"/>
        <v/>
      </c>
      <c r="AR157" s="39" t="str">
        <f t="shared" si="531"/>
        <v/>
      </c>
      <c r="AS157" s="39" t="str">
        <f t="shared" si="532"/>
        <v/>
      </c>
      <c r="AT157" s="39" t="str">
        <f t="shared" si="533"/>
        <v/>
      </c>
      <c r="AU157" s="39" t="str">
        <f t="shared" si="534"/>
        <v/>
      </c>
      <c r="AV157" s="39" t="str">
        <f t="shared" si="535"/>
        <v/>
      </c>
      <c r="AW157" s="39" t="str">
        <f t="shared" si="536"/>
        <v/>
      </c>
      <c r="AX157" s="39" t="str">
        <f t="shared" si="537"/>
        <v/>
      </c>
      <c r="AY157" s="39" t="str">
        <f t="shared" si="538"/>
        <v/>
      </c>
      <c r="AZ157" s="40" t="str">
        <f t="shared" si="539"/>
        <v/>
      </c>
      <c r="BA157" s="44" t="str">
        <f t="shared" si="540"/>
        <v/>
      </c>
      <c r="BB157" s="39" t="str">
        <f t="shared" si="541"/>
        <v/>
      </c>
      <c r="BC157" s="39" t="str">
        <f t="shared" si="542"/>
        <v/>
      </c>
      <c r="BD157" s="39" t="str">
        <f t="shared" si="543"/>
        <v/>
      </c>
      <c r="BE157" s="39" t="str">
        <f t="shared" si="544"/>
        <v/>
      </c>
      <c r="BF157" s="39" t="str">
        <f t="shared" si="545"/>
        <v/>
      </c>
      <c r="BG157" s="39" t="str">
        <f t="shared" si="546"/>
        <v/>
      </c>
      <c r="BH157" s="39" t="str">
        <f t="shared" si="547"/>
        <v/>
      </c>
      <c r="BI157" s="39" t="str">
        <f t="shared" si="548"/>
        <v/>
      </c>
      <c r="BJ157" s="39" t="str">
        <f t="shared" si="549"/>
        <v/>
      </c>
      <c r="BK157" s="39" t="str">
        <f t="shared" si="550"/>
        <v/>
      </c>
      <c r="BL157" s="39" t="str">
        <f t="shared" si="551"/>
        <v/>
      </c>
      <c r="BM157" s="39" t="str">
        <f t="shared" si="552"/>
        <v/>
      </c>
      <c r="BN157" s="39" t="str">
        <f t="shared" si="553"/>
        <v/>
      </c>
      <c r="BO157" s="39" t="str">
        <f t="shared" si="554"/>
        <v/>
      </c>
      <c r="BP157" s="39" t="str">
        <f t="shared" si="555"/>
        <v/>
      </c>
      <c r="BQ157" s="39" t="str">
        <f t="shared" si="556"/>
        <v/>
      </c>
      <c r="BR157" s="39" t="str">
        <f t="shared" si="557"/>
        <v/>
      </c>
      <c r="BS157" s="39" t="str">
        <f t="shared" si="558"/>
        <v/>
      </c>
      <c r="BT157" s="39" t="str">
        <f t="shared" si="559"/>
        <v/>
      </c>
      <c r="BU157" s="39" t="str">
        <f t="shared" si="560"/>
        <v/>
      </c>
      <c r="BV157" s="39" t="str">
        <f t="shared" si="561"/>
        <v/>
      </c>
      <c r="BW157" s="39" t="str">
        <f t="shared" si="562"/>
        <v/>
      </c>
      <c r="BX157" s="39" t="str">
        <f t="shared" si="563"/>
        <v/>
      </c>
      <c r="BY157" s="39" t="str">
        <f t="shared" si="564"/>
        <v/>
      </c>
      <c r="BZ157" s="39" t="str">
        <f t="shared" si="565"/>
        <v/>
      </c>
      <c r="CA157" s="39" t="str">
        <f t="shared" si="566"/>
        <v/>
      </c>
      <c r="CB157" s="39" t="str">
        <f t="shared" si="567"/>
        <v/>
      </c>
      <c r="CC157" s="39" t="str">
        <f t="shared" si="568"/>
        <v/>
      </c>
      <c r="CD157" s="39" t="str">
        <f t="shared" si="569"/>
        <v/>
      </c>
      <c r="CE157" s="39" t="str">
        <f t="shared" si="570"/>
        <v/>
      </c>
      <c r="CF157" s="39" t="str">
        <f t="shared" si="571"/>
        <v/>
      </c>
      <c r="CG157" s="39" t="str">
        <f t="shared" si="572"/>
        <v/>
      </c>
      <c r="CH157" s="39" t="str">
        <f t="shared" si="573"/>
        <v/>
      </c>
      <c r="CI157" s="39" t="str">
        <f t="shared" si="574"/>
        <v/>
      </c>
      <c r="CJ157" s="39" t="str">
        <f t="shared" si="575"/>
        <v/>
      </c>
      <c r="CK157" s="39" t="str">
        <f t="shared" si="576"/>
        <v/>
      </c>
      <c r="CL157" s="39" t="str">
        <f t="shared" si="577"/>
        <v/>
      </c>
      <c r="CM157" s="39" t="str">
        <f t="shared" si="578"/>
        <v/>
      </c>
      <c r="CN157" s="39" t="str">
        <f t="shared" si="579"/>
        <v/>
      </c>
      <c r="CO157" s="39" t="str">
        <f t="shared" si="580"/>
        <v/>
      </c>
      <c r="CP157" s="39" t="str">
        <f t="shared" si="581"/>
        <v/>
      </c>
      <c r="CQ157" s="39" t="str">
        <f t="shared" si="582"/>
        <v/>
      </c>
      <c r="CR157" s="39" t="str">
        <f t="shared" si="583"/>
        <v/>
      </c>
      <c r="CS157" s="39" t="str">
        <f t="shared" si="584"/>
        <v/>
      </c>
      <c r="CT157" s="39" t="str">
        <f t="shared" si="585"/>
        <v/>
      </c>
      <c r="CU157" s="39" t="str">
        <f t="shared" si="586"/>
        <v/>
      </c>
      <c r="CV157" s="39" t="str">
        <f t="shared" si="587"/>
        <v/>
      </c>
      <c r="CW157" s="39" t="str">
        <f t="shared" si="588"/>
        <v/>
      </c>
      <c r="CX157" s="40" t="str">
        <f t="shared" si="589"/>
        <v/>
      </c>
      <c r="CY157" s="44" t="str">
        <f t="shared" si="590"/>
        <v/>
      </c>
      <c r="CZ157" s="39" t="str">
        <f t="shared" si="591"/>
        <v/>
      </c>
      <c r="DA157" s="39" t="str">
        <f t="shared" si="592"/>
        <v/>
      </c>
      <c r="DB157" s="39" t="str">
        <f t="shared" si="593"/>
        <v/>
      </c>
      <c r="DC157" s="39" t="str">
        <f t="shared" si="594"/>
        <v/>
      </c>
      <c r="DD157" s="39" t="str">
        <f t="shared" si="595"/>
        <v/>
      </c>
      <c r="DE157" s="39" t="str">
        <f t="shared" si="596"/>
        <v/>
      </c>
      <c r="DF157" s="39" t="str">
        <f t="shared" si="597"/>
        <v/>
      </c>
      <c r="DG157" s="39" t="str">
        <f t="shared" si="598"/>
        <v/>
      </c>
      <c r="DH157" s="39" t="str">
        <f t="shared" si="599"/>
        <v/>
      </c>
      <c r="DI157" s="39" t="str">
        <f t="shared" si="600"/>
        <v/>
      </c>
      <c r="DJ157" s="39" t="str">
        <f t="shared" si="601"/>
        <v/>
      </c>
      <c r="DK157" s="39" t="str">
        <f t="shared" si="602"/>
        <v/>
      </c>
      <c r="DL157" s="39" t="str">
        <f t="shared" si="603"/>
        <v/>
      </c>
      <c r="DM157" s="39" t="str">
        <f t="shared" si="604"/>
        <v/>
      </c>
      <c r="DN157" s="39" t="str">
        <f t="shared" si="605"/>
        <v/>
      </c>
      <c r="DO157" s="39" t="str">
        <f t="shared" si="606"/>
        <v/>
      </c>
      <c r="DP157" s="39" t="str">
        <f t="shared" si="607"/>
        <v/>
      </c>
      <c r="DQ157" s="39" t="str">
        <f t="shared" si="608"/>
        <v/>
      </c>
      <c r="DR157" s="39" t="str">
        <f t="shared" si="609"/>
        <v/>
      </c>
      <c r="DS157" s="39" t="str">
        <f t="shared" si="610"/>
        <v/>
      </c>
      <c r="DT157" s="39" t="str">
        <f t="shared" si="611"/>
        <v/>
      </c>
      <c r="DU157" s="39" t="str">
        <f t="shared" si="612"/>
        <v/>
      </c>
      <c r="DV157" s="39" t="str">
        <f t="shared" si="613"/>
        <v/>
      </c>
      <c r="DW157" s="39" t="str">
        <f t="shared" si="614"/>
        <v/>
      </c>
      <c r="DX157" s="39" t="str">
        <f t="shared" si="615"/>
        <v/>
      </c>
      <c r="DY157" s="39" t="str">
        <f t="shared" si="616"/>
        <v/>
      </c>
      <c r="DZ157" s="39" t="str">
        <f t="shared" si="617"/>
        <v/>
      </c>
      <c r="EA157" s="39" t="str">
        <f t="shared" si="618"/>
        <v/>
      </c>
      <c r="EB157" s="39" t="str">
        <f t="shared" si="619"/>
        <v/>
      </c>
      <c r="EC157" s="39" t="str">
        <f t="shared" si="620"/>
        <v/>
      </c>
      <c r="ED157" s="39" t="str">
        <f t="shared" si="621"/>
        <v/>
      </c>
      <c r="EE157" s="39" t="str">
        <f t="shared" si="622"/>
        <v/>
      </c>
      <c r="EF157" s="39" t="str">
        <f t="shared" si="623"/>
        <v/>
      </c>
      <c r="EG157" s="39" t="str">
        <f t="shared" si="624"/>
        <v/>
      </c>
      <c r="EH157" s="39" t="str">
        <f t="shared" si="625"/>
        <v/>
      </c>
      <c r="EI157" s="39" t="str">
        <f t="shared" si="626"/>
        <v/>
      </c>
      <c r="EJ157" s="39" t="str">
        <f t="shared" si="627"/>
        <v/>
      </c>
      <c r="EK157" s="39" t="str">
        <f t="shared" si="628"/>
        <v/>
      </c>
      <c r="EL157" s="39" t="str">
        <f t="shared" si="629"/>
        <v/>
      </c>
      <c r="EM157" s="39" t="str">
        <f t="shared" si="630"/>
        <v/>
      </c>
      <c r="EN157" s="39" t="str">
        <f t="shared" si="631"/>
        <v/>
      </c>
      <c r="EO157" s="39" t="str">
        <f t="shared" si="632"/>
        <v/>
      </c>
      <c r="EP157" s="39" t="str">
        <f t="shared" si="633"/>
        <v/>
      </c>
      <c r="EQ157" s="39" t="str">
        <f t="shared" si="634"/>
        <v/>
      </c>
      <c r="ER157" s="39" t="str">
        <f t="shared" si="635"/>
        <v/>
      </c>
      <c r="ES157" s="39" t="str">
        <f t="shared" si="636"/>
        <v/>
      </c>
      <c r="ET157" s="39" t="str">
        <f t="shared" si="637"/>
        <v/>
      </c>
      <c r="EU157" s="39" t="str">
        <f t="shared" si="638"/>
        <v/>
      </c>
      <c r="EV157" s="40" t="str">
        <f t="shared" si="639"/>
        <v/>
      </c>
      <c r="EW157" s="44" t="str">
        <f t="shared" si="640"/>
        <v/>
      </c>
      <c r="EX157" s="39" t="str">
        <f t="shared" si="641"/>
        <v/>
      </c>
      <c r="EY157" s="39" t="str">
        <f t="shared" si="642"/>
        <v/>
      </c>
      <c r="EZ157" s="39" t="str">
        <f t="shared" si="643"/>
        <v/>
      </c>
      <c r="FA157" s="39" t="str">
        <f t="shared" si="644"/>
        <v/>
      </c>
      <c r="FB157" s="39" t="str">
        <f t="shared" si="645"/>
        <v/>
      </c>
      <c r="FC157" s="39" t="str">
        <f t="shared" si="646"/>
        <v/>
      </c>
      <c r="FD157" s="39" t="str">
        <f t="shared" si="647"/>
        <v/>
      </c>
      <c r="FE157" s="39" t="str">
        <f t="shared" si="648"/>
        <v/>
      </c>
      <c r="FF157" s="39" t="str">
        <f t="shared" si="649"/>
        <v/>
      </c>
      <c r="FG157" s="39" t="str">
        <f t="shared" si="650"/>
        <v/>
      </c>
      <c r="FH157" s="39" t="str">
        <f t="shared" si="651"/>
        <v/>
      </c>
      <c r="FI157" s="39" t="str">
        <f t="shared" si="652"/>
        <v/>
      </c>
      <c r="FJ157" s="39" t="str">
        <f t="shared" si="653"/>
        <v/>
      </c>
      <c r="FK157" s="39" t="str">
        <f t="shared" si="654"/>
        <v/>
      </c>
      <c r="FL157" s="39" t="str">
        <f t="shared" si="655"/>
        <v/>
      </c>
      <c r="FM157" s="39" t="str">
        <f t="shared" si="656"/>
        <v/>
      </c>
      <c r="FN157" s="39" t="str">
        <f t="shared" si="657"/>
        <v/>
      </c>
      <c r="FO157" s="39" t="str">
        <f t="shared" si="658"/>
        <v/>
      </c>
      <c r="FP157" s="39" t="str">
        <f t="shared" si="659"/>
        <v/>
      </c>
      <c r="FQ157" s="39" t="str">
        <f t="shared" si="660"/>
        <v/>
      </c>
      <c r="FR157" s="39" t="str">
        <f t="shared" si="661"/>
        <v/>
      </c>
      <c r="FS157" s="39" t="str">
        <f t="shared" si="662"/>
        <v/>
      </c>
      <c r="FT157" s="39" t="str">
        <f t="shared" si="663"/>
        <v/>
      </c>
      <c r="FU157" s="39" t="str">
        <f t="shared" si="664"/>
        <v/>
      </c>
      <c r="FV157" s="39" t="str">
        <f t="shared" si="665"/>
        <v/>
      </c>
      <c r="FW157" s="39" t="str">
        <f t="shared" si="666"/>
        <v/>
      </c>
      <c r="FX157" s="39" t="str">
        <f t="shared" si="667"/>
        <v/>
      </c>
      <c r="FY157" s="39" t="str">
        <f t="shared" si="668"/>
        <v/>
      </c>
      <c r="FZ157" s="39" t="str">
        <f t="shared" si="669"/>
        <v/>
      </c>
      <c r="GA157" s="39" t="str">
        <f t="shared" si="670"/>
        <v/>
      </c>
      <c r="GB157" s="39" t="str">
        <f t="shared" si="671"/>
        <v/>
      </c>
      <c r="GC157" s="39" t="str">
        <f t="shared" si="672"/>
        <v/>
      </c>
      <c r="GD157" s="39" t="str">
        <f t="shared" si="673"/>
        <v/>
      </c>
      <c r="GE157" s="39" t="str">
        <f t="shared" si="674"/>
        <v/>
      </c>
      <c r="GF157" s="39" t="str">
        <f t="shared" si="675"/>
        <v/>
      </c>
      <c r="GG157" s="39" t="str">
        <f t="shared" si="676"/>
        <v/>
      </c>
      <c r="GH157" s="39" t="str">
        <f t="shared" si="677"/>
        <v/>
      </c>
      <c r="GI157" s="39" t="str">
        <f t="shared" si="678"/>
        <v/>
      </c>
      <c r="GJ157" s="39" t="str">
        <f t="shared" si="679"/>
        <v/>
      </c>
      <c r="GK157" s="39" t="str">
        <f t="shared" si="680"/>
        <v/>
      </c>
      <c r="GL157" s="39" t="str">
        <f t="shared" si="681"/>
        <v/>
      </c>
      <c r="GM157" s="39" t="str">
        <f t="shared" si="682"/>
        <v/>
      </c>
      <c r="GN157" s="39" t="str">
        <f t="shared" si="683"/>
        <v/>
      </c>
      <c r="GO157" s="39" t="str">
        <f t="shared" si="684"/>
        <v/>
      </c>
      <c r="GP157" s="39" t="str">
        <f t="shared" si="685"/>
        <v/>
      </c>
      <c r="GQ157" s="39" t="str">
        <f t="shared" si="686"/>
        <v/>
      </c>
      <c r="GR157" s="39" t="str">
        <f t="shared" si="687"/>
        <v/>
      </c>
      <c r="GS157" s="39" t="str">
        <f t="shared" si="688"/>
        <v/>
      </c>
      <c r="GT157" s="40" t="str">
        <f t="shared" si="689"/>
        <v/>
      </c>
      <c r="GU157" s="9"/>
    </row>
    <row r="158" spans="1:203" s="5" customFormat="1" x14ac:dyDescent="0.2">
      <c r="A158" s="1"/>
      <c r="B158" s="4"/>
      <c r="C158" s="18"/>
      <c r="D158" s="19"/>
      <c r="E158" s="19"/>
      <c r="F158" s="20"/>
      <c r="G158" s="19"/>
      <c r="H158" s="19"/>
      <c r="I158" s="19"/>
      <c r="J158" s="19"/>
      <c r="K158" s="21"/>
      <c r="L158" s="19"/>
      <c r="M158" s="22"/>
      <c r="N158" s="9"/>
      <c r="O158" s="67"/>
      <c r="P158" s="34" t="str" cm="1">
        <f t="array" ref="P158">IF(ISBLANK($C158),"",IF(SUMPRODUCT(--EXACT($C158,CrewOrPassenger[Crew or Passenger]))=1,"Pass","Fail"))</f>
        <v/>
      </c>
      <c r="Q158" s="31" t="str" cm="1">
        <f t="array" ref="Q158">IF(ISBLANK($D158),"",IF(SUMPRODUCT(--EXACT($D158,TravelDocumentType[Travel Document Type]))=1,"Pass","Fail"))</f>
        <v/>
      </c>
      <c r="R158" s="31" t="str" cm="1">
        <f t="array" ref="R158">IF(ISBLANK($E158),"",IF(SUMPRODUCT(--EXACT($E158,ISO3List[ISO3 List]))=1,"Pass","Fail"))</f>
        <v/>
      </c>
      <c r="S158" s="31" t="str" cm="1">
        <f t="array" ref="S158">IF(ISBLANK($F158),"",IF(SUMPRODUCT(--EXACT(AG158:AZ158,DocCharacters[Accepted Characters For Documents]))=20,"Pass","Fail"))</f>
        <v/>
      </c>
      <c r="T158" s="31" t="str" cm="1">
        <f t="array" ref="T158">IF(ISBLANK($G158),"",IF(SUMPRODUCT(--EXACT(BA158:CX158,NameCharacters[Accepted Characters For Names]))=50,"Pass","Fail"))</f>
        <v/>
      </c>
      <c r="U158" s="31" t="str" cm="1">
        <f t="array" ref="U158">IF(ISBLANK($H158),"",IF(SUMPRODUCT(--EXACT(CY158:EV158,NameCharacters[Accepted Characters For Names]))=50,"Pass","Fail"))</f>
        <v/>
      </c>
      <c r="V158" s="31" t="str" cm="1">
        <f t="array" ref="V158">IF(ISBLANK($I158),"",IF(SUMPRODUCT(--EXACT(EW158:GT158,NameCharacters[Accepted Characters For Names]))=50,"Pass","Fail"))</f>
        <v/>
      </c>
      <c r="W158" s="31" t="str" cm="1">
        <f t="array" ref="W158">IF(ISBLANK($J158),"",IF(SUMPRODUCT(--EXACT($J158,ISO3List[ISO3 List]))=1,"Pass","Fail"))</f>
        <v/>
      </c>
      <c r="X158" s="31" t="str">
        <f t="shared" ca="1" si="517"/>
        <v/>
      </c>
      <c r="Y158" s="31" t="str" cm="1">
        <f t="array" ref="Y158">IF(ISBLANK($L158),"",IF(SUMPRODUCT(--EXACT($L158,Sex[Sex]))=1,"Pass","Fail"))</f>
        <v/>
      </c>
      <c r="Z158" s="31" t="str">
        <f t="shared" ca="1" si="519"/>
        <v/>
      </c>
      <c r="AA158" s="51" t="str">
        <f t="shared" ca="1" si="518"/>
        <v/>
      </c>
      <c r="AB158" s="9"/>
      <c r="AC158" s="76"/>
      <c r="AD158" s="9"/>
      <c r="AE158" s="9"/>
      <c r="AF158" s="9"/>
      <c r="AG158" s="44" t="str">
        <f t="shared" si="520"/>
        <v/>
      </c>
      <c r="AH158" s="39" t="str">
        <f t="shared" si="521"/>
        <v/>
      </c>
      <c r="AI158" s="39" t="str">
        <f t="shared" si="522"/>
        <v/>
      </c>
      <c r="AJ158" s="39" t="str">
        <f t="shared" si="523"/>
        <v/>
      </c>
      <c r="AK158" s="39" t="str">
        <f t="shared" si="524"/>
        <v/>
      </c>
      <c r="AL158" s="39" t="str">
        <f t="shared" si="525"/>
        <v/>
      </c>
      <c r="AM158" s="39" t="str">
        <f t="shared" si="526"/>
        <v/>
      </c>
      <c r="AN158" s="39" t="str">
        <f t="shared" si="527"/>
        <v/>
      </c>
      <c r="AO158" s="39" t="str">
        <f t="shared" si="528"/>
        <v/>
      </c>
      <c r="AP158" s="39" t="str">
        <f t="shared" si="529"/>
        <v/>
      </c>
      <c r="AQ158" s="39" t="str">
        <f t="shared" si="530"/>
        <v/>
      </c>
      <c r="AR158" s="39" t="str">
        <f t="shared" si="531"/>
        <v/>
      </c>
      <c r="AS158" s="39" t="str">
        <f t="shared" si="532"/>
        <v/>
      </c>
      <c r="AT158" s="39" t="str">
        <f t="shared" si="533"/>
        <v/>
      </c>
      <c r="AU158" s="39" t="str">
        <f t="shared" si="534"/>
        <v/>
      </c>
      <c r="AV158" s="39" t="str">
        <f t="shared" si="535"/>
        <v/>
      </c>
      <c r="AW158" s="39" t="str">
        <f t="shared" si="536"/>
        <v/>
      </c>
      <c r="AX158" s="39" t="str">
        <f t="shared" si="537"/>
        <v/>
      </c>
      <c r="AY158" s="39" t="str">
        <f t="shared" si="538"/>
        <v/>
      </c>
      <c r="AZ158" s="40" t="str">
        <f t="shared" si="539"/>
        <v/>
      </c>
      <c r="BA158" s="44" t="str">
        <f t="shared" si="540"/>
        <v/>
      </c>
      <c r="BB158" s="39" t="str">
        <f t="shared" si="541"/>
        <v/>
      </c>
      <c r="BC158" s="39" t="str">
        <f t="shared" si="542"/>
        <v/>
      </c>
      <c r="BD158" s="39" t="str">
        <f t="shared" si="543"/>
        <v/>
      </c>
      <c r="BE158" s="39" t="str">
        <f t="shared" si="544"/>
        <v/>
      </c>
      <c r="BF158" s="39" t="str">
        <f t="shared" si="545"/>
        <v/>
      </c>
      <c r="BG158" s="39" t="str">
        <f t="shared" si="546"/>
        <v/>
      </c>
      <c r="BH158" s="39" t="str">
        <f t="shared" si="547"/>
        <v/>
      </c>
      <c r="BI158" s="39" t="str">
        <f t="shared" si="548"/>
        <v/>
      </c>
      <c r="BJ158" s="39" t="str">
        <f t="shared" si="549"/>
        <v/>
      </c>
      <c r="BK158" s="39" t="str">
        <f t="shared" si="550"/>
        <v/>
      </c>
      <c r="BL158" s="39" t="str">
        <f t="shared" si="551"/>
        <v/>
      </c>
      <c r="BM158" s="39" t="str">
        <f t="shared" si="552"/>
        <v/>
      </c>
      <c r="BN158" s="39" t="str">
        <f t="shared" si="553"/>
        <v/>
      </c>
      <c r="BO158" s="39" t="str">
        <f t="shared" si="554"/>
        <v/>
      </c>
      <c r="BP158" s="39" t="str">
        <f t="shared" si="555"/>
        <v/>
      </c>
      <c r="BQ158" s="39" t="str">
        <f t="shared" si="556"/>
        <v/>
      </c>
      <c r="BR158" s="39" t="str">
        <f t="shared" si="557"/>
        <v/>
      </c>
      <c r="BS158" s="39" t="str">
        <f t="shared" si="558"/>
        <v/>
      </c>
      <c r="BT158" s="39" t="str">
        <f t="shared" si="559"/>
        <v/>
      </c>
      <c r="BU158" s="39" t="str">
        <f t="shared" si="560"/>
        <v/>
      </c>
      <c r="BV158" s="39" t="str">
        <f t="shared" si="561"/>
        <v/>
      </c>
      <c r="BW158" s="39" t="str">
        <f t="shared" si="562"/>
        <v/>
      </c>
      <c r="BX158" s="39" t="str">
        <f t="shared" si="563"/>
        <v/>
      </c>
      <c r="BY158" s="39" t="str">
        <f t="shared" si="564"/>
        <v/>
      </c>
      <c r="BZ158" s="39" t="str">
        <f t="shared" si="565"/>
        <v/>
      </c>
      <c r="CA158" s="39" t="str">
        <f t="shared" si="566"/>
        <v/>
      </c>
      <c r="CB158" s="39" t="str">
        <f t="shared" si="567"/>
        <v/>
      </c>
      <c r="CC158" s="39" t="str">
        <f t="shared" si="568"/>
        <v/>
      </c>
      <c r="CD158" s="39" t="str">
        <f t="shared" si="569"/>
        <v/>
      </c>
      <c r="CE158" s="39" t="str">
        <f t="shared" si="570"/>
        <v/>
      </c>
      <c r="CF158" s="39" t="str">
        <f t="shared" si="571"/>
        <v/>
      </c>
      <c r="CG158" s="39" t="str">
        <f t="shared" si="572"/>
        <v/>
      </c>
      <c r="CH158" s="39" t="str">
        <f t="shared" si="573"/>
        <v/>
      </c>
      <c r="CI158" s="39" t="str">
        <f t="shared" si="574"/>
        <v/>
      </c>
      <c r="CJ158" s="39" t="str">
        <f t="shared" si="575"/>
        <v/>
      </c>
      <c r="CK158" s="39" t="str">
        <f t="shared" si="576"/>
        <v/>
      </c>
      <c r="CL158" s="39" t="str">
        <f t="shared" si="577"/>
        <v/>
      </c>
      <c r="CM158" s="39" t="str">
        <f t="shared" si="578"/>
        <v/>
      </c>
      <c r="CN158" s="39" t="str">
        <f t="shared" si="579"/>
        <v/>
      </c>
      <c r="CO158" s="39" t="str">
        <f t="shared" si="580"/>
        <v/>
      </c>
      <c r="CP158" s="39" t="str">
        <f t="shared" si="581"/>
        <v/>
      </c>
      <c r="CQ158" s="39" t="str">
        <f t="shared" si="582"/>
        <v/>
      </c>
      <c r="CR158" s="39" t="str">
        <f t="shared" si="583"/>
        <v/>
      </c>
      <c r="CS158" s="39" t="str">
        <f t="shared" si="584"/>
        <v/>
      </c>
      <c r="CT158" s="39" t="str">
        <f t="shared" si="585"/>
        <v/>
      </c>
      <c r="CU158" s="39" t="str">
        <f t="shared" si="586"/>
        <v/>
      </c>
      <c r="CV158" s="39" t="str">
        <f t="shared" si="587"/>
        <v/>
      </c>
      <c r="CW158" s="39" t="str">
        <f t="shared" si="588"/>
        <v/>
      </c>
      <c r="CX158" s="40" t="str">
        <f t="shared" si="589"/>
        <v/>
      </c>
      <c r="CY158" s="44" t="str">
        <f t="shared" si="590"/>
        <v/>
      </c>
      <c r="CZ158" s="39" t="str">
        <f t="shared" si="591"/>
        <v/>
      </c>
      <c r="DA158" s="39" t="str">
        <f t="shared" si="592"/>
        <v/>
      </c>
      <c r="DB158" s="39" t="str">
        <f t="shared" si="593"/>
        <v/>
      </c>
      <c r="DC158" s="39" t="str">
        <f t="shared" si="594"/>
        <v/>
      </c>
      <c r="DD158" s="39" t="str">
        <f t="shared" si="595"/>
        <v/>
      </c>
      <c r="DE158" s="39" t="str">
        <f t="shared" si="596"/>
        <v/>
      </c>
      <c r="DF158" s="39" t="str">
        <f t="shared" si="597"/>
        <v/>
      </c>
      <c r="DG158" s="39" t="str">
        <f t="shared" si="598"/>
        <v/>
      </c>
      <c r="DH158" s="39" t="str">
        <f t="shared" si="599"/>
        <v/>
      </c>
      <c r="DI158" s="39" t="str">
        <f t="shared" si="600"/>
        <v/>
      </c>
      <c r="DJ158" s="39" t="str">
        <f t="shared" si="601"/>
        <v/>
      </c>
      <c r="DK158" s="39" t="str">
        <f t="shared" si="602"/>
        <v/>
      </c>
      <c r="DL158" s="39" t="str">
        <f t="shared" si="603"/>
        <v/>
      </c>
      <c r="DM158" s="39" t="str">
        <f t="shared" si="604"/>
        <v/>
      </c>
      <c r="DN158" s="39" t="str">
        <f t="shared" si="605"/>
        <v/>
      </c>
      <c r="DO158" s="39" t="str">
        <f t="shared" si="606"/>
        <v/>
      </c>
      <c r="DP158" s="39" t="str">
        <f t="shared" si="607"/>
        <v/>
      </c>
      <c r="DQ158" s="39" t="str">
        <f t="shared" si="608"/>
        <v/>
      </c>
      <c r="DR158" s="39" t="str">
        <f t="shared" si="609"/>
        <v/>
      </c>
      <c r="DS158" s="39" t="str">
        <f t="shared" si="610"/>
        <v/>
      </c>
      <c r="DT158" s="39" t="str">
        <f t="shared" si="611"/>
        <v/>
      </c>
      <c r="DU158" s="39" t="str">
        <f t="shared" si="612"/>
        <v/>
      </c>
      <c r="DV158" s="39" t="str">
        <f t="shared" si="613"/>
        <v/>
      </c>
      <c r="DW158" s="39" t="str">
        <f t="shared" si="614"/>
        <v/>
      </c>
      <c r="DX158" s="39" t="str">
        <f t="shared" si="615"/>
        <v/>
      </c>
      <c r="DY158" s="39" t="str">
        <f t="shared" si="616"/>
        <v/>
      </c>
      <c r="DZ158" s="39" t="str">
        <f t="shared" si="617"/>
        <v/>
      </c>
      <c r="EA158" s="39" t="str">
        <f t="shared" si="618"/>
        <v/>
      </c>
      <c r="EB158" s="39" t="str">
        <f t="shared" si="619"/>
        <v/>
      </c>
      <c r="EC158" s="39" t="str">
        <f t="shared" si="620"/>
        <v/>
      </c>
      <c r="ED158" s="39" t="str">
        <f t="shared" si="621"/>
        <v/>
      </c>
      <c r="EE158" s="39" t="str">
        <f t="shared" si="622"/>
        <v/>
      </c>
      <c r="EF158" s="39" t="str">
        <f t="shared" si="623"/>
        <v/>
      </c>
      <c r="EG158" s="39" t="str">
        <f t="shared" si="624"/>
        <v/>
      </c>
      <c r="EH158" s="39" t="str">
        <f t="shared" si="625"/>
        <v/>
      </c>
      <c r="EI158" s="39" t="str">
        <f t="shared" si="626"/>
        <v/>
      </c>
      <c r="EJ158" s="39" t="str">
        <f t="shared" si="627"/>
        <v/>
      </c>
      <c r="EK158" s="39" t="str">
        <f t="shared" si="628"/>
        <v/>
      </c>
      <c r="EL158" s="39" t="str">
        <f t="shared" si="629"/>
        <v/>
      </c>
      <c r="EM158" s="39" t="str">
        <f t="shared" si="630"/>
        <v/>
      </c>
      <c r="EN158" s="39" t="str">
        <f t="shared" si="631"/>
        <v/>
      </c>
      <c r="EO158" s="39" t="str">
        <f t="shared" si="632"/>
        <v/>
      </c>
      <c r="EP158" s="39" t="str">
        <f t="shared" si="633"/>
        <v/>
      </c>
      <c r="EQ158" s="39" t="str">
        <f t="shared" si="634"/>
        <v/>
      </c>
      <c r="ER158" s="39" t="str">
        <f t="shared" si="635"/>
        <v/>
      </c>
      <c r="ES158" s="39" t="str">
        <f t="shared" si="636"/>
        <v/>
      </c>
      <c r="ET158" s="39" t="str">
        <f t="shared" si="637"/>
        <v/>
      </c>
      <c r="EU158" s="39" t="str">
        <f t="shared" si="638"/>
        <v/>
      </c>
      <c r="EV158" s="40" t="str">
        <f t="shared" si="639"/>
        <v/>
      </c>
      <c r="EW158" s="44" t="str">
        <f t="shared" si="640"/>
        <v/>
      </c>
      <c r="EX158" s="39" t="str">
        <f t="shared" si="641"/>
        <v/>
      </c>
      <c r="EY158" s="39" t="str">
        <f t="shared" si="642"/>
        <v/>
      </c>
      <c r="EZ158" s="39" t="str">
        <f t="shared" si="643"/>
        <v/>
      </c>
      <c r="FA158" s="39" t="str">
        <f t="shared" si="644"/>
        <v/>
      </c>
      <c r="FB158" s="39" t="str">
        <f t="shared" si="645"/>
        <v/>
      </c>
      <c r="FC158" s="39" t="str">
        <f t="shared" si="646"/>
        <v/>
      </c>
      <c r="FD158" s="39" t="str">
        <f t="shared" si="647"/>
        <v/>
      </c>
      <c r="FE158" s="39" t="str">
        <f t="shared" si="648"/>
        <v/>
      </c>
      <c r="FF158" s="39" t="str">
        <f t="shared" si="649"/>
        <v/>
      </c>
      <c r="FG158" s="39" t="str">
        <f t="shared" si="650"/>
        <v/>
      </c>
      <c r="FH158" s="39" t="str">
        <f t="shared" si="651"/>
        <v/>
      </c>
      <c r="FI158" s="39" t="str">
        <f t="shared" si="652"/>
        <v/>
      </c>
      <c r="FJ158" s="39" t="str">
        <f t="shared" si="653"/>
        <v/>
      </c>
      <c r="FK158" s="39" t="str">
        <f t="shared" si="654"/>
        <v/>
      </c>
      <c r="FL158" s="39" t="str">
        <f t="shared" si="655"/>
        <v/>
      </c>
      <c r="FM158" s="39" t="str">
        <f t="shared" si="656"/>
        <v/>
      </c>
      <c r="FN158" s="39" t="str">
        <f t="shared" si="657"/>
        <v/>
      </c>
      <c r="FO158" s="39" t="str">
        <f t="shared" si="658"/>
        <v/>
      </c>
      <c r="FP158" s="39" t="str">
        <f t="shared" si="659"/>
        <v/>
      </c>
      <c r="FQ158" s="39" t="str">
        <f t="shared" si="660"/>
        <v/>
      </c>
      <c r="FR158" s="39" t="str">
        <f t="shared" si="661"/>
        <v/>
      </c>
      <c r="FS158" s="39" t="str">
        <f t="shared" si="662"/>
        <v/>
      </c>
      <c r="FT158" s="39" t="str">
        <f t="shared" si="663"/>
        <v/>
      </c>
      <c r="FU158" s="39" t="str">
        <f t="shared" si="664"/>
        <v/>
      </c>
      <c r="FV158" s="39" t="str">
        <f t="shared" si="665"/>
        <v/>
      </c>
      <c r="FW158" s="39" t="str">
        <f t="shared" si="666"/>
        <v/>
      </c>
      <c r="FX158" s="39" t="str">
        <f t="shared" si="667"/>
        <v/>
      </c>
      <c r="FY158" s="39" t="str">
        <f t="shared" si="668"/>
        <v/>
      </c>
      <c r="FZ158" s="39" t="str">
        <f t="shared" si="669"/>
        <v/>
      </c>
      <c r="GA158" s="39" t="str">
        <f t="shared" si="670"/>
        <v/>
      </c>
      <c r="GB158" s="39" t="str">
        <f t="shared" si="671"/>
        <v/>
      </c>
      <c r="GC158" s="39" t="str">
        <f t="shared" si="672"/>
        <v/>
      </c>
      <c r="GD158" s="39" t="str">
        <f t="shared" si="673"/>
        <v/>
      </c>
      <c r="GE158" s="39" t="str">
        <f t="shared" si="674"/>
        <v/>
      </c>
      <c r="GF158" s="39" t="str">
        <f t="shared" si="675"/>
        <v/>
      </c>
      <c r="GG158" s="39" t="str">
        <f t="shared" si="676"/>
        <v/>
      </c>
      <c r="GH158" s="39" t="str">
        <f t="shared" si="677"/>
        <v/>
      </c>
      <c r="GI158" s="39" t="str">
        <f t="shared" si="678"/>
        <v/>
      </c>
      <c r="GJ158" s="39" t="str">
        <f t="shared" si="679"/>
        <v/>
      </c>
      <c r="GK158" s="39" t="str">
        <f t="shared" si="680"/>
        <v/>
      </c>
      <c r="GL158" s="39" t="str">
        <f t="shared" si="681"/>
        <v/>
      </c>
      <c r="GM158" s="39" t="str">
        <f t="shared" si="682"/>
        <v/>
      </c>
      <c r="GN158" s="39" t="str">
        <f t="shared" si="683"/>
        <v/>
      </c>
      <c r="GO158" s="39" t="str">
        <f t="shared" si="684"/>
        <v/>
      </c>
      <c r="GP158" s="39" t="str">
        <f t="shared" si="685"/>
        <v/>
      </c>
      <c r="GQ158" s="39" t="str">
        <f t="shared" si="686"/>
        <v/>
      </c>
      <c r="GR158" s="39" t="str">
        <f t="shared" si="687"/>
        <v/>
      </c>
      <c r="GS158" s="39" t="str">
        <f t="shared" si="688"/>
        <v/>
      </c>
      <c r="GT158" s="40" t="str">
        <f t="shared" si="689"/>
        <v/>
      </c>
      <c r="GU158" s="9"/>
    </row>
    <row r="159" spans="1:203" s="5" customFormat="1" x14ac:dyDescent="0.2">
      <c r="A159" s="1"/>
      <c r="B159" s="4"/>
      <c r="C159" s="18"/>
      <c r="D159" s="19"/>
      <c r="E159" s="19"/>
      <c r="F159" s="20"/>
      <c r="G159" s="19"/>
      <c r="H159" s="19"/>
      <c r="I159" s="19"/>
      <c r="J159" s="19"/>
      <c r="K159" s="21"/>
      <c r="L159" s="19"/>
      <c r="M159" s="22"/>
      <c r="N159" s="9"/>
      <c r="O159" s="67"/>
      <c r="P159" s="34" t="str" cm="1">
        <f t="array" ref="P159">IF(ISBLANK($C159),"",IF(SUMPRODUCT(--EXACT($C159,CrewOrPassenger[Crew or Passenger]))=1,"Pass","Fail"))</f>
        <v/>
      </c>
      <c r="Q159" s="31" t="str" cm="1">
        <f t="array" ref="Q159">IF(ISBLANK($D159),"",IF(SUMPRODUCT(--EXACT($D159,TravelDocumentType[Travel Document Type]))=1,"Pass","Fail"))</f>
        <v/>
      </c>
      <c r="R159" s="31" t="str" cm="1">
        <f t="array" ref="R159">IF(ISBLANK($E159),"",IF(SUMPRODUCT(--EXACT($E159,ISO3List[ISO3 List]))=1,"Pass","Fail"))</f>
        <v/>
      </c>
      <c r="S159" s="31" t="str" cm="1">
        <f t="array" ref="S159">IF(ISBLANK($F159),"",IF(SUMPRODUCT(--EXACT(AG159:AZ159,DocCharacters[Accepted Characters For Documents]))=20,"Pass","Fail"))</f>
        <v/>
      </c>
      <c r="T159" s="31" t="str" cm="1">
        <f t="array" ref="T159">IF(ISBLANK($G159),"",IF(SUMPRODUCT(--EXACT(BA159:CX159,NameCharacters[Accepted Characters For Names]))=50,"Pass","Fail"))</f>
        <v/>
      </c>
      <c r="U159" s="31" t="str" cm="1">
        <f t="array" ref="U159">IF(ISBLANK($H159),"",IF(SUMPRODUCT(--EXACT(CY159:EV159,NameCharacters[Accepted Characters For Names]))=50,"Pass","Fail"))</f>
        <v/>
      </c>
      <c r="V159" s="31" t="str" cm="1">
        <f t="array" ref="V159">IF(ISBLANK($I159),"",IF(SUMPRODUCT(--EXACT(EW159:GT159,NameCharacters[Accepted Characters For Names]))=50,"Pass","Fail"))</f>
        <v/>
      </c>
      <c r="W159" s="31" t="str" cm="1">
        <f t="array" ref="W159">IF(ISBLANK($J159),"",IF(SUMPRODUCT(--EXACT($J159,ISO3List[ISO3 List]))=1,"Pass","Fail"))</f>
        <v/>
      </c>
      <c r="X159" s="31" t="str">
        <f t="shared" ca="1" si="517"/>
        <v/>
      </c>
      <c r="Y159" s="31" t="str" cm="1">
        <f t="array" ref="Y159">IF(ISBLANK($L159),"",IF(SUMPRODUCT(--EXACT($L159,Sex[Sex]))=1,"Pass","Fail"))</f>
        <v/>
      </c>
      <c r="Z159" s="31" t="str">
        <f t="shared" ca="1" si="519"/>
        <v/>
      </c>
      <c r="AA159" s="51" t="str">
        <f t="shared" ca="1" si="518"/>
        <v/>
      </c>
      <c r="AB159" s="9"/>
      <c r="AC159" s="76"/>
      <c r="AD159" s="9"/>
      <c r="AE159" s="9"/>
      <c r="AF159" s="9"/>
      <c r="AG159" s="44" t="str">
        <f t="shared" si="520"/>
        <v/>
      </c>
      <c r="AH159" s="39" t="str">
        <f t="shared" si="521"/>
        <v/>
      </c>
      <c r="AI159" s="39" t="str">
        <f t="shared" si="522"/>
        <v/>
      </c>
      <c r="AJ159" s="39" t="str">
        <f t="shared" si="523"/>
        <v/>
      </c>
      <c r="AK159" s="39" t="str">
        <f t="shared" si="524"/>
        <v/>
      </c>
      <c r="AL159" s="39" t="str">
        <f t="shared" si="525"/>
        <v/>
      </c>
      <c r="AM159" s="39" t="str">
        <f t="shared" si="526"/>
        <v/>
      </c>
      <c r="AN159" s="39" t="str">
        <f t="shared" si="527"/>
        <v/>
      </c>
      <c r="AO159" s="39" t="str">
        <f t="shared" si="528"/>
        <v/>
      </c>
      <c r="AP159" s="39" t="str">
        <f t="shared" si="529"/>
        <v/>
      </c>
      <c r="AQ159" s="39" t="str">
        <f t="shared" si="530"/>
        <v/>
      </c>
      <c r="AR159" s="39" t="str">
        <f t="shared" si="531"/>
        <v/>
      </c>
      <c r="AS159" s="39" t="str">
        <f t="shared" si="532"/>
        <v/>
      </c>
      <c r="AT159" s="39" t="str">
        <f t="shared" si="533"/>
        <v/>
      </c>
      <c r="AU159" s="39" t="str">
        <f t="shared" si="534"/>
        <v/>
      </c>
      <c r="AV159" s="39" t="str">
        <f t="shared" si="535"/>
        <v/>
      </c>
      <c r="AW159" s="39" t="str">
        <f t="shared" si="536"/>
        <v/>
      </c>
      <c r="AX159" s="39" t="str">
        <f t="shared" si="537"/>
        <v/>
      </c>
      <c r="AY159" s="39" t="str">
        <f t="shared" si="538"/>
        <v/>
      </c>
      <c r="AZ159" s="40" t="str">
        <f t="shared" si="539"/>
        <v/>
      </c>
      <c r="BA159" s="44" t="str">
        <f t="shared" si="540"/>
        <v/>
      </c>
      <c r="BB159" s="39" t="str">
        <f t="shared" si="541"/>
        <v/>
      </c>
      <c r="BC159" s="39" t="str">
        <f t="shared" si="542"/>
        <v/>
      </c>
      <c r="BD159" s="39" t="str">
        <f t="shared" si="543"/>
        <v/>
      </c>
      <c r="BE159" s="39" t="str">
        <f t="shared" si="544"/>
        <v/>
      </c>
      <c r="BF159" s="39" t="str">
        <f t="shared" si="545"/>
        <v/>
      </c>
      <c r="BG159" s="39" t="str">
        <f t="shared" si="546"/>
        <v/>
      </c>
      <c r="BH159" s="39" t="str">
        <f t="shared" si="547"/>
        <v/>
      </c>
      <c r="BI159" s="39" t="str">
        <f t="shared" si="548"/>
        <v/>
      </c>
      <c r="BJ159" s="39" t="str">
        <f t="shared" si="549"/>
        <v/>
      </c>
      <c r="BK159" s="39" t="str">
        <f t="shared" si="550"/>
        <v/>
      </c>
      <c r="BL159" s="39" t="str">
        <f t="shared" si="551"/>
        <v/>
      </c>
      <c r="BM159" s="39" t="str">
        <f t="shared" si="552"/>
        <v/>
      </c>
      <c r="BN159" s="39" t="str">
        <f t="shared" si="553"/>
        <v/>
      </c>
      <c r="BO159" s="39" t="str">
        <f t="shared" si="554"/>
        <v/>
      </c>
      <c r="BP159" s="39" t="str">
        <f t="shared" si="555"/>
        <v/>
      </c>
      <c r="BQ159" s="39" t="str">
        <f t="shared" si="556"/>
        <v/>
      </c>
      <c r="BR159" s="39" t="str">
        <f t="shared" si="557"/>
        <v/>
      </c>
      <c r="BS159" s="39" t="str">
        <f t="shared" si="558"/>
        <v/>
      </c>
      <c r="BT159" s="39" t="str">
        <f t="shared" si="559"/>
        <v/>
      </c>
      <c r="BU159" s="39" t="str">
        <f t="shared" si="560"/>
        <v/>
      </c>
      <c r="BV159" s="39" t="str">
        <f t="shared" si="561"/>
        <v/>
      </c>
      <c r="BW159" s="39" t="str">
        <f t="shared" si="562"/>
        <v/>
      </c>
      <c r="BX159" s="39" t="str">
        <f t="shared" si="563"/>
        <v/>
      </c>
      <c r="BY159" s="39" t="str">
        <f t="shared" si="564"/>
        <v/>
      </c>
      <c r="BZ159" s="39" t="str">
        <f t="shared" si="565"/>
        <v/>
      </c>
      <c r="CA159" s="39" t="str">
        <f t="shared" si="566"/>
        <v/>
      </c>
      <c r="CB159" s="39" t="str">
        <f t="shared" si="567"/>
        <v/>
      </c>
      <c r="CC159" s="39" t="str">
        <f t="shared" si="568"/>
        <v/>
      </c>
      <c r="CD159" s="39" t="str">
        <f t="shared" si="569"/>
        <v/>
      </c>
      <c r="CE159" s="39" t="str">
        <f t="shared" si="570"/>
        <v/>
      </c>
      <c r="CF159" s="39" t="str">
        <f t="shared" si="571"/>
        <v/>
      </c>
      <c r="CG159" s="39" t="str">
        <f t="shared" si="572"/>
        <v/>
      </c>
      <c r="CH159" s="39" t="str">
        <f t="shared" si="573"/>
        <v/>
      </c>
      <c r="CI159" s="39" t="str">
        <f t="shared" si="574"/>
        <v/>
      </c>
      <c r="CJ159" s="39" t="str">
        <f t="shared" si="575"/>
        <v/>
      </c>
      <c r="CK159" s="39" t="str">
        <f t="shared" si="576"/>
        <v/>
      </c>
      <c r="CL159" s="39" t="str">
        <f t="shared" si="577"/>
        <v/>
      </c>
      <c r="CM159" s="39" t="str">
        <f t="shared" si="578"/>
        <v/>
      </c>
      <c r="CN159" s="39" t="str">
        <f t="shared" si="579"/>
        <v/>
      </c>
      <c r="CO159" s="39" t="str">
        <f t="shared" si="580"/>
        <v/>
      </c>
      <c r="CP159" s="39" t="str">
        <f t="shared" si="581"/>
        <v/>
      </c>
      <c r="CQ159" s="39" t="str">
        <f t="shared" si="582"/>
        <v/>
      </c>
      <c r="CR159" s="39" t="str">
        <f t="shared" si="583"/>
        <v/>
      </c>
      <c r="CS159" s="39" t="str">
        <f t="shared" si="584"/>
        <v/>
      </c>
      <c r="CT159" s="39" t="str">
        <f t="shared" si="585"/>
        <v/>
      </c>
      <c r="CU159" s="39" t="str">
        <f t="shared" si="586"/>
        <v/>
      </c>
      <c r="CV159" s="39" t="str">
        <f t="shared" si="587"/>
        <v/>
      </c>
      <c r="CW159" s="39" t="str">
        <f t="shared" si="588"/>
        <v/>
      </c>
      <c r="CX159" s="40" t="str">
        <f t="shared" si="589"/>
        <v/>
      </c>
      <c r="CY159" s="44" t="str">
        <f t="shared" si="590"/>
        <v/>
      </c>
      <c r="CZ159" s="39" t="str">
        <f t="shared" si="591"/>
        <v/>
      </c>
      <c r="DA159" s="39" t="str">
        <f t="shared" si="592"/>
        <v/>
      </c>
      <c r="DB159" s="39" t="str">
        <f t="shared" si="593"/>
        <v/>
      </c>
      <c r="DC159" s="39" t="str">
        <f t="shared" si="594"/>
        <v/>
      </c>
      <c r="DD159" s="39" t="str">
        <f t="shared" si="595"/>
        <v/>
      </c>
      <c r="DE159" s="39" t="str">
        <f t="shared" si="596"/>
        <v/>
      </c>
      <c r="DF159" s="39" t="str">
        <f t="shared" si="597"/>
        <v/>
      </c>
      <c r="DG159" s="39" t="str">
        <f t="shared" si="598"/>
        <v/>
      </c>
      <c r="DH159" s="39" t="str">
        <f t="shared" si="599"/>
        <v/>
      </c>
      <c r="DI159" s="39" t="str">
        <f t="shared" si="600"/>
        <v/>
      </c>
      <c r="DJ159" s="39" t="str">
        <f t="shared" si="601"/>
        <v/>
      </c>
      <c r="DK159" s="39" t="str">
        <f t="shared" si="602"/>
        <v/>
      </c>
      <c r="DL159" s="39" t="str">
        <f t="shared" si="603"/>
        <v/>
      </c>
      <c r="DM159" s="39" t="str">
        <f t="shared" si="604"/>
        <v/>
      </c>
      <c r="DN159" s="39" t="str">
        <f t="shared" si="605"/>
        <v/>
      </c>
      <c r="DO159" s="39" t="str">
        <f t="shared" si="606"/>
        <v/>
      </c>
      <c r="DP159" s="39" t="str">
        <f t="shared" si="607"/>
        <v/>
      </c>
      <c r="DQ159" s="39" t="str">
        <f t="shared" si="608"/>
        <v/>
      </c>
      <c r="DR159" s="39" t="str">
        <f t="shared" si="609"/>
        <v/>
      </c>
      <c r="DS159" s="39" t="str">
        <f t="shared" si="610"/>
        <v/>
      </c>
      <c r="DT159" s="39" t="str">
        <f t="shared" si="611"/>
        <v/>
      </c>
      <c r="DU159" s="39" t="str">
        <f t="shared" si="612"/>
        <v/>
      </c>
      <c r="DV159" s="39" t="str">
        <f t="shared" si="613"/>
        <v/>
      </c>
      <c r="DW159" s="39" t="str">
        <f t="shared" si="614"/>
        <v/>
      </c>
      <c r="DX159" s="39" t="str">
        <f t="shared" si="615"/>
        <v/>
      </c>
      <c r="DY159" s="39" t="str">
        <f t="shared" si="616"/>
        <v/>
      </c>
      <c r="DZ159" s="39" t="str">
        <f t="shared" si="617"/>
        <v/>
      </c>
      <c r="EA159" s="39" t="str">
        <f t="shared" si="618"/>
        <v/>
      </c>
      <c r="EB159" s="39" t="str">
        <f t="shared" si="619"/>
        <v/>
      </c>
      <c r="EC159" s="39" t="str">
        <f t="shared" si="620"/>
        <v/>
      </c>
      <c r="ED159" s="39" t="str">
        <f t="shared" si="621"/>
        <v/>
      </c>
      <c r="EE159" s="39" t="str">
        <f t="shared" si="622"/>
        <v/>
      </c>
      <c r="EF159" s="39" t="str">
        <f t="shared" si="623"/>
        <v/>
      </c>
      <c r="EG159" s="39" t="str">
        <f t="shared" si="624"/>
        <v/>
      </c>
      <c r="EH159" s="39" t="str">
        <f t="shared" si="625"/>
        <v/>
      </c>
      <c r="EI159" s="39" t="str">
        <f t="shared" si="626"/>
        <v/>
      </c>
      <c r="EJ159" s="39" t="str">
        <f t="shared" si="627"/>
        <v/>
      </c>
      <c r="EK159" s="39" t="str">
        <f t="shared" si="628"/>
        <v/>
      </c>
      <c r="EL159" s="39" t="str">
        <f t="shared" si="629"/>
        <v/>
      </c>
      <c r="EM159" s="39" t="str">
        <f t="shared" si="630"/>
        <v/>
      </c>
      <c r="EN159" s="39" t="str">
        <f t="shared" si="631"/>
        <v/>
      </c>
      <c r="EO159" s="39" t="str">
        <f t="shared" si="632"/>
        <v/>
      </c>
      <c r="EP159" s="39" t="str">
        <f t="shared" si="633"/>
        <v/>
      </c>
      <c r="EQ159" s="39" t="str">
        <f t="shared" si="634"/>
        <v/>
      </c>
      <c r="ER159" s="39" t="str">
        <f t="shared" si="635"/>
        <v/>
      </c>
      <c r="ES159" s="39" t="str">
        <f t="shared" si="636"/>
        <v/>
      </c>
      <c r="ET159" s="39" t="str">
        <f t="shared" si="637"/>
        <v/>
      </c>
      <c r="EU159" s="39" t="str">
        <f t="shared" si="638"/>
        <v/>
      </c>
      <c r="EV159" s="40" t="str">
        <f t="shared" si="639"/>
        <v/>
      </c>
      <c r="EW159" s="44" t="str">
        <f t="shared" si="640"/>
        <v/>
      </c>
      <c r="EX159" s="39" t="str">
        <f t="shared" si="641"/>
        <v/>
      </c>
      <c r="EY159" s="39" t="str">
        <f t="shared" si="642"/>
        <v/>
      </c>
      <c r="EZ159" s="39" t="str">
        <f t="shared" si="643"/>
        <v/>
      </c>
      <c r="FA159" s="39" t="str">
        <f t="shared" si="644"/>
        <v/>
      </c>
      <c r="FB159" s="39" t="str">
        <f t="shared" si="645"/>
        <v/>
      </c>
      <c r="FC159" s="39" t="str">
        <f t="shared" si="646"/>
        <v/>
      </c>
      <c r="FD159" s="39" t="str">
        <f t="shared" si="647"/>
        <v/>
      </c>
      <c r="FE159" s="39" t="str">
        <f t="shared" si="648"/>
        <v/>
      </c>
      <c r="FF159" s="39" t="str">
        <f t="shared" si="649"/>
        <v/>
      </c>
      <c r="FG159" s="39" t="str">
        <f t="shared" si="650"/>
        <v/>
      </c>
      <c r="FH159" s="39" t="str">
        <f t="shared" si="651"/>
        <v/>
      </c>
      <c r="FI159" s="39" t="str">
        <f t="shared" si="652"/>
        <v/>
      </c>
      <c r="FJ159" s="39" t="str">
        <f t="shared" si="653"/>
        <v/>
      </c>
      <c r="FK159" s="39" t="str">
        <f t="shared" si="654"/>
        <v/>
      </c>
      <c r="FL159" s="39" t="str">
        <f t="shared" si="655"/>
        <v/>
      </c>
      <c r="FM159" s="39" t="str">
        <f t="shared" si="656"/>
        <v/>
      </c>
      <c r="FN159" s="39" t="str">
        <f t="shared" si="657"/>
        <v/>
      </c>
      <c r="FO159" s="39" t="str">
        <f t="shared" si="658"/>
        <v/>
      </c>
      <c r="FP159" s="39" t="str">
        <f t="shared" si="659"/>
        <v/>
      </c>
      <c r="FQ159" s="39" t="str">
        <f t="shared" si="660"/>
        <v/>
      </c>
      <c r="FR159" s="39" t="str">
        <f t="shared" si="661"/>
        <v/>
      </c>
      <c r="FS159" s="39" t="str">
        <f t="shared" si="662"/>
        <v/>
      </c>
      <c r="FT159" s="39" t="str">
        <f t="shared" si="663"/>
        <v/>
      </c>
      <c r="FU159" s="39" t="str">
        <f t="shared" si="664"/>
        <v/>
      </c>
      <c r="FV159" s="39" t="str">
        <f t="shared" si="665"/>
        <v/>
      </c>
      <c r="FW159" s="39" t="str">
        <f t="shared" si="666"/>
        <v/>
      </c>
      <c r="FX159" s="39" t="str">
        <f t="shared" si="667"/>
        <v/>
      </c>
      <c r="FY159" s="39" t="str">
        <f t="shared" si="668"/>
        <v/>
      </c>
      <c r="FZ159" s="39" t="str">
        <f t="shared" si="669"/>
        <v/>
      </c>
      <c r="GA159" s="39" t="str">
        <f t="shared" si="670"/>
        <v/>
      </c>
      <c r="GB159" s="39" t="str">
        <f t="shared" si="671"/>
        <v/>
      </c>
      <c r="GC159" s="39" t="str">
        <f t="shared" si="672"/>
        <v/>
      </c>
      <c r="GD159" s="39" t="str">
        <f t="shared" si="673"/>
        <v/>
      </c>
      <c r="GE159" s="39" t="str">
        <f t="shared" si="674"/>
        <v/>
      </c>
      <c r="GF159" s="39" t="str">
        <f t="shared" si="675"/>
        <v/>
      </c>
      <c r="GG159" s="39" t="str">
        <f t="shared" si="676"/>
        <v/>
      </c>
      <c r="GH159" s="39" t="str">
        <f t="shared" si="677"/>
        <v/>
      </c>
      <c r="GI159" s="39" t="str">
        <f t="shared" si="678"/>
        <v/>
      </c>
      <c r="GJ159" s="39" t="str">
        <f t="shared" si="679"/>
        <v/>
      </c>
      <c r="GK159" s="39" t="str">
        <f t="shared" si="680"/>
        <v/>
      </c>
      <c r="GL159" s="39" t="str">
        <f t="shared" si="681"/>
        <v/>
      </c>
      <c r="GM159" s="39" t="str">
        <f t="shared" si="682"/>
        <v/>
      </c>
      <c r="GN159" s="39" t="str">
        <f t="shared" si="683"/>
        <v/>
      </c>
      <c r="GO159" s="39" t="str">
        <f t="shared" si="684"/>
        <v/>
      </c>
      <c r="GP159" s="39" t="str">
        <f t="shared" si="685"/>
        <v/>
      </c>
      <c r="GQ159" s="39" t="str">
        <f t="shared" si="686"/>
        <v/>
      </c>
      <c r="GR159" s="39" t="str">
        <f t="shared" si="687"/>
        <v/>
      </c>
      <c r="GS159" s="39" t="str">
        <f t="shared" si="688"/>
        <v/>
      </c>
      <c r="GT159" s="40" t="str">
        <f t="shared" si="689"/>
        <v/>
      </c>
      <c r="GU159" s="9"/>
    </row>
    <row r="160" spans="1:203" s="5" customFormat="1" x14ac:dyDescent="0.2">
      <c r="A160" s="1"/>
      <c r="B160" s="4"/>
      <c r="C160" s="18"/>
      <c r="D160" s="19"/>
      <c r="E160" s="19"/>
      <c r="F160" s="20"/>
      <c r="G160" s="19"/>
      <c r="H160" s="19"/>
      <c r="I160" s="19"/>
      <c r="J160" s="19"/>
      <c r="K160" s="21"/>
      <c r="L160" s="19"/>
      <c r="M160" s="22"/>
      <c r="N160" s="9"/>
      <c r="O160" s="67"/>
      <c r="P160" s="34" t="str" cm="1">
        <f t="array" ref="P160">IF(ISBLANK($C160),"",IF(SUMPRODUCT(--EXACT($C160,CrewOrPassenger[Crew or Passenger]))=1,"Pass","Fail"))</f>
        <v/>
      </c>
      <c r="Q160" s="31" t="str" cm="1">
        <f t="array" ref="Q160">IF(ISBLANK($D160),"",IF(SUMPRODUCT(--EXACT($D160,TravelDocumentType[Travel Document Type]))=1,"Pass","Fail"))</f>
        <v/>
      </c>
      <c r="R160" s="31" t="str" cm="1">
        <f t="array" ref="R160">IF(ISBLANK($E160),"",IF(SUMPRODUCT(--EXACT($E160,ISO3List[ISO3 List]))=1,"Pass","Fail"))</f>
        <v/>
      </c>
      <c r="S160" s="31" t="str" cm="1">
        <f t="array" ref="S160">IF(ISBLANK($F160),"",IF(SUMPRODUCT(--EXACT(AG160:AZ160,DocCharacters[Accepted Characters For Documents]))=20,"Pass","Fail"))</f>
        <v/>
      </c>
      <c r="T160" s="31" t="str" cm="1">
        <f t="array" ref="T160">IF(ISBLANK($G160),"",IF(SUMPRODUCT(--EXACT(BA160:CX160,NameCharacters[Accepted Characters For Names]))=50,"Pass","Fail"))</f>
        <v/>
      </c>
      <c r="U160" s="31" t="str" cm="1">
        <f t="array" ref="U160">IF(ISBLANK($H160),"",IF(SUMPRODUCT(--EXACT(CY160:EV160,NameCharacters[Accepted Characters For Names]))=50,"Pass","Fail"))</f>
        <v/>
      </c>
      <c r="V160" s="31" t="str" cm="1">
        <f t="array" ref="V160">IF(ISBLANK($I160),"",IF(SUMPRODUCT(--EXACT(EW160:GT160,NameCharacters[Accepted Characters For Names]))=50,"Pass","Fail"))</f>
        <v/>
      </c>
      <c r="W160" s="31" t="str" cm="1">
        <f t="array" ref="W160">IF(ISBLANK($J160),"",IF(SUMPRODUCT(--EXACT($J160,ISO3List[ISO3 List]))=1,"Pass","Fail"))</f>
        <v/>
      </c>
      <c r="X160" s="31" t="str">
        <f t="shared" ca="1" si="517"/>
        <v/>
      </c>
      <c r="Y160" s="31" t="str" cm="1">
        <f t="array" ref="Y160">IF(ISBLANK($L160),"",IF(SUMPRODUCT(--EXACT($L160,Sex[Sex]))=1,"Pass","Fail"))</f>
        <v/>
      </c>
      <c r="Z160" s="31" t="str">
        <f t="shared" ca="1" si="519"/>
        <v/>
      </c>
      <c r="AA160" s="51" t="str">
        <f t="shared" ca="1" si="518"/>
        <v/>
      </c>
      <c r="AB160" s="9"/>
      <c r="AC160" s="76"/>
      <c r="AD160" s="9"/>
      <c r="AE160" s="9"/>
      <c r="AF160" s="9"/>
      <c r="AG160" s="44" t="str">
        <f t="shared" si="520"/>
        <v/>
      </c>
      <c r="AH160" s="39" t="str">
        <f t="shared" si="521"/>
        <v/>
      </c>
      <c r="AI160" s="39" t="str">
        <f t="shared" si="522"/>
        <v/>
      </c>
      <c r="AJ160" s="39" t="str">
        <f t="shared" si="523"/>
        <v/>
      </c>
      <c r="AK160" s="39" t="str">
        <f t="shared" si="524"/>
        <v/>
      </c>
      <c r="AL160" s="39" t="str">
        <f t="shared" si="525"/>
        <v/>
      </c>
      <c r="AM160" s="39" t="str">
        <f t="shared" si="526"/>
        <v/>
      </c>
      <c r="AN160" s="39" t="str">
        <f t="shared" si="527"/>
        <v/>
      </c>
      <c r="AO160" s="39" t="str">
        <f t="shared" si="528"/>
        <v/>
      </c>
      <c r="AP160" s="39" t="str">
        <f t="shared" si="529"/>
        <v/>
      </c>
      <c r="AQ160" s="39" t="str">
        <f t="shared" si="530"/>
        <v/>
      </c>
      <c r="AR160" s="39" t="str">
        <f t="shared" si="531"/>
        <v/>
      </c>
      <c r="AS160" s="39" t="str">
        <f t="shared" si="532"/>
        <v/>
      </c>
      <c r="AT160" s="39" t="str">
        <f t="shared" si="533"/>
        <v/>
      </c>
      <c r="AU160" s="39" t="str">
        <f t="shared" si="534"/>
        <v/>
      </c>
      <c r="AV160" s="39" t="str">
        <f t="shared" si="535"/>
        <v/>
      </c>
      <c r="AW160" s="39" t="str">
        <f t="shared" si="536"/>
        <v/>
      </c>
      <c r="AX160" s="39" t="str">
        <f t="shared" si="537"/>
        <v/>
      </c>
      <c r="AY160" s="39" t="str">
        <f t="shared" si="538"/>
        <v/>
      </c>
      <c r="AZ160" s="40" t="str">
        <f t="shared" si="539"/>
        <v/>
      </c>
      <c r="BA160" s="44" t="str">
        <f t="shared" si="540"/>
        <v/>
      </c>
      <c r="BB160" s="39" t="str">
        <f t="shared" si="541"/>
        <v/>
      </c>
      <c r="BC160" s="39" t="str">
        <f t="shared" si="542"/>
        <v/>
      </c>
      <c r="BD160" s="39" t="str">
        <f t="shared" si="543"/>
        <v/>
      </c>
      <c r="BE160" s="39" t="str">
        <f t="shared" si="544"/>
        <v/>
      </c>
      <c r="BF160" s="39" t="str">
        <f t="shared" si="545"/>
        <v/>
      </c>
      <c r="BG160" s="39" t="str">
        <f t="shared" si="546"/>
        <v/>
      </c>
      <c r="BH160" s="39" t="str">
        <f t="shared" si="547"/>
        <v/>
      </c>
      <c r="BI160" s="39" t="str">
        <f t="shared" si="548"/>
        <v/>
      </c>
      <c r="BJ160" s="39" t="str">
        <f t="shared" si="549"/>
        <v/>
      </c>
      <c r="BK160" s="39" t="str">
        <f t="shared" si="550"/>
        <v/>
      </c>
      <c r="BL160" s="39" t="str">
        <f t="shared" si="551"/>
        <v/>
      </c>
      <c r="BM160" s="39" t="str">
        <f t="shared" si="552"/>
        <v/>
      </c>
      <c r="BN160" s="39" t="str">
        <f t="shared" si="553"/>
        <v/>
      </c>
      <c r="BO160" s="39" t="str">
        <f t="shared" si="554"/>
        <v/>
      </c>
      <c r="BP160" s="39" t="str">
        <f t="shared" si="555"/>
        <v/>
      </c>
      <c r="BQ160" s="39" t="str">
        <f t="shared" si="556"/>
        <v/>
      </c>
      <c r="BR160" s="39" t="str">
        <f t="shared" si="557"/>
        <v/>
      </c>
      <c r="BS160" s="39" t="str">
        <f t="shared" si="558"/>
        <v/>
      </c>
      <c r="BT160" s="39" t="str">
        <f t="shared" si="559"/>
        <v/>
      </c>
      <c r="BU160" s="39" t="str">
        <f t="shared" si="560"/>
        <v/>
      </c>
      <c r="BV160" s="39" t="str">
        <f t="shared" si="561"/>
        <v/>
      </c>
      <c r="BW160" s="39" t="str">
        <f t="shared" si="562"/>
        <v/>
      </c>
      <c r="BX160" s="39" t="str">
        <f t="shared" si="563"/>
        <v/>
      </c>
      <c r="BY160" s="39" t="str">
        <f t="shared" si="564"/>
        <v/>
      </c>
      <c r="BZ160" s="39" t="str">
        <f t="shared" si="565"/>
        <v/>
      </c>
      <c r="CA160" s="39" t="str">
        <f t="shared" si="566"/>
        <v/>
      </c>
      <c r="CB160" s="39" t="str">
        <f t="shared" si="567"/>
        <v/>
      </c>
      <c r="CC160" s="39" t="str">
        <f t="shared" si="568"/>
        <v/>
      </c>
      <c r="CD160" s="39" t="str">
        <f t="shared" si="569"/>
        <v/>
      </c>
      <c r="CE160" s="39" t="str">
        <f t="shared" si="570"/>
        <v/>
      </c>
      <c r="CF160" s="39" t="str">
        <f t="shared" si="571"/>
        <v/>
      </c>
      <c r="CG160" s="39" t="str">
        <f t="shared" si="572"/>
        <v/>
      </c>
      <c r="CH160" s="39" t="str">
        <f t="shared" si="573"/>
        <v/>
      </c>
      <c r="CI160" s="39" t="str">
        <f t="shared" si="574"/>
        <v/>
      </c>
      <c r="CJ160" s="39" t="str">
        <f t="shared" si="575"/>
        <v/>
      </c>
      <c r="CK160" s="39" t="str">
        <f t="shared" si="576"/>
        <v/>
      </c>
      <c r="CL160" s="39" t="str">
        <f t="shared" si="577"/>
        <v/>
      </c>
      <c r="CM160" s="39" t="str">
        <f t="shared" si="578"/>
        <v/>
      </c>
      <c r="CN160" s="39" t="str">
        <f t="shared" si="579"/>
        <v/>
      </c>
      <c r="CO160" s="39" t="str">
        <f t="shared" si="580"/>
        <v/>
      </c>
      <c r="CP160" s="39" t="str">
        <f t="shared" si="581"/>
        <v/>
      </c>
      <c r="CQ160" s="39" t="str">
        <f t="shared" si="582"/>
        <v/>
      </c>
      <c r="CR160" s="39" t="str">
        <f t="shared" si="583"/>
        <v/>
      </c>
      <c r="CS160" s="39" t="str">
        <f t="shared" si="584"/>
        <v/>
      </c>
      <c r="CT160" s="39" t="str">
        <f t="shared" si="585"/>
        <v/>
      </c>
      <c r="CU160" s="39" t="str">
        <f t="shared" si="586"/>
        <v/>
      </c>
      <c r="CV160" s="39" t="str">
        <f t="shared" si="587"/>
        <v/>
      </c>
      <c r="CW160" s="39" t="str">
        <f t="shared" si="588"/>
        <v/>
      </c>
      <c r="CX160" s="40" t="str">
        <f t="shared" si="589"/>
        <v/>
      </c>
      <c r="CY160" s="44" t="str">
        <f t="shared" si="590"/>
        <v/>
      </c>
      <c r="CZ160" s="39" t="str">
        <f t="shared" si="591"/>
        <v/>
      </c>
      <c r="DA160" s="39" t="str">
        <f t="shared" si="592"/>
        <v/>
      </c>
      <c r="DB160" s="39" t="str">
        <f t="shared" si="593"/>
        <v/>
      </c>
      <c r="DC160" s="39" t="str">
        <f t="shared" si="594"/>
        <v/>
      </c>
      <c r="DD160" s="39" t="str">
        <f t="shared" si="595"/>
        <v/>
      </c>
      <c r="DE160" s="39" t="str">
        <f t="shared" si="596"/>
        <v/>
      </c>
      <c r="DF160" s="39" t="str">
        <f t="shared" si="597"/>
        <v/>
      </c>
      <c r="DG160" s="39" t="str">
        <f t="shared" si="598"/>
        <v/>
      </c>
      <c r="DH160" s="39" t="str">
        <f t="shared" si="599"/>
        <v/>
      </c>
      <c r="DI160" s="39" t="str">
        <f t="shared" si="600"/>
        <v/>
      </c>
      <c r="DJ160" s="39" t="str">
        <f t="shared" si="601"/>
        <v/>
      </c>
      <c r="DK160" s="39" t="str">
        <f t="shared" si="602"/>
        <v/>
      </c>
      <c r="DL160" s="39" t="str">
        <f t="shared" si="603"/>
        <v/>
      </c>
      <c r="DM160" s="39" t="str">
        <f t="shared" si="604"/>
        <v/>
      </c>
      <c r="DN160" s="39" t="str">
        <f t="shared" si="605"/>
        <v/>
      </c>
      <c r="DO160" s="39" t="str">
        <f t="shared" si="606"/>
        <v/>
      </c>
      <c r="DP160" s="39" t="str">
        <f t="shared" si="607"/>
        <v/>
      </c>
      <c r="DQ160" s="39" t="str">
        <f t="shared" si="608"/>
        <v/>
      </c>
      <c r="DR160" s="39" t="str">
        <f t="shared" si="609"/>
        <v/>
      </c>
      <c r="DS160" s="39" t="str">
        <f t="shared" si="610"/>
        <v/>
      </c>
      <c r="DT160" s="39" t="str">
        <f t="shared" si="611"/>
        <v/>
      </c>
      <c r="DU160" s="39" t="str">
        <f t="shared" si="612"/>
        <v/>
      </c>
      <c r="DV160" s="39" t="str">
        <f t="shared" si="613"/>
        <v/>
      </c>
      <c r="DW160" s="39" t="str">
        <f t="shared" si="614"/>
        <v/>
      </c>
      <c r="DX160" s="39" t="str">
        <f t="shared" si="615"/>
        <v/>
      </c>
      <c r="DY160" s="39" t="str">
        <f t="shared" si="616"/>
        <v/>
      </c>
      <c r="DZ160" s="39" t="str">
        <f t="shared" si="617"/>
        <v/>
      </c>
      <c r="EA160" s="39" t="str">
        <f t="shared" si="618"/>
        <v/>
      </c>
      <c r="EB160" s="39" t="str">
        <f t="shared" si="619"/>
        <v/>
      </c>
      <c r="EC160" s="39" t="str">
        <f t="shared" si="620"/>
        <v/>
      </c>
      <c r="ED160" s="39" t="str">
        <f t="shared" si="621"/>
        <v/>
      </c>
      <c r="EE160" s="39" t="str">
        <f t="shared" si="622"/>
        <v/>
      </c>
      <c r="EF160" s="39" t="str">
        <f t="shared" si="623"/>
        <v/>
      </c>
      <c r="EG160" s="39" t="str">
        <f t="shared" si="624"/>
        <v/>
      </c>
      <c r="EH160" s="39" t="str">
        <f t="shared" si="625"/>
        <v/>
      </c>
      <c r="EI160" s="39" t="str">
        <f t="shared" si="626"/>
        <v/>
      </c>
      <c r="EJ160" s="39" t="str">
        <f t="shared" si="627"/>
        <v/>
      </c>
      <c r="EK160" s="39" t="str">
        <f t="shared" si="628"/>
        <v/>
      </c>
      <c r="EL160" s="39" t="str">
        <f t="shared" si="629"/>
        <v/>
      </c>
      <c r="EM160" s="39" t="str">
        <f t="shared" si="630"/>
        <v/>
      </c>
      <c r="EN160" s="39" t="str">
        <f t="shared" si="631"/>
        <v/>
      </c>
      <c r="EO160" s="39" t="str">
        <f t="shared" si="632"/>
        <v/>
      </c>
      <c r="EP160" s="39" t="str">
        <f t="shared" si="633"/>
        <v/>
      </c>
      <c r="EQ160" s="39" t="str">
        <f t="shared" si="634"/>
        <v/>
      </c>
      <c r="ER160" s="39" t="str">
        <f t="shared" si="635"/>
        <v/>
      </c>
      <c r="ES160" s="39" t="str">
        <f t="shared" si="636"/>
        <v/>
      </c>
      <c r="ET160" s="39" t="str">
        <f t="shared" si="637"/>
        <v/>
      </c>
      <c r="EU160" s="39" t="str">
        <f t="shared" si="638"/>
        <v/>
      </c>
      <c r="EV160" s="40" t="str">
        <f t="shared" si="639"/>
        <v/>
      </c>
      <c r="EW160" s="44" t="str">
        <f t="shared" si="640"/>
        <v/>
      </c>
      <c r="EX160" s="39" t="str">
        <f t="shared" si="641"/>
        <v/>
      </c>
      <c r="EY160" s="39" t="str">
        <f t="shared" si="642"/>
        <v/>
      </c>
      <c r="EZ160" s="39" t="str">
        <f t="shared" si="643"/>
        <v/>
      </c>
      <c r="FA160" s="39" t="str">
        <f t="shared" si="644"/>
        <v/>
      </c>
      <c r="FB160" s="39" t="str">
        <f t="shared" si="645"/>
        <v/>
      </c>
      <c r="FC160" s="39" t="str">
        <f t="shared" si="646"/>
        <v/>
      </c>
      <c r="FD160" s="39" t="str">
        <f t="shared" si="647"/>
        <v/>
      </c>
      <c r="FE160" s="39" t="str">
        <f t="shared" si="648"/>
        <v/>
      </c>
      <c r="FF160" s="39" t="str">
        <f t="shared" si="649"/>
        <v/>
      </c>
      <c r="FG160" s="39" t="str">
        <f t="shared" si="650"/>
        <v/>
      </c>
      <c r="FH160" s="39" t="str">
        <f t="shared" si="651"/>
        <v/>
      </c>
      <c r="FI160" s="39" t="str">
        <f t="shared" si="652"/>
        <v/>
      </c>
      <c r="FJ160" s="39" t="str">
        <f t="shared" si="653"/>
        <v/>
      </c>
      <c r="FK160" s="39" t="str">
        <f t="shared" si="654"/>
        <v/>
      </c>
      <c r="FL160" s="39" t="str">
        <f t="shared" si="655"/>
        <v/>
      </c>
      <c r="FM160" s="39" t="str">
        <f t="shared" si="656"/>
        <v/>
      </c>
      <c r="FN160" s="39" t="str">
        <f t="shared" si="657"/>
        <v/>
      </c>
      <c r="FO160" s="39" t="str">
        <f t="shared" si="658"/>
        <v/>
      </c>
      <c r="FP160" s="39" t="str">
        <f t="shared" si="659"/>
        <v/>
      </c>
      <c r="FQ160" s="39" t="str">
        <f t="shared" si="660"/>
        <v/>
      </c>
      <c r="FR160" s="39" t="str">
        <f t="shared" si="661"/>
        <v/>
      </c>
      <c r="FS160" s="39" t="str">
        <f t="shared" si="662"/>
        <v/>
      </c>
      <c r="FT160" s="39" t="str">
        <f t="shared" si="663"/>
        <v/>
      </c>
      <c r="FU160" s="39" t="str">
        <f t="shared" si="664"/>
        <v/>
      </c>
      <c r="FV160" s="39" t="str">
        <f t="shared" si="665"/>
        <v/>
      </c>
      <c r="FW160" s="39" t="str">
        <f t="shared" si="666"/>
        <v/>
      </c>
      <c r="FX160" s="39" t="str">
        <f t="shared" si="667"/>
        <v/>
      </c>
      <c r="FY160" s="39" t="str">
        <f t="shared" si="668"/>
        <v/>
      </c>
      <c r="FZ160" s="39" t="str">
        <f t="shared" si="669"/>
        <v/>
      </c>
      <c r="GA160" s="39" t="str">
        <f t="shared" si="670"/>
        <v/>
      </c>
      <c r="GB160" s="39" t="str">
        <f t="shared" si="671"/>
        <v/>
      </c>
      <c r="GC160" s="39" t="str">
        <f t="shared" si="672"/>
        <v/>
      </c>
      <c r="GD160" s="39" t="str">
        <f t="shared" si="673"/>
        <v/>
      </c>
      <c r="GE160" s="39" t="str">
        <f t="shared" si="674"/>
        <v/>
      </c>
      <c r="GF160" s="39" t="str">
        <f t="shared" si="675"/>
        <v/>
      </c>
      <c r="GG160" s="39" t="str">
        <f t="shared" si="676"/>
        <v/>
      </c>
      <c r="GH160" s="39" t="str">
        <f t="shared" si="677"/>
        <v/>
      </c>
      <c r="GI160" s="39" t="str">
        <f t="shared" si="678"/>
        <v/>
      </c>
      <c r="GJ160" s="39" t="str">
        <f t="shared" si="679"/>
        <v/>
      </c>
      <c r="GK160" s="39" t="str">
        <f t="shared" si="680"/>
        <v/>
      </c>
      <c r="GL160" s="39" t="str">
        <f t="shared" si="681"/>
        <v/>
      </c>
      <c r="GM160" s="39" t="str">
        <f t="shared" si="682"/>
        <v/>
      </c>
      <c r="GN160" s="39" t="str">
        <f t="shared" si="683"/>
        <v/>
      </c>
      <c r="GO160" s="39" t="str">
        <f t="shared" si="684"/>
        <v/>
      </c>
      <c r="GP160" s="39" t="str">
        <f t="shared" si="685"/>
        <v/>
      </c>
      <c r="GQ160" s="39" t="str">
        <f t="shared" si="686"/>
        <v/>
      </c>
      <c r="GR160" s="39" t="str">
        <f t="shared" si="687"/>
        <v/>
      </c>
      <c r="GS160" s="39" t="str">
        <f t="shared" si="688"/>
        <v/>
      </c>
      <c r="GT160" s="40" t="str">
        <f t="shared" si="689"/>
        <v/>
      </c>
      <c r="GU160" s="9"/>
    </row>
    <row r="161" spans="1:203" s="5" customFormat="1" x14ac:dyDescent="0.2">
      <c r="A161" s="1"/>
      <c r="B161" s="4"/>
      <c r="C161" s="18"/>
      <c r="D161" s="19"/>
      <c r="E161" s="19"/>
      <c r="F161" s="20"/>
      <c r="G161" s="19"/>
      <c r="H161" s="19"/>
      <c r="I161" s="19"/>
      <c r="J161" s="19"/>
      <c r="K161" s="21"/>
      <c r="L161" s="19"/>
      <c r="M161" s="22"/>
      <c r="N161" s="9"/>
      <c r="O161" s="67"/>
      <c r="P161" s="34" t="str" cm="1">
        <f t="array" ref="P161">IF(ISBLANK($C161),"",IF(SUMPRODUCT(--EXACT($C161,CrewOrPassenger[Crew or Passenger]))=1,"Pass","Fail"))</f>
        <v/>
      </c>
      <c r="Q161" s="31" t="str" cm="1">
        <f t="array" ref="Q161">IF(ISBLANK($D161),"",IF(SUMPRODUCT(--EXACT($D161,TravelDocumentType[Travel Document Type]))=1,"Pass","Fail"))</f>
        <v/>
      </c>
      <c r="R161" s="31" t="str" cm="1">
        <f t="array" ref="R161">IF(ISBLANK($E161),"",IF(SUMPRODUCT(--EXACT($E161,ISO3List[ISO3 List]))=1,"Pass","Fail"))</f>
        <v/>
      </c>
      <c r="S161" s="31" t="str" cm="1">
        <f t="array" ref="S161">IF(ISBLANK($F161),"",IF(SUMPRODUCT(--EXACT(AG161:AZ161,DocCharacters[Accepted Characters For Documents]))=20,"Pass","Fail"))</f>
        <v/>
      </c>
      <c r="T161" s="31" t="str" cm="1">
        <f t="array" ref="T161">IF(ISBLANK($G161),"",IF(SUMPRODUCT(--EXACT(BA161:CX161,NameCharacters[Accepted Characters For Names]))=50,"Pass","Fail"))</f>
        <v/>
      </c>
      <c r="U161" s="31" t="str" cm="1">
        <f t="array" ref="U161">IF(ISBLANK($H161),"",IF(SUMPRODUCT(--EXACT(CY161:EV161,NameCharacters[Accepted Characters For Names]))=50,"Pass","Fail"))</f>
        <v/>
      </c>
      <c r="V161" s="31" t="str" cm="1">
        <f t="array" ref="V161">IF(ISBLANK($I161),"",IF(SUMPRODUCT(--EXACT(EW161:GT161,NameCharacters[Accepted Characters For Names]))=50,"Pass","Fail"))</f>
        <v/>
      </c>
      <c r="W161" s="31" t="str" cm="1">
        <f t="array" ref="W161">IF(ISBLANK($J161),"",IF(SUMPRODUCT(--EXACT($J161,ISO3List[ISO3 List]))=1,"Pass","Fail"))</f>
        <v/>
      </c>
      <c r="X161" s="31" t="str">
        <f t="shared" ca="1" si="517"/>
        <v/>
      </c>
      <c r="Y161" s="31" t="str" cm="1">
        <f t="array" ref="Y161">IF(ISBLANK($L161),"",IF(SUMPRODUCT(--EXACT($L161,Sex[Sex]))=1,"Pass","Fail"))</f>
        <v/>
      </c>
      <c r="Z161" s="31" t="str">
        <f t="shared" ca="1" si="519"/>
        <v/>
      </c>
      <c r="AA161" s="51" t="str">
        <f t="shared" ca="1" si="518"/>
        <v/>
      </c>
      <c r="AB161" s="9"/>
      <c r="AC161" s="76"/>
      <c r="AD161" s="9"/>
      <c r="AE161" s="9"/>
      <c r="AF161" s="9"/>
      <c r="AG161" s="44" t="str">
        <f t="shared" si="520"/>
        <v/>
      </c>
      <c r="AH161" s="39" t="str">
        <f t="shared" si="521"/>
        <v/>
      </c>
      <c r="AI161" s="39" t="str">
        <f t="shared" si="522"/>
        <v/>
      </c>
      <c r="AJ161" s="39" t="str">
        <f t="shared" si="523"/>
        <v/>
      </c>
      <c r="AK161" s="39" t="str">
        <f t="shared" si="524"/>
        <v/>
      </c>
      <c r="AL161" s="39" t="str">
        <f t="shared" si="525"/>
        <v/>
      </c>
      <c r="AM161" s="39" t="str">
        <f t="shared" si="526"/>
        <v/>
      </c>
      <c r="AN161" s="39" t="str">
        <f t="shared" si="527"/>
        <v/>
      </c>
      <c r="AO161" s="39" t="str">
        <f t="shared" si="528"/>
        <v/>
      </c>
      <c r="AP161" s="39" t="str">
        <f t="shared" si="529"/>
        <v/>
      </c>
      <c r="AQ161" s="39" t="str">
        <f t="shared" si="530"/>
        <v/>
      </c>
      <c r="AR161" s="39" t="str">
        <f t="shared" si="531"/>
        <v/>
      </c>
      <c r="AS161" s="39" t="str">
        <f t="shared" si="532"/>
        <v/>
      </c>
      <c r="AT161" s="39" t="str">
        <f t="shared" si="533"/>
        <v/>
      </c>
      <c r="AU161" s="39" t="str">
        <f t="shared" si="534"/>
        <v/>
      </c>
      <c r="AV161" s="39" t="str">
        <f t="shared" si="535"/>
        <v/>
      </c>
      <c r="AW161" s="39" t="str">
        <f t="shared" si="536"/>
        <v/>
      </c>
      <c r="AX161" s="39" t="str">
        <f t="shared" si="537"/>
        <v/>
      </c>
      <c r="AY161" s="39" t="str">
        <f t="shared" si="538"/>
        <v/>
      </c>
      <c r="AZ161" s="40" t="str">
        <f t="shared" si="539"/>
        <v/>
      </c>
      <c r="BA161" s="44" t="str">
        <f t="shared" si="540"/>
        <v/>
      </c>
      <c r="BB161" s="39" t="str">
        <f t="shared" si="541"/>
        <v/>
      </c>
      <c r="BC161" s="39" t="str">
        <f t="shared" si="542"/>
        <v/>
      </c>
      <c r="BD161" s="39" t="str">
        <f t="shared" si="543"/>
        <v/>
      </c>
      <c r="BE161" s="39" t="str">
        <f t="shared" si="544"/>
        <v/>
      </c>
      <c r="BF161" s="39" t="str">
        <f t="shared" si="545"/>
        <v/>
      </c>
      <c r="BG161" s="39" t="str">
        <f t="shared" si="546"/>
        <v/>
      </c>
      <c r="BH161" s="39" t="str">
        <f t="shared" si="547"/>
        <v/>
      </c>
      <c r="BI161" s="39" t="str">
        <f t="shared" si="548"/>
        <v/>
      </c>
      <c r="BJ161" s="39" t="str">
        <f t="shared" si="549"/>
        <v/>
      </c>
      <c r="BK161" s="39" t="str">
        <f t="shared" si="550"/>
        <v/>
      </c>
      <c r="BL161" s="39" t="str">
        <f t="shared" si="551"/>
        <v/>
      </c>
      <c r="BM161" s="39" t="str">
        <f t="shared" si="552"/>
        <v/>
      </c>
      <c r="BN161" s="39" t="str">
        <f t="shared" si="553"/>
        <v/>
      </c>
      <c r="BO161" s="39" t="str">
        <f t="shared" si="554"/>
        <v/>
      </c>
      <c r="BP161" s="39" t="str">
        <f t="shared" si="555"/>
        <v/>
      </c>
      <c r="BQ161" s="39" t="str">
        <f t="shared" si="556"/>
        <v/>
      </c>
      <c r="BR161" s="39" t="str">
        <f t="shared" si="557"/>
        <v/>
      </c>
      <c r="BS161" s="39" t="str">
        <f t="shared" si="558"/>
        <v/>
      </c>
      <c r="BT161" s="39" t="str">
        <f t="shared" si="559"/>
        <v/>
      </c>
      <c r="BU161" s="39" t="str">
        <f t="shared" si="560"/>
        <v/>
      </c>
      <c r="BV161" s="39" t="str">
        <f t="shared" si="561"/>
        <v/>
      </c>
      <c r="BW161" s="39" t="str">
        <f t="shared" si="562"/>
        <v/>
      </c>
      <c r="BX161" s="39" t="str">
        <f t="shared" si="563"/>
        <v/>
      </c>
      <c r="BY161" s="39" t="str">
        <f t="shared" si="564"/>
        <v/>
      </c>
      <c r="BZ161" s="39" t="str">
        <f t="shared" si="565"/>
        <v/>
      </c>
      <c r="CA161" s="39" t="str">
        <f t="shared" si="566"/>
        <v/>
      </c>
      <c r="CB161" s="39" t="str">
        <f t="shared" si="567"/>
        <v/>
      </c>
      <c r="CC161" s="39" t="str">
        <f t="shared" si="568"/>
        <v/>
      </c>
      <c r="CD161" s="39" t="str">
        <f t="shared" si="569"/>
        <v/>
      </c>
      <c r="CE161" s="39" t="str">
        <f t="shared" si="570"/>
        <v/>
      </c>
      <c r="CF161" s="39" t="str">
        <f t="shared" si="571"/>
        <v/>
      </c>
      <c r="CG161" s="39" t="str">
        <f t="shared" si="572"/>
        <v/>
      </c>
      <c r="CH161" s="39" t="str">
        <f t="shared" si="573"/>
        <v/>
      </c>
      <c r="CI161" s="39" t="str">
        <f t="shared" si="574"/>
        <v/>
      </c>
      <c r="CJ161" s="39" t="str">
        <f t="shared" si="575"/>
        <v/>
      </c>
      <c r="CK161" s="39" t="str">
        <f t="shared" si="576"/>
        <v/>
      </c>
      <c r="CL161" s="39" t="str">
        <f t="shared" si="577"/>
        <v/>
      </c>
      <c r="CM161" s="39" t="str">
        <f t="shared" si="578"/>
        <v/>
      </c>
      <c r="CN161" s="39" t="str">
        <f t="shared" si="579"/>
        <v/>
      </c>
      <c r="CO161" s="39" t="str">
        <f t="shared" si="580"/>
        <v/>
      </c>
      <c r="CP161" s="39" t="str">
        <f t="shared" si="581"/>
        <v/>
      </c>
      <c r="CQ161" s="39" t="str">
        <f t="shared" si="582"/>
        <v/>
      </c>
      <c r="CR161" s="39" t="str">
        <f t="shared" si="583"/>
        <v/>
      </c>
      <c r="CS161" s="39" t="str">
        <f t="shared" si="584"/>
        <v/>
      </c>
      <c r="CT161" s="39" t="str">
        <f t="shared" si="585"/>
        <v/>
      </c>
      <c r="CU161" s="39" t="str">
        <f t="shared" si="586"/>
        <v/>
      </c>
      <c r="CV161" s="39" t="str">
        <f t="shared" si="587"/>
        <v/>
      </c>
      <c r="CW161" s="39" t="str">
        <f t="shared" si="588"/>
        <v/>
      </c>
      <c r="CX161" s="40" t="str">
        <f t="shared" si="589"/>
        <v/>
      </c>
      <c r="CY161" s="44" t="str">
        <f t="shared" si="590"/>
        <v/>
      </c>
      <c r="CZ161" s="39" t="str">
        <f t="shared" si="591"/>
        <v/>
      </c>
      <c r="DA161" s="39" t="str">
        <f t="shared" si="592"/>
        <v/>
      </c>
      <c r="DB161" s="39" t="str">
        <f t="shared" si="593"/>
        <v/>
      </c>
      <c r="DC161" s="39" t="str">
        <f t="shared" si="594"/>
        <v/>
      </c>
      <c r="DD161" s="39" t="str">
        <f t="shared" si="595"/>
        <v/>
      </c>
      <c r="DE161" s="39" t="str">
        <f t="shared" si="596"/>
        <v/>
      </c>
      <c r="DF161" s="39" t="str">
        <f t="shared" si="597"/>
        <v/>
      </c>
      <c r="DG161" s="39" t="str">
        <f t="shared" si="598"/>
        <v/>
      </c>
      <c r="DH161" s="39" t="str">
        <f t="shared" si="599"/>
        <v/>
      </c>
      <c r="DI161" s="39" t="str">
        <f t="shared" si="600"/>
        <v/>
      </c>
      <c r="DJ161" s="39" t="str">
        <f t="shared" si="601"/>
        <v/>
      </c>
      <c r="DK161" s="39" t="str">
        <f t="shared" si="602"/>
        <v/>
      </c>
      <c r="DL161" s="39" t="str">
        <f t="shared" si="603"/>
        <v/>
      </c>
      <c r="DM161" s="39" t="str">
        <f t="shared" si="604"/>
        <v/>
      </c>
      <c r="DN161" s="39" t="str">
        <f t="shared" si="605"/>
        <v/>
      </c>
      <c r="DO161" s="39" t="str">
        <f t="shared" si="606"/>
        <v/>
      </c>
      <c r="DP161" s="39" t="str">
        <f t="shared" si="607"/>
        <v/>
      </c>
      <c r="DQ161" s="39" t="str">
        <f t="shared" si="608"/>
        <v/>
      </c>
      <c r="DR161" s="39" t="str">
        <f t="shared" si="609"/>
        <v/>
      </c>
      <c r="DS161" s="39" t="str">
        <f t="shared" si="610"/>
        <v/>
      </c>
      <c r="DT161" s="39" t="str">
        <f t="shared" si="611"/>
        <v/>
      </c>
      <c r="DU161" s="39" t="str">
        <f t="shared" si="612"/>
        <v/>
      </c>
      <c r="DV161" s="39" t="str">
        <f t="shared" si="613"/>
        <v/>
      </c>
      <c r="DW161" s="39" t="str">
        <f t="shared" si="614"/>
        <v/>
      </c>
      <c r="DX161" s="39" t="str">
        <f t="shared" si="615"/>
        <v/>
      </c>
      <c r="DY161" s="39" t="str">
        <f t="shared" si="616"/>
        <v/>
      </c>
      <c r="DZ161" s="39" t="str">
        <f t="shared" si="617"/>
        <v/>
      </c>
      <c r="EA161" s="39" t="str">
        <f t="shared" si="618"/>
        <v/>
      </c>
      <c r="EB161" s="39" t="str">
        <f t="shared" si="619"/>
        <v/>
      </c>
      <c r="EC161" s="39" t="str">
        <f t="shared" si="620"/>
        <v/>
      </c>
      <c r="ED161" s="39" t="str">
        <f t="shared" si="621"/>
        <v/>
      </c>
      <c r="EE161" s="39" t="str">
        <f t="shared" si="622"/>
        <v/>
      </c>
      <c r="EF161" s="39" t="str">
        <f t="shared" si="623"/>
        <v/>
      </c>
      <c r="EG161" s="39" t="str">
        <f t="shared" si="624"/>
        <v/>
      </c>
      <c r="EH161" s="39" t="str">
        <f t="shared" si="625"/>
        <v/>
      </c>
      <c r="EI161" s="39" t="str">
        <f t="shared" si="626"/>
        <v/>
      </c>
      <c r="EJ161" s="39" t="str">
        <f t="shared" si="627"/>
        <v/>
      </c>
      <c r="EK161" s="39" t="str">
        <f t="shared" si="628"/>
        <v/>
      </c>
      <c r="EL161" s="39" t="str">
        <f t="shared" si="629"/>
        <v/>
      </c>
      <c r="EM161" s="39" t="str">
        <f t="shared" si="630"/>
        <v/>
      </c>
      <c r="EN161" s="39" t="str">
        <f t="shared" si="631"/>
        <v/>
      </c>
      <c r="EO161" s="39" t="str">
        <f t="shared" si="632"/>
        <v/>
      </c>
      <c r="EP161" s="39" t="str">
        <f t="shared" si="633"/>
        <v/>
      </c>
      <c r="EQ161" s="39" t="str">
        <f t="shared" si="634"/>
        <v/>
      </c>
      <c r="ER161" s="39" t="str">
        <f t="shared" si="635"/>
        <v/>
      </c>
      <c r="ES161" s="39" t="str">
        <f t="shared" si="636"/>
        <v/>
      </c>
      <c r="ET161" s="39" t="str">
        <f t="shared" si="637"/>
        <v/>
      </c>
      <c r="EU161" s="39" t="str">
        <f t="shared" si="638"/>
        <v/>
      </c>
      <c r="EV161" s="40" t="str">
        <f t="shared" si="639"/>
        <v/>
      </c>
      <c r="EW161" s="44" t="str">
        <f t="shared" si="640"/>
        <v/>
      </c>
      <c r="EX161" s="39" t="str">
        <f t="shared" si="641"/>
        <v/>
      </c>
      <c r="EY161" s="39" t="str">
        <f t="shared" si="642"/>
        <v/>
      </c>
      <c r="EZ161" s="39" t="str">
        <f t="shared" si="643"/>
        <v/>
      </c>
      <c r="FA161" s="39" t="str">
        <f t="shared" si="644"/>
        <v/>
      </c>
      <c r="FB161" s="39" t="str">
        <f t="shared" si="645"/>
        <v/>
      </c>
      <c r="FC161" s="39" t="str">
        <f t="shared" si="646"/>
        <v/>
      </c>
      <c r="FD161" s="39" t="str">
        <f t="shared" si="647"/>
        <v/>
      </c>
      <c r="FE161" s="39" t="str">
        <f t="shared" si="648"/>
        <v/>
      </c>
      <c r="FF161" s="39" t="str">
        <f t="shared" si="649"/>
        <v/>
      </c>
      <c r="FG161" s="39" t="str">
        <f t="shared" si="650"/>
        <v/>
      </c>
      <c r="FH161" s="39" t="str">
        <f t="shared" si="651"/>
        <v/>
      </c>
      <c r="FI161" s="39" t="str">
        <f t="shared" si="652"/>
        <v/>
      </c>
      <c r="FJ161" s="39" t="str">
        <f t="shared" si="653"/>
        <v/>
      </c>
      <c r="FK161" s="39" t="str">
        <f t="shared" si="654"/>
        <v/>
      </c>
      <c r="FL161" s="39" t="str">
        <f t="shared" si="655"/>
        <v/>
      </c>
      <c r="FM161" s="39" t="str">
        <f t="shared" si="656"/>
        <v/>
      </c>
      <c r="FN161" s="39" t="str">
        <f t="shared" si="657"/>
        <v/>
      </c>
      <c r="FO161" s="39" t="str">
        <f t="shared" si="658"/>
        <v/>
      </c>
      <c r="FP161" s="39" t="str">
        <f t="shared" si="659"/>
        <v/>
      </c>
      <c r="FQ161" s="39" t="str">
        <f t="shared" si="660"/>
        <v/>
      </c>
      <c r="FR161" s="39" t="str">
        <f t="shared" si="661"/>
        <v/>
      </c>
      <c r="FS161" s="39" t="str">
        <f t="shared" si="662"/>
        <v/>
      </c>
      <c r="FT161" s="39" t="str">
        <f t="shared" si="663"/>
        <v/>
      </c>
      <c r="FU161" s="39" t="str">
        <f t="shared" si="664"/>
        <v/>
      </c>
      <c r="FV161" s="39" t="str">
        <f t="shared" si="665"/>
        <v/>
      </c>
      <c r="FW161" s="39" t="str">
        <f t="shared" si="666"/>
        <v/>
      </c>
      <c r="FX161" s="39" t="str">
        <f t="shared" si="667"/>
        <v/>
      </c>
      <c r="FY161" s="39" t="str">
        <f t="shared" si="668"/>
        <v/>
      </c>
      <c r="FZ161" s="39" t="str">
        <f t="shared" si="669"/>
        <v/>
      </c>
      <c r="GA161" s="39" t="str">
        <f t="shared" si="670"/>
        <v/>
      </c>
      <c r="GB161" s="39" t="str">
        <f t="shared" si="671"/>
        <v/>
      </c>
      <c r="GC161" s="39" t="str">
        <f t="shared" si="672"/>
        <v/>
      </c>
      <c r="GD161" s="39" t="str">
        <f t="shared" si="673"/>
        <v/>
      </c>
      <c r="GE161" s="39" t="str">
        <f t="shared" si="674"/>
        <v/>
      </c>
      <c r="GF161" s="39" t="str">
        <f t="shared" si="675"/>
        <v/>
      </c>
      <c r="GG161" s="39" t="str">
        <f t="shared" si="676"/>
        <v/>
      </c>
      <c r="GH161" s="39" t="str">
        <f t="shared" si="677"/>
        <v/>
      </c>
      <c r="GI161" s="39" t="str">
        <f t="shared" si="678"/>
        <v/>
      </c>
      <c r="GJ161" s="39" t="str">
        <f t="shared" si="679"/>
        <v/>
      </c>
      <c r="GK161" s="39" t="str">
        <f t="shared" si="680"/>
        <v/>
      </c>
      <c r="GL161" s="39" t="str">
        <f t="shared" si="681"/>
        <v/>
      </c>
      <c r="GM161" s="39" t="str">
        <f t="shared" si="682"/>
        <v/>
      </c>
      <c r="GN161" s="39" t="str">
        <f t="shared" si="683"/>
        <v/>
      </c>
      <c r="GO161" s="39" t="str">
        <f t="shared" si="684"/>
        <v/>
      </c>
      <c r="GP161" s="39" t="str">
        <f t="shared" si="685"/>
        <v/>
      </c>
      <c r="GQ161" s="39" t="str">
        <f t="shared" si="686"/>
        <v/>
      </c>
      <c r="GR161" s="39" t="str">
        <f t="shared" si="687"/>
        <v/>
      </c>
      <c r="GS161" s="39" t="str">
        <f t="shared" si="688"/>
        <v/>
      </c>
      <c r="GT161" s="40" t="str">
        <f t="shared" si="689"/>
        <v/>
      </c>
      <c r="GU161" s="9"/>
    </row>
    <row r="162" spans="1:203" s="5" customFormat="1" x14ac:dyDescent="0.2">
      <c r="A162" s="1"/>
      <c r="B162" s="4"/>
      <c r="C162" s="18"/>
      <c r="D162" s="19"/>
      <c r="E162" s="19"/>
      <c r="F162" s="20"/>
      <c r="G162" s="19"/>
      <c r="H162" s="19"/>
      <c r="I162" s="19"/>
      <c r="J162" s="19"/>
      <c r="K162" s="21"/>
      <c r="L162" s="19"/>
      <c r="M162" s="22"/>
      <c r="N162" s="9"/>
      <c r="O162" s="67"/>
      <c r="P162" s="34" t="str" cm="1">
        <f t="array" ref="P162">IF(ISBLANK($C162),"",IF(SUMPRODUCT(--EXACT($C162,CrewOrPassenger[Crew or Passenger]))=1,"Pass","Fail"))</f>
        <v/>
      </c>
      <c r="Q162" s="31" t="str" cm="1">
        <f t="array" ref="Q162">IF(ISBLANK($D162),"",IF(SUMPRODUCT(--EXACT($D162,TravelDocumentType[Travel Document Type]))=1,"Pass","Fail"))</f>
        <v/>
      </c>
      <c r="R162" s="31" t="str" cm="1">
        <f t="array" ref="R162">IF(ISBLANK($E162),"",IF(SUMPRODUCT(--EXACT($E162,ISO3List[ISO3 List]))=1,"Pass","Fail"))</f>
        <v/>
      </c>
      <c r="S162" s="31" t="str" cm="1">
        <f t="array" ref="S162">IF(ISBLANK($F162),"",IF(SUMPRODUCT(--EXACT(AG162:AZ162,DocCharacters[Accepted Characters For Documents]))=20,"Pass","Fail"))</f>
        <v/>
      </c>
      <c r="T162" s="31" t="str" cm="1">
        <f t="array" ref="T162">IF(ISBLANK($G162),"",IF(SUMPRODUCT(--EXACT(BA162:CX162,NameCharacters[Accepted Characters For Names]))=50,"Pass","Fail"))</f>
        <v/>
      </c>
      <c r="U162" s="31" t="str" cm="1">
        <f t="array" ref="U162">IF(ISBLANK($H162),"",IF(SUMPRODUCT(--EXACT(CY162:EV162,NameCharacters[Accepted Characters For Names]))=50,"Pass","Fail"))</f>
        <v/>
      </c>
      <c r="V162" s="31" t="str" cm="1">
        <f t="array" ref="V162">IF(ISBLANK($I162),"",IF(SUMPRODUCT(--EXACT(EW162:GT162,NameCharacters[Accepted Characters For Names]))=50,"Pass","Fail"))</f>
        <v/>
      </c>
      <c r="W162" s="31" t="str" cm="1">
        <f t="array" ref="W162">IF(ISBLANK($J162),"",IF(SUMPRODUCT(--EXACT($J162,ISO3List[ISO3 List]))=1,"Pass","Fail"))</f>
        <v/>
      </c>
      <c r="X162" s="31" t="str">
        <f t="shared" ca="1" si="517"/>
        <v/>
      </c>
      <c r="Y162" s="31" t="str" cm="1">
        <f t="array" ref="Y162">IF(ISBLANK($L162),"",IF(SUMPRODUCT(--EXACT($L162,Sex[Sex]))=1,"Pass","Fail"))</f>
        <v/>
      </c>
      <c r="Z162" s="31" t="str">
        <f t="shared" ca="1" si="519"/>
        <v/>
      </c>
      <c r="AA162" s="51" t="str">
        <f t="shared" ca="1" si="518"/>
        <v/>
      </c>
      <c r="AB162" s="9"/>
      <c r="AC162" s="76"/>
      <c r="AD162" s="9"/>
      <c r="AE162" s="9"/>
      <c r="AF162" s="9"/>
      <c r="AG162" s="44" t="str">
        <f t="shared" si="520"/>
        <v/>
      </c>
      <c r="AH162" s="39" t="str">
        <f t="shared" si="521"/>
        <v/>
      </c>
      <c r="AI162" s="39" t="str">
        <f t="shared" si="522"/>
        <v/>
      </c>
      <c r="AJ162" s="39" t="str">
        <f t="shared" si="523"/>
        <v/>
      </c>
      <c r="AK162" s="39" t="str">
        <f t="shared" si="524"/>
        <v/>
      </c>
      <c r="AL162" s="39" t="str">
        <f t="shared" si="525"/>
        <v/>
      </c>
      <c r="AM162" s="39" t="str">
        <f t="shared" si="526"/>
        <v/>
      </c>
      <c r="AN162" s="39" t="str">
        <f t="shared" si="527"/>
        <v/>
      </c>
      <c r="AO162" s="39" t="str">
        <f t="shared" si="528"/>
        <v/>
      </c>
      <c r="AP162" s="39" t="str">
        <f t="shared" si="529"/>
        <v/>
      </c>
      <c r="AQ162" s="39" t="str">
        <f t="shared" si="530"/>
        <v/>
      </c>
      <c r="AR162" s="39" t="str">
        <f t="shared" si="531"/>
        <v/>
      </c>
      <c r="AS162" s="39" t="str">
        <f t="shared" si="532"/>
        <v/>
      </c>
      <c r="AT162" s="39" t="str">
        <f t="shared" si="533"/>
        <v/>
      </c>
      <c r="AU162" s="39" t="str">
        <f t="shared" si="534"/>
        <v/>
      </c>
      <c r="AV162" s="39" t="str">
        <f t="shared" si="535"/>
        <v/>
      </c>
      <c r="AW162" s="39" t="str">
        <f t="shared" si="536"/>
        <v/>
      </c>
      <c r="AX162" s="39" t="str">
        <f t="shared" si="537"/>
        <v/>
      </c>
      <c r="AY162" s="39" t="str">
        <f t="shared" si="538"/>
        <v/>
      </c>
      <c r="AZ162" s="40" t="str">
        <f t="shared" si="539"/>
        <v/>
      </c>
      <c r="BA162" s="44" t="str">
        <f t="shared" si="540"/>
        <v/>
      </c>
      <c r="BB162" s="39" t="str">
        <f t="shared" si="541"/>
        <v/>
      </c>
      <c r="BC162" s="39" t="str">
        <f t="shared" si="542"/>
        <v/>
      </c>
      <c r="BD162" s="39" t="str">
        <f t="shared" si="543"/>
        <v/>
      </c>
      <c r="BE162" s="39" t="str">
        <f t="shared" si="544"/>
        <v/>
      </c>
      <c r="BF162" s="39" t="str">
        <f t="shared" si="545"/>
        <v/>
      </c>
      <c r="BG162" s="39" t="str">
        <f t="shared" si="546"/>
        <v/>
      </c>
      <c r="BH162" s="39" t="str">
        <f t="shared" si="547"/>
        <v/>
      </c>
      <c r="BI162" s="39" t="str">
        <f t="shared" si="548"/>
        <v/>
      </c>
      <c r="BJ162" s="39" t="str">
        <f t="shared" si="549"/>
        <v/>
      </c>
      <c r="BK162" s="39" t="str">
        <f t="shared" si="550"/>
        <v/>
      </c>
      <c r="BL162" s="39" t="str">
        <f t="shared" si="551"/>
        <v/>
      </c>
      <c r="BM162" s="39" t="str">
        <f t="shared" si="552"/>
        <v/>
      </c>
      <c r="BN162" s="39" t="str">
        <f t="shared" si="553"/>
        <v/>
      </c>
      <c r="BO162" s="39" t="str">
        <f t="shared" si="554"/>
        <v/>
      </c>
      <c r="BP162" s="39" t="str">
        <f t="shared" si="555"/>
        <v/>
      </c>
      <c r="BQ162" s="39" t="str">
        <f t="shared" si="556"/>
        <v/>
      </c>
      <c r="BR162" s="39" t="str">
        <f t="shared" si="557"/>
        <v/>
      </c>
      <c r="BS162" s="39" t="str">
        <f t="shared" si="558"/>
        <v/>
      </c>
      <c r="BT162" s="39" t="str">
        <f t="shared" si="559"/>
        <v/>
      </c>
      <c r="BU162" s="39" t="str">
        <f t="shared" si="560"/>
        <v/>
      </c>
      <c r="BV162" s="39" t="str">
        <f t="shared" si="561"/>
        <v/>
      </c>
      <c r="BW162" s="39" t="str">
        <f t="shared" si="562"/>
        <v/>
      </c>
      <c r="BX162" s="39" t="str">
        <f t="shared" si="563"/>
        <v/>
      </c>
      <c r="BY162" s="39" t="str">
        <f t="shared" si="564"/>
        <v/>
      </c>
      <c r="BZ162" s="39" t="str">
        <f t="shared" si="565"/>
        <v/>
      </c>
      <c r="CA162" s="39" t="str">
        <f t="shared" si="566"/>
        <v/>
      </c>
      <c r="CB162" s="39" t="str">
        <f t="shared" si="567"/>
        <v/>
      </c>
      <c r="CC162" s="39" t="str">
        <f t="shared" si="568"/>
        <v/>
      </c>
      <c r="CD162" s="39" t="str">
        <f t="shared" si="569"/>
        <v/>
      </c>
      <c r="CE162" s="39" t="str">
        <f t="shared" si="570"/>
        <v/>
      </c>
      <c r="CF162" s="39" t="str">
        <f t="shared" si="571"/>
        <v/>
      </c>
      <c r="CG162" s="39" t="str">
        <f t="shared" si="572"/>
        <v/>
      </c>
      <c r="CH162" s="39" t="str">
        <f t="shared" si="573"/>
        <v/>
      </c>
      <c r="CI162" s="39" t="str">
        <f t="shared" si="574"/>
        <v/>
      </c>
      <c r="CJ162" s="39" t="str">
        <f t="shared" si="575"/>
        <v/>
      </c>
      <c r="CK162" s="39" t="str">
        <f t="shared" si="576"/>
        <v/>
      </c>
      <c r="CL162" s="39" t="str">
        <f t="shared" si="577"/>
        <v/>
      </c>
      <c r="CM162" s="39" t="str">
        <f t="shared" si="578"/>
        <v/>
      </c>
      <c r="CN162" s="39" t="str">
        <f t="shared" si="579"/>
        <v/>
      </c>
      <c r="CO162" s="39" t="str">
        <f t="shared" si="580"/>
        <v/>
      </c>
      <c r="CP162" s="39" t="str">
        <f t="shared" si="581"/>
        <v/>
      </c>
      <c r="CQ162" s="39" t="str">
        <f t="shared" si="582"/>
        <v/>
      </c>
      <c r="CR162" s="39" t="str">
        <f t="shared" si="583"/>
        <v/>
      </c>
      <c r="CS162" s="39" t="str">
        <f t="shared" si="584"/>
        <v/>
      </c>
      <c r="CT162" s="39" t="str">
        <f t="shared" si="585"/>
        <v/>
      </c>
      <c r="CU162" s="39" t="str">
        <f t="shared" si="586"/>
        <v/>
      </c>
      <c r="CV162" s="39" t="str">
        <f t="shared" si="587"/>
        <v/>
      </c>
      <c r="CW162" s="39" t="str">
        <f t="shared" si="588"/>
        <v/>
      </c>
      <c r="CX162" s="40" t="str">
        <f t="shared" si="589"/>
        <v/>
      </c>
      <c r="CY162" s="44" t="str">
        <f t="shared" si="590"/>
        <v/>
      </c>
      <c r="CZ162" s="39" t="str">
        <f t="shared" si="591"/>
        <v/>
      </c>
      <c r="DA162" s="39" t="str">
        <f t="shared" si="592"/>
        <v/>
      </c>
      <c r="DB162" s="39" t="str">
        <f t="shared" si="593"/>
        <v/>
      </c>
      <c r="DC162" s="39" t="str">
        <f t="shared" si="594"/>
        <v/>
      </c>
      <c r="DD162" s="39" t="str">
        <f t="shared" si="595"/>
        <v/>
      </c>
      <c r="DE162" s="39" t="str">
        <f t="shared" si="596"/>
        <v/>
      </c>
      <c r="DF162" s="39" t="str">
        <f t="shared" si="597"/>
        <v/>
      </c>
      <c r="DG162" s="39" t="str">
        <f t="shared" si="598"/>
        <v/>
      </c>
      <c r="DH162" s="39" t="str">
        <f t="shared" si="599"/>
        <v/>
      </c>
      <c r="DI162" s="39" t="str">
        <f t="shared" si="600"/>
        <v/>
      </c>
      <c r="DJ162" s="39" t="str">
        <f t="shared" si="601"/>
        <v/>
      </c>
      <c r="DK162" s="39" t="str">
        <f t="shared" si="602"/>
        <v/>
      </c>
      <c r="DL162" s="39" t="str">
        <f t="shared" si="603"/>
        <v/>
      </c>
      <c r="DM162" s="39" t="str">
        <f t="shared" si="604"/>
        <v/>
      </c>
      <c r="DN162" s="39" t="str">
        <f t="shared" si="605"/>
        <v/>
      </c>
      <c r="DO162" s="39" t="str">
        <f t="shared" si="606"/>
        <v/>
      </c>
      <c r="DP162" s="39" t="str">
        <f t="shared" si="607"/>
        <v/>
      </c>
      <c r="DQ162" s="39" t="str">
        <f t="shared" si="608"/>
        <v/>
      </c>
      <c r="DR162" s="39" t="str">
        <f t="shared" si="609"/>
        <v/>
      </c>
      <c r="DS162" s="39" t="str">
        <f t="shared" si="610"/>
        <v/>
      </c>
      <c r="DT162" s="39" t="str">
        <f t="shared" si="611"/>
        <v/>
      </c>
      <c r="DU162" s="39" t="str">
        <f t="shared" si="612"/>
        <v/>
      </c>
      <c r="DV162" s="39" t="str">
        <f t="shared" si="613"/>
        <v/>
      </c>
      <c r="DW162" s="39" t="str">
        <f t="shared" si="614"/>
        <v/>
      </c>
      <c r="DX162" s="39" t="str">
        <f t="shared" si="615"/>
        <v/>
      </c>
      <c r="DY162" s="39" t="str">
        <f t="shared" si="616"/>
        <v/>
      </c>
      <c r="DZ162" s="39" t="str">
        <f t="shared" si="617"/>
        <v/>
      </c>
      <c r="EA162" s="39" t="str">
        <f t="shared" si="618"/>
        <v/>
      </c>
      <c r="EB162" s="39" t="str">
        <f t="shared" si="619"/>
        <v/>
      </c>
      <c r="EC162" s="39" t="str">
        <f t="shared" si="620"/>
        <v/>
      </c>
      <c r="ED162" s="39" t="str">
        <f t="shared" si="621"/>
        <v/>
      </c>
      <c r="EE162" s="39" t="str">
        <f t="shared" si="622"/>
        <v/>
      </c>
      <c r="EF162" s="39" t="str">
        <f t="shared" si="623"/>
        <v/>
      </c>
      <c r="EG162" s="39" t="str">
        <f t="shared" si="624"/>
        <v/>
      </c>
      <c r="EH162" s="39" t="str">
        <f t="shared" si="625"/>
        <v/>
      </c>
      <c r="EI162" s="39" t="str">
        <f t="shared" si="626"/>
        <v/>
      </c>
      <c r="EJ162" s="39" t="str">
        <f t="shared" si="627"/>
        <v/>
      </c>
      <c r="EK162" s="39" t="str">
        <f t="shared" si="628"/>
        <v/>
      </c>
      <c r="EL162" s="39" t="str">
        <f t="shared" si="629"/>
        <v/>
      </c>
      <c r="EM162" s="39" t="str">
        <f t="shared" si="630"/>
        <v/>
      </c>
      <c r="EN162" s="39" t="str">
        <f t="shared" si="631"/>
        <v/>
      </c>
      <c r="EO162" s="39" t="str">
        <f t="shared" si="632"/>
        <v/>
      </c>
      <c r="EP162" s="39" t="str">
        <f t="shared" si="633"/>
        <v/>
      </c>
      <c r="EQ162" s="39" t="str">
        <f t="shared" si="634"/>
        <v/>
      </c>
      <c r="ER162" s="39" t="str">
        <f t="shared" si="635"/>
        <v/>
      </c>
      <c r="ES162" s="39" t="str">
        <f t="shared" si="636"/>
        <v/>
      </c>
      <c r="ET162" s="39" t="str">
        <f t="shared" si="637"/>
        <v/>
      </c>
      <c r="EU162" s="39" t="str">
        <f t="shared" si="638"/>
        <v/>
      </c>
      <c r="EV162" s="40" t="str">
        <f t="shared" si="639"/>
        <v/>
      </c>
      <c r="EW162" s="44" t="str">
        <f t="shared" si="640"/>
        <v/>
      </c>
      <c r="EX162" s="39" t="str">
        <f t="shared" si="641"/>
        <v/>
      </c>
      <c r="EY162" s="39" t="str">
        <f t="shared" si="642"/>
        <v/>
      </c>
      <c r="EZ162" s="39" t="str">
        <f t="shared" si="643"/>
        <v/>
      </c>
      <c r="FA162" s="39" t="str">
        <f t="shared" si="644"/>
        <v/>
      </c>
      <c r="FB162" s="39" t="str">
        <f t="shared" si="645"/>
        <v/>
      </c>
      <c r="FC162" s="39" t="str">
        <f t="shared" si="646"/>
        <v/>
      </c>
      <c r="FD162" s="39" t="str">
        <f t="shared" si="647"/>
        <v/>
      </c>
      <c r="FE162" s="39" t="str">
        <f t="shared" si="648"/>
        <v/>
      </c>
      <c r="FF162" s="39" t="str">
        <f t="shared" si="649"/>
        <v/>
      </c>
      <c r="FG162" s="39" t="str">
        <f t="shared" si="650"/>
        <v/>
      </c>
      <c r="FH162" s="39" t="str">
        <f t="shared" si="651"/>
        <v/>
      </c>
      <c r="FI162" s="39" t="str">
        <f t="shared" si="652"/>
        <v/>
      </c>
      <c r="FJ162" s="39" t="str">
        <f t="shared" si="653"/>
        <v/>
      </c>
      <c r="FK162" s="39" t="str">
        <f t="shared" si="654"/>
        <v/>
      </c>
      <c r="FL162" s="39" t="str">
        <f t="shared" si="655"/>
        <v/>
      </c>
      <c r="FM162" s="39" t="str">
        <f t="shared" si="656"/>
        <v/>
      </c>
      <c r="FN162" s="39" t="str">
        <f t="shared" si="657"/>
        <v/>
      </c>
      <c r="FO162" s="39" t="str">
        <f t="shared" si="658"/>
        <v/>
      </c>
      <c r="FP162" s="39" t="str">
        <f t="shared" si="659"/>
        <v/>
      </c>
      <c r="FQ162" s="39" t="str">
        <f t="shared" si="660"/>
        <v/>
      </c>
      <c r="FR162" s="39" t="str">
        <f t="shared" si="661"/>
        <v/>
      </c>
      <c r="FS162" s="39" t="str">
        <f t="shared" si="662"/>
        <v/>
      </c>
      <c r="FT162" s="39" t="str">
        <f t="shared" si="663"/>
        <v/>
      </c>
      <c r="FU162" s="39" t="str">
        <f t="shared" si="664"/>
        <v/>
      </c>
      <c r="FV162" s="39" t="str">
        <f t="shared" si="665"/>
        <v/>
      </c>
      <c r="FW162" s="39" t="str">
        <f t="shared" si="666"/>
        <v/>
      </c>
      <c r="FX162" s="39" t="str">
        <f t="shared" si="667"/>
        <v/>
      </c>
      <c r="FY162" s="39" t="str">
        <f t="shared" si="668"/>
        <v/>
      </c>
      <c r="FZ162" s="39" t="str">
        <f t="shared" si="669"/>
        <v/>
      </c>
      <c r="GA162" s="39" t="str">
        <f t="shared" si="670"/>
        <v/>
      </c>
      <c r="GB162" s="39" t="str">
        <f t="shared" si="671"/>
        <v/>
      </c>
      <c r="GC162" s="39" t="str">
        <f t="shared" si="672"/>
        <v/>
      </c>
      <c r="GD162" s="39" t="str">
        <f t="shared" si="673"/>
        <v/>
      </c>
      <c r="GE162" s="39" t="str">
        <f t="shared" si="674"/>
        <v/>
      </c>
      <c r="GF162" s="39" t="str">
        <f t="shared" si="675"/>
        <v/>
      </c>
      <c r="GG162" s="39" t="str">
        <f t="shared" si="676"/>
        <v/>
      </c>
      <c r="GH162" s="39" t="str">
        <f t="shared" si="677"/>
        <v/>
      </c>
      <c r="GI162" s="39" t="str">
        <f t="shared" si="678"/>
        <v/>
      </c>
      <c r="GJ162" s="39" t="str">
        <f t="shared" si="679"/>
        <v/>
      </c>
      <c r="GK162" s="39" t="str">
        <f t="shared" si="680"/>
        <v/>
      </c>
      <c r="GL162" s="39" t="str">
        <f t="shared" si="681"/>
        <v/>
      </c>
      <c r="GM162" s="39" t="str">
        <f t="shared" si="682"/>
        <v/>
      </c>
      <c r="GN162" s="39" t="str">
        <f t="shared" si="683"/>
        <v/>
      </c>
      <c r="GO162" s="39" t="str">
        <f t="shared" si="684"/>
        <v/>
      </c>
      <c r="GP162" s="39" t="str">
        <f t="shared" si="685"/>
        <v/>
      </c>
      <c r="GQ162" s="39" t="str">
        <f t="shared" si="686"/>
        <v/>
      </c>
      <c r="GR162" s="39" t="str">
        <f t="shared" si="687"/>
        <v/>
      </c>
      <c r="GS162" s="39" t="str">
        <f t="shared" si="688"/>
        <v/>
      </c>
      <c r="GT162" s="40" t="str">
        <f t="shared" si="689"/>
        <v/>
      </c>
      <c r="GU162" s="9"/>
    </row>
    <row r="163" spans="1:203" s="5" customFormat="1" x14ac:dyDescent="0.2">
      <c r="A163" s="1"/>
      <c r="B163" s="4"/>
      <c r="C163" s="18"/>
      <c r="D163" s="19"/>
      <c r="E163" s="19"/>
      <c r="F163" s="20"/>
      <c r="G163" s="19"/>
      <c r="H163" s="19"/>
      <c r="I163" s="19"/>
      <c r="J163" s="19"/>
      <c r="K163" s="21"/>
      <c r="L163" s="19"/>
      <c r="M163" s="22"/>
      <c r="N163" s="9"/>
      <c r="O163" s="67"/>
      <c r="P163" s="34" t="str" cm="1">
        <f t="array" ref="P163">IF(ISBLANK($C163),"",IF(SUMPRODUCT(--EXACT($C163,CrewOrPassenger[Crew or Passenger]))=1,"Pass","Fail"))</f>
        <v/>
      </c>
      <c r="Q163" s="31" t="str" cm="1">
        <f t="array" ref="Q163">IF(ISBLANK($D163),"",IF(SUMPRODUCT(--EXACT($D163,TravelDocumentType[Travel Document Type]))=1,"Pass","Fail"))</f>
        <v/>
      </c>
      <c r="R163" s="31" t="str" cm="1">
        <f t="array" ref="R163">IF(ISBLANK($E163),"",IF(SUMPRODUCT(--EXACT($E163,ISO3List[ISO3 List]))=1,"Pass","Fail"))</f>
        <v/>
      </c>
      <c r="S163" s="31" t="str" cm="1">
        <f t="array" ref="S163">IF(ISBLANK($F163),"",IF(SUMPRODUCT(--EXACT(AG163:AZ163,DocCharacters[Accepted Characters For Documents]))=20,"Pass","Fail"))</f>
        <v/>
      </c>
      <c r="T163" s="31" t="str" cm="1">
        <f t="array" ref="T163">IF(ISBLANK($G163),"",IF(SUMPRODUCT(--EXACT(BA163:CX163,NameCharacters[Accepted Characters For Names]))=50,"Pass","Fail"))</f>
        <v/>
      </c>
      <c r="U163" s="31" t="str" cm="1">
        <f t="array" ref="U163">IF(ISBLANK($H163),"",IF(SUMPRODUCT(--EXACT(CY163:EV163,NameCharacters[Accepted Characters For Names]))=50,"Pass","Fail"))</f>
        <v/>
      </c>
      <c r="V163" s="31" t="str" cm="1">
        <f t="array" ref="V163">IF(ISBLANK($I163),"",IF(SUMPRODUCT(--EXACT(EW163:GT163,NameCharacters[Accepted Characters For Names]))=50,"Pass","Fail"))</f>
        <v/>
      </c>
      <c r="W163" s="31" t="str" cm="1">
        <f t="array" ref="W163">IF(ISBLANK($J163),"",IF(SUMPRODUCT(--EXACT($J163,ISO3List[ISO3 List]))=1,"Pass","Fail"))</f>
        <v/>
      </c>
      <c r="X163" s="31" t="str">
        <f t="shared" ca="1" si="517"/>
        <v/>
      </c>
      <c r="Y163" s="31" t="str" cm="1">
        <f t="array" ref="Y163">IF(ISBLANK($L163),"",IF(SUMPRODUCT(--EXACT($L163,Sex[Sex]))=1,"Pass","Fail"))</f>
        <v/>
      </c>
      <c r="Z163" s="31" t="str">
        <f t="shared" ca="1" si="519"/>
        <v/>
      </c>
      <c r="AA163" s="51" t="str">
        <f t="shared" ca="1" si="518"/>
        <v/>
      </c>
      <c r="AB163" s="9"/>
      <c r="AC163" s="76"/>
      <c r="AD163" s="9"/>
      <c r="AE163" s="9"/>
      <c r="AF163" s="9"/>
      <c r="AG163" s="44" t="str">
        <f t="shared" si="520"/>
        <v/>
      </c>
      <c r="AH163" s="39" t="str">
        <f t="shared" si="521"/>
        <v/>
      </c>
      <c r="AI163" s="39" t="str">
        <f t="shared" si="522"/>
        <v/>
      </c>
      <c r="AJ163" s="39" t="str">
        <f t="shared" si="523"/>
        <v/>
      </c>
      <c r="AK163" s="39" t="str">
        <f t="shared" si="524"/>
        <v/>
      </c>
      <c r="AL163" s="39" t="str">
        <f t="shared" si="525"/>
        <v/>
      </c>
      <c r="AM163" s="39" t="str">
        <f t="shared" si="526"/>
        <v/>
      </c>
      <c r="AN163" s="39" t="str">
        <f t="shared" si="527"/>
        <v/>
      </c>
      <c r="AO163" s="39" t="str">
        <f t="shared" si="528"/>
        <v/>
      </c>
      <c r="AP163" s="39" t="str">
        <f t="shared" si="529"/>
        <v/>
      </c>
      <c r="AQ163" s="39" t="str">
        <f t="shared" si="530"/>
        <v/>
      </c>
      <c r="AR163" s="39" t="str">
        <f t="shared" si="531"/>
        <v/>
      </c>
      <c r="AS163" s="39" t="str">
        <f t="shared" si="532"/>
        <v/>
      </c>
      <c r="AT163" s="39" t="str">
        <f t="shared" si="533"/>
        <v/>
      </c>
      <c r="AU163" s="39" t="str">
        <f t="shared" si="534"/>
        <v/>
      </c>
      <c r="AV163" s="39" t="str">
        <f t="shared" si="535"/>
        <v/>
      </c>
      <c r="AW163" s="39" t="str">
        <f t="shared" si="536"/>
        <v/>
      </c>
      <c r="AX163" s="39" t="str">
        <f t="shared" si="537"/>
        <v/>
      </c>
      <c r="AY163" s="39" t="str">
        <f t="shared" si="538"/>
        <v/>
      </c>
      <c r="AZ163" s="40" t="str">
        <f t="shared" si="539"/>
        <v/>
      </c>
      <c r="BA163" s="44" t="str">
        <f t="shared" si="540"/>
        <v/>
      </c>
      <c r="BB163" s="39" t="str">
        <f t="shared" si="541"/>
        <v/>
      </c>
      <c r="BC163" s="39" t="str">
        <f t="shared" si="542"/>
        <v/>
      </c>
      <c r="BD163" s="39" t="str">
        <f t="shared" si="543"/>
        <v/>
      </c>
      <c r="BE163" s="39" t="str">
        <f t="shared" si="544"/>
        <v/>
      </c>
      <c r="BF163" s="39" t="str">
        <f t="shared" si="545"/>
        <v/>
      </c>
      <c r="BG163" s="39" t="str">
        <f t="shared" si="546"/>
        <v/>
      </c>
      <c r="BH163" s="39" t="str">
        <f t="shared" si="547"/>
        <v/>
      </c>
      <c r="BI163" s="39" t="str">
        <f t="shared" si="548"/>
        <v/>
      </c>
      <c r="BJ163" s="39" t="str">
        <f t="shared" si="549"/>
        <v/>
      </c>
      <c r="BK163" s="39" t="str">
        <f t="shared" si="550"/>
        <v/>
      </c>
      <c r="BL163" s="39" t="str">
        <f t="shared" si="551"/>
        <v/>
      </c>
      <c r="BM163" s="39" t="str">
        <f t="shared" si="552"/>
        <v/>
      </c>
      <c r="BN163" s="39" t="str">
        <f t="shared" si="553"/>
        <v/>
      </c>
      <c r="BO163" s="39" t="str">
        <f t="shared" si="554"/>
        <v/>
      </c>
      <c r="BP163" s="39" t="str">
        <f t="shared" si="555"/>
        <v/>
      </c>
      <c r="BQ163" s="39" t="str">
        <f t="shared" si="556"/>
        <v/>
      </c>
      <c r="BR163" s="39" t="str">
        <f t="shared" si="557"/>
        <v/>
      </c>
      <c r="BS163" s="39" t="str">
        <f t="shared" si="558"/>
        <v/>
      </c>
      <c r="BT163" s="39" t="str">
        <f t="shared" si="559"/>
        <v/>
      </c>
      <c r="BU163" s="39" t="str">
        <f t="shared" si="560"/>
        <v/>
      </c>
      <c r="BV163" s="39" t="str">
        <f t="shared" si="561"/>
        <v/>
      </c>
      <c r="BW163" s="39" t="str">
        <f t="shared" si="562"/>
        <v/>
      </c>
      <c r="BX163" s="39" t="str">
        <f t="shared" si="563"/>
        <v/>
      </c>
      <c r="BY163" s="39" t="str">
        <f t="shared" si="564"/>
        <v/>
      </c>
      <c r="BZ163" s="39" t="str">
        <f t="shared" si="565"/>
        <v/>
      </c>
      <c r="CA163" s="39" t="str">
        <f t="shared" si="566"/>
        <v/>
      </c>
      <c r="CB163" s="39" t="str">
        <f t="shared" si="567"/>
        <v/>
      </c>
      <c r="CC163" s="39" t="str">
        <f t="shared" si="568"/>
        <v/>
      </c>
      <c r="CD163" s="39" t="str">
        <f t="shared" si="569"/>
        <v/>
      </c>
      <c r="CE163" s="39" t="str">
        <f t="shared" si="570"/>
        <v/>
      </c>
      <c r="CF163" s="39" t="str">
        <f t="shared" si="571"/>
        <v/>
      </c>
      <c r="CG163" s="39" t="str">
        <f t="shared" si="572"/>
        <v/>
      </c>
      <c r="CH163" s="39" t="str">
        <f t="shared" si="573"/>
        <v/>
      </c>
      <c r="CI163" s="39" t="str">
        <f t="shared" si="574"/>
        <v/>
      </c>
      <c r="CJ163" s="39" t="str">
        <f t="shared" si="575"/>
        <v/>
      </c>
      <c r="CK163" s="39" t="str">
        <f t="shared" si="576"/>
        <v/>
      </c>
      <c r="CL163" s="39" t="str">
        <f t="shared" si="577"/>
        <v/>
      </c>
      <c r="CM163" s="39" t="str">
        <f t="shared" si="578"/>
        <v/>
      </c>
      <c r="CN163" s="39" t="str">
        <f t="shared" si="579"/>
        <v/>
      </c>
      <c r="CO163" s="39" t="str">
        <f t="shared" si="580"/>
        <v/>
      </c>
      <c r="CP163" s="39" t="str">
        <f t="shared" si="581"/>
        <v/>
      </c>
      <c r="CQ163" s="39" t="str">
        <f t="shared" si="582"/>
        <v/>
      </c>
      <c r="CR163" s="39" t="str">
        <f t="shared" si="583"/>
        <v/>
      </c>
      <c r="CS163" s="39" t="str">
        <f t="shared" si="584"/>
        <v/>
      </c>
      <c r="CT163" s="39" t="str">
        <f t="shared" si="585"/>
        <v/>
      </c>
      <c r="CU163" s="39" t="str">
        <f t="shared" si="586"/>
        <v/>
      </c>
      <c r="CV163" s="39" t="str">
        <f t="shared" si="587"/>
        <v/>
      </c>
      <c r="CW163" s="39" t="str">
        <f t="shared" si="588"/>
        <v/>
      </c>
      <c r="CX163" s="40" t="str">
        <f t="shared" si="589"/>
        <v/>
      </c>
      <c r="CY163" s="44" t="str">
        <f t="shared" si="590"/>
        <v/>
      </c>
      <c r="CZ163" s="39" t="str">
        <f t="shared" si="591"/>
        <v/>
      </c>
      <c r="DA163" s="39" t="str">
        <f t="shared" si="592"/>
        <v/>
      </c>
      <c r="DB163" s="39" t="str">
        <f t="shared" si="593"/>
        <v/>
      </c>
      <c r="DC163" s="39" t="str">
        <f t="shared" si="594"/>
        <v/>
      </c>
      <c r="DD163" s="39" t="str">
        <f t="shared" si="595"/>
        <v/>
      </c>
      <c r="DE163" s="39" t="str">
        <f t="shared" si="596"/>
        <v/>
      </c>
      <c r="DF163" s="39" t="str">
        <f t="shared" si="597"/>
        <v/>
      </c>
      <c r="DG163" s="39" t="str">
        <f t="shared" si="598"/>
        <v/>
      </c>
      <c r="DH163" s="39" t="str">
        <f t="shared" si="599"/>
        <v/>
      </c>
      <c r="DI163" s="39" t="str">
        <f t="shared" si="600"/>
        <v/>
      </c>
      <c r="DJ163" s="39" t="str">
        <f t="shared" si="601"/>
        <v/>
      </c>
      <c r="DK163" s="39" t="str">
        <f t="shared" si="602"/>
        <v/>
      </c>
      <c r="DL163" s="39" t="str">
        <f t="shared" si="603"/>
        <v/>
      </c>
      <c r="DM163" s="39" t="str">
        <f t="shared" si="604"/>
        <v/>
      </c>
      <c r="DN163" s="39" t="str">
        <f t="shared" si="605"/>
        <v/>
      </c>
      <c r="DO163" s="39" t="str">
        <f t="shared" si="606"/>
        <v/>
      </c>
      <c r="DP163" s="39" t="str">
        <f t="shared" si="607"/>
        <v/>
      </c>
      <c r="DQ163" s="39" t="str">
        <f t="shared" si="608"/>
        <v/>
      </c>
      <c r="DR163" s="39" t="str">
        <f t="shared" si="609"/>
        <v/>
      </c>
      <c r="DS163" s="39" t="str">
        <f t="shared" si="610"/>
        <v/>
      </c>
      <c r="DT163" s="39" t="str">
        <f t="shared" si="611"/>
        <v/>
      </c>
      <c r="DU163" s="39" t="str">
        <f t="shared" si="612"/>
        <v/>
      </c>
      <c r="DV163" s="39" t="str">
        <f t="shared" si="613"/>
        <v/>
      </c>
      <c r="DW163" s="39" t="str">
        <f t="shared" si="614"/>
        <v/>
      </c>
      <c r="DX163" s="39" t="str">
        <f t="shared" si="615"/>
        <v/>
      </c>
      <c r="DY163" s="39" t="str">
        <f t="shared" si="616"/>
        <v/>
      </c>
      <c r="DZ163" s="39" t="str">
        <f t="shared" si="617"/>
        <v/>
      </c>
      <c r="EA163" s="39" t="str">
        <f t="shared" si="618"/>
        <v/>
      </c>
      <c r="EB163" s="39" t="str">
        <f t="shared" si="619"/>
        <v/>
      </c>
      <c r="EC163" s="39" t="str">
        <f t="shared" si="620"/>
        <v/>
      </c>
      <c r="ED163" s="39" t="str">
        <f t="shared" si="621"/>
        <v/>
      </c>
      <c r="EE163" s="39" t="str">
        <f t="shared" si="622"/>
        <v/>
      </c>
      <c r="EF163" s="39" t="str">
        <f t="shared" si="623"/>
        <v/>
      </c>
      <c r="EG163" s="39" t="str">
        <f t="shared" si="624"/>
        <v/>
      </c>
      <c r="EH163" s="39" t="str">
        <f t="shared" si="625"/>
        <v/>
      </c>
      <c r="EI163" s="39" t="str">
        <f t="shared" si="626"/>
        <v/>
      </c>
      <c r="EJ163" s="39" t="str">
        <f t="shared" si="627"/>
        <v/>
      </c>
      <c r="EK163" s="39" t="str">
        <f t="shared" si="628"/>
        <v/>
      </c>
      <c r="EL163" s="39" t="str">
        <f t="shared" si="629"/>
        <v/>
      </c>
      <c r="EM163" s="39" t="str">
        <f t="shared" si="630"/>
        <v/>
      </c>
      <c r="EN163" s="39" t="str">
        <f t="shared" si="631"/>
        <v/>
      </c>
      <c r="EO163" s="39" t="str">
        <f t="shared" si="632"/>
        <v/>
      </c>
      <c r="EP163" s="39" t="str">
        <f t="shared" si="633"/>
        <v/>
      </c>
      <c r="EQ163" s="39" t="str">
        <f t="shared" si="634"/>
        <v/>
      </c>
      <c r="ER163" s="39" t="str">
        <f t="shared" si="635"/>
        <v/>
      </c>
      <c r="ES163" s="39" t="str">
        <f t="shared" si="636"/>
        <v/>
      </c>
      <c r="ET163" s="39" t="str">
        <f t="shared" si="637"/>
        <v/>
      </c>
      <c r="EU163" s="39" t="str">
        <f t="shared" si="638"/>
        <v/>
      </c>
      <c r="EV163" s="40" t="str">
        <f t="shared" si="639"/>
        <v/>
      </c>
      <c r="EW163" s="44" t="str">
        <f t="shared" si="640"/>
        <v/>
      </c>
      <c r="EX163" s="39" t="str">
        <f t="shared" si="641"/>
        <v/>
      </c>
      <c r="EY163" s="39" t="str">
        <f t="shared" si="642"/>
        <v/>
      </c>
      <c r="EZ163" s="39" t="str">
        <f t="shared" si="643"/>
        <v/>
      </c>
      <c r="FA163" s="39" t="str">
        <f t="shared" si="644"/>
        <v/>
      </c>
      <c r="FB163" s="39" t="str">
        <f t="shared" si="645"/>
        <v/>
      </c>
      <c r="FC163" s="39" t="str">
        <f t="shared" si="646"/>
        <v/>
      </c>
      <c r="FD163" s="39" t="str">
        <f t="shared" si="647"/>
        <v/>
      </c>
      <c r="FE163" s="39" t="str">
        <f t="shared" si="648"/>
        <v/>
      </c>
      <c r="FF163" s="39" t="str">
        <f t="shared" si="649"/>
        <v/>
      </c>
      <c r="FG163" s="39" t="str">
        <f t="shared" si="650"/>
        <v/>
      </c>
      <c r="FH163" s="39" t="str">
        <f t="shared" si="651"/>
        <v/>
      </c>
      <c r="FI163" s="39" t="str">
        <f t="shared" si="652"/>
        <v/>
      </c>
      <c r="FJ163" s="39" t="str">
        <f t="shared" si="653"/>
        <v/>
      </c>
      <c r="FK163" s="39" t="str">
        <f t="shared" si="654"/>
        <v/>
      </c>
      <c r="FL163" s="39" t="str">
        <f t="shared" si="655"/>
        <v/>
      </c>
      <c r="FM163" s="39" t="str">
        <f t="shared" si="656"/>
        <v/>
      </c>
      <c r="FN163" s="39" t="str">
        <f t="shared" si="657"/>
        <v/>
      </c>
      <c r="FO163" s="39" t="str">
        <f t="shared" si="658"/>
        <v/>
      </c>
      <c r="FP163" s="39" t="str">
        <f t="shared" si="659"/>
        <v/>
      </c>
      <c r="FQ163" s="39" t="str">
        <f t="shared" si="660"/>
        <v/>
      </c>
      <c r="FR163" s="39" t="str">
        <f t="shared" si="661"/>
        <v/>
      </c>
      <c r="FS163" s="39" t="str">
        <f t="shared" si="662"/>
        <v/>
      </c>
      <c r="FT163" s="39" t="str">
        <f t="shared" si="663"/>
        <v/>
      </c>
      <c r="FU163" s="39" t="str">
        <f t="shared" si="664"/>
        <v/>
      </c>
      <c r="FV163" s="39" t="str">
        <f t="shared" si="665"/>
        <v/>
      </c>
      <c r="FW163" s="39" t="str">
        <f t="shared" si="666"/>
        <v/>
      </c>
      <c r="FX163" s="39" t="str">
        <f t="shared" si="667"/>
        <v/>
      </c>
      <c r="FY163" s="39" t="str">
        <f t="shared" si="668"/>
        <v/>
      </c>
      <c r="FZ163" s="39" t="str">
        <f t="shared" si="669"/>
        <v/>
      </c>
      <c r="GA163" s="39" t="str">
        <f t="shared" si="670"/>
        <v/>
      </c>
      <c r="GB163" s="39" t="str">
        <f t="shared" si="671"/>
        <v/>
      </c>
      <c r="GC163" s="39" t="str">
        <f t="shared" si="672"/>
        <v/>
      </c>
      <c r="GD163" s="39" t="str">
        <f t="shared" si="673"/>
        <v/>
      </c>
      <c r="GE163" s="39" t="str">
        <f t="shared" si="674"/>
        <v/>
      </c>
      <c r="GF163" s="39" t="str">
        <f t="shared" si="675"/>
        <v/>
      </c>
      <c r="GG163" s="39" t="str">
        <f t="shared" si="676"/>
        <v/>
      </c>
      <c r="GH163" s="39" t="str">
        <f t="shared" si="677"/>
        <v/>
      </c>
      <c r="GI163" s="39" t="str">
        <f t="shared" si="678"/>
        <v/>
      </c>
      <c r="GJ163" s="39" t="str">
        <f t="shared" si="679"/>
        <v/>
      </c>
      <c r="GK163" s="39" t="str">
        <f t="shared" si="680"/>
        <v/>
      </c>
      <c r="GL163" s="39" t="str">
        <f t="shared" si="681"/>
        <v/>
      </c>
      <c r="GM163" s="39" t="str">
        <f t="shared" si="682"/>
        <v/>
      </c>
      <c r="GN163" s="39" t="str">
        <f t="shared" si="683"/>
        <v/>
      </c>
      <c r="GO163" s="39" t="str">
        <f t="shared" si="684"/>
        <v/>
      </c>
      <c r="GP163" s="39" t="str">
        <f t="shared" si="685"/>
        <v/>
      </c>
      <c r="GQ163" s="39" t="str">
        <f t="shared" si="686"/>
        <v/>
      </c>
      <c r="GR163" s="39" t="str">
        <f t="shared" si="687"/>
        <v/>
      </c>
      <c r="GS163" s="39" t="str">
        <f t="shared" si="688"/>
        <v/>
      </c>
      <c r="GT163" s="40" t="str">
        <f t="shared" si="689"/>
        <v/>
      </c>
      <c r="GU163" s="9"/>
    </row>
    <row r="164" spans="1:203" s="5" customFormat="1" x14ac:dyDescent="0.2">
      <c r="A164" s="1"/>
      <c r="B164" s="4"/>
      <c r="C164" s="18"/>
      <c r="D164" s="19"/>
      <c r="E164" s="19"/>
      <c r="F164" s="20"/>
      <c r="G164" s="19"/>
      <c r="H164" s="19"/>
      <c r="I164" s="19"/>
      <c r="J164" s="19"/>
      <c r="K164" s="21"/>
      <c r="L164" s="19"/>
      <c r="M164" s="22"/>
      <c r="N164" s="9"/>
      <c r="O164" s="67"/>
      <c r="P164" s="34" t="str" cm="1">
        <f t="array" ref="P164">IF(ISBLANK($C164),"",IF(SUMPRODUCT(--EXACT($C164,CrewOrPassenger[Crew or Passenger]))=1,"Pass","Fail"))</f>
        <v/>
      </c>
      <c r="Q164" s="31" t="str" cm="1">
        <f t="array" ref="Q164">IF(ISBLANK($D164),"",IF(SUMPRODUCT(--EXACT($D164,TravelDocumentType[Travel Document Type]))=1,"Pass","Fail"))</f>
        <v/>
      </c>
      <c r="R164" s="31" t="str" cm="1">
        <f t="array" ref="R164">IF(ISBLANK($E164),"",IF(SUMPRODUCT(--EXACT($E164,ISO3List[ISO3 List]))=1,"Pass","Fail"))</f>
        <v/>
      </c>
      <c r="S164" s="31" t="str" cm="1">
        <f t="array" ref="S164">IF(ISBLANK($F164),"",IF(SUMPRODUCT(--EXACT(AG164:AZ164,DocCharacters[Accepted Characters For Documents]))=20,"Pass","Fail"))</f>
        <v/>
      </c>
      <c r="T164" s="31" t="str" cm="1">
        <f t="array" ref="T164">IF(ISBLANK($G164),"",IF(SUMPRODUCT(--EXACT(BA164:CX164,NameCharacters[Accepted Characters For Names]))=50,"Pass","Fail"))</f>
        <v/>
      </c>
      <c r="U164" s="31" t="str" cm="1">
        <f t="array" ref="U164">IF(ISBLANK($H164),"",IF(SUMPRODUCT(--EXACT(CY164:EV164,NameCharacters[Accepted Characters For Names]))=50,"Pass","Fail"))</f>
        <v/>
      </c>
      <c r="V164" s="31" t="str" cm="1">
        <f t="array" ref="V164">IF(ISBLANK($I164),"",IF(SUMPRODUCT(--EXACT(EW164:GT164,NameCharacters[Accepted Characters For Names]))=50,"Pass","Fail"))</f>
        <v/>
      </c>
      <c r="W164" s="31" t="str" cm="1">
        <f t="array" ref="W164">IF(ISBLANK($J164),"",IF(SUMPRODUCT(--EXACT($J164,ISO3List[ISO3 List]))=1,"Pass","Fail"))</f>
        <v/>
      </c>
      <c r="X164" s="31" t="str">
        <f t="shared" ca="1" si="517"/>
        <v/>
      </c>
      <c r="Y164" s="31" t="str" cm="1">
        <f t="array" ref="Y164">IF(ISBLANK($L164),"",IF(SUMPRODUCT(--EXACT($L164,Sex[Sex]))=1,"Pass","Fail"))</f>
        <v/>
      </c>
      <c r="Z164" s="31" t="str">
        <f t="shared" ca="1" si="519"/>
        <v/>
      </c>
      <c r="AA164" s="51" t="str">
        <f t="shared" ca="1" si="518"/>
        <v/>
      </c>
      <c r="AB164" s="9"/>
      <c r="AC164" s="76"/>
      <c r="AD164" s="9"/>
      <c r="AE164" s="9"/>
      <c r="AF164" s="9"/>
      <c r="AG164" s="44" t="str">
        <f t="shared" si="520"/>
        <v/>
      </c>
      <c r="AH164" s="39" t="str">
        <f t="shared" si="521"/>
        <v/>
      </c>
      <c r="AI164" s="39" t="str">
        <f t="shared" si="522"/>
        <v/>
      </c>
      <c r="AJ164" s="39" t="str">
        <f t="shared" si="523"/>
        <v/>
      </c>
      <c r="AK164" s="39" t="str">
        <f t="shared" si="524"/>
        <v/>
      </c>
      <c r="AL164" s="39" t="str">
        <f t="shared" si="525"/>
        <v/>
      </c>
      <c r="AM164" s="39" t="str">
        <f t="shared" si="526"/>
        <v/>
      </c>
      <c r="AN164" s="39" t="str">
        <f t="shared" si="527"/>
        <v/>
      </c>
      <c r="AO164" s="39" t="str">
        <f t="shared" si="528"/>
        <v/>
      </c>
      <c r="AP164" s="39" t="str">
        <f t="shared" si="529"/>
        <v/>
      </c>
      <c r="AQ164" s="39" t="str">
        <f t="shared" si="530"/>
        <v/>
      </c>
      <c r="AR164" s="39" t="str">
        <f t="shared" si="531"/>
        <v/>
      </c>
      <c r="AS164" s="39" t="str">
        <f t="shared" si="532"/>
        <v/>
      </c>
      <c r="AT164" s="39" t="str">
        <f t="shared" si="533"/>
        <v/>
      </c>
      <c r="AU164" s="39" t="str">
        <f t="shared" si="534"/>
        <v/>
      </c>
      <c r="AV164" s="39" t="str">
        <f t="shared" si="535"/>
        <v/>
      </c>
      <c r="AW164" s="39" t="str">
        <f t="shared" si="536"/>
        <v/>
      </c>
      <c r="AX164" s="39" t="str">
        <f t="shared" si="537"/>
        <v/>
      </c>
      <c r="AY164" s="39" t="str">
        <f t="shared" si="538"/>
        <v/>
      </c>
      <c r="AZ164" s="40" t="str">
        <f t="shared" si="539"/>
        <v/>
      </c>
      <c r="BA164" s="44" t="str">
        <f t="shared" si="540"/>
        <v/>
      </c>
      <c r="BB164" s="39" t="str">
        <f t="shared" si="541"/>
        <v/>
      </c>
      <c r="BC164" s="39" t="str">
        <f t="shared" si="542"/>
        <v/>
      </c>
      <c r="BD164" s="39" t="str">
        <f t="shared" si="543"/>
        <v/>
      </c>
      <c r="BE164" s="39" t="str">
        <f t="shared" si="544"/>
        <v/>
      </c>
      <c r="BF164" s="39" t="str">
        <f t="shared" si="545"/>
        <v/>
      </c>
      <c r="BG164" s="39" t="str">
        <f t="shared" si="546"/>
        <v/>
      </c>
      <c r="BH164" s="39" t="str">
        <f t="shared" si="547"/>
        <v/>
      </c>
      <c r="BI164" s="39" t="str">
        <f t="shared" si="548"/>
        <v/>
      </c>
      <c r="BJ164" s="39" t="str">
        <f t="shared" si="549"/>
        <v/>
      </c>
      <c r="BK164" s="39" t="str">
        <f t="shared" si="550"/>
        <v/>
      </c>
      <c r="BL164" s="39" t="str">
        <f t="shared" si="551"/>
        <v/>
      </c>
      <c r="BM164" s="39" t="str">
        <f t="shared" si="552"/>
        <v/>
      </c>
      <c r="BN164" s="39" t="str">
        <f t="shared" si="553"/>
        <v/>
      </c>
      <c r="BO164" s="39" t="str">
        <f t="shared" si="554"/>
        <v/>
      </c>
      <c r="BP164" s="39" t="str">
        <f t="shared" si="555"/>
        <v/>
      </c>
      <c r="BQ164" s="39" t="str">
        <f t="shared" si="556"/>
        <v/>
      </c>
      <c r="BR164" s="39" t="str">
        <f t="shared" si="557"/>
        <v/>
      </c>
      <c r="BS164" s="39" t="str">
        <f t="shared" si="558"/>
        <v/>
      </c>
      <c r="BT164" s="39" t="str">
        <f t="shared" si="559"/>
        <v/>
      </c>
      <c r="BU164" s="39" t="str">
        <f t="shared" si="560"/>
        <v/>
      </c>
      <c r="BV164" s="39" t="str">
        <f t="shared" si="561"/>
        <v/>
      </c>
      <c r="BW164" s="39" t="str">
        <f t="shared" si="562"/>
        <v/>
      </c>
      <c r="BX164" s="39" t="str">
        <f t="shared" si="563"/>
        <v/>
      </c>
      <c r="BY164" s="39" t="str">
        <f t="shared" si="564"/>
        <v/>
      </c>
      <c r="BZ164" s="39" t="str">
        <f t="shared" si="565"/>
        <v/>
      </c>
      <c r="CA164" s="39" t="str">
        <f t="shared" si="566"/>
        <v/>
      </c>
      <c r="CB164" s="39" t="str">
        <f t="shared" si="567"/>
        <v/>
      </c>
      <c r="CC164" s="39" t="str">
        <f t="shared" si="568"/>
        <v/>
      </c>
      <c r="CD164" s="39" t="str">
        <f t="shared" si="569"/>
        <v/>
      </c>
      <c r="CE164" s="39" t="str">
        <f t="shared" si="570"/>
        <v/>
      </c>
      <c r="CF164" s="39" t="str">
        <f t="shared" si="571"/>
        <v/>
      </c>
      <c r="CG164" s="39" t="str">
        <f t="shared" si="572"/>
        <v/>
      </c>
      <c r="CH164" s="39" t="str">
        <f t="shared" si="573"/>
        <v/>
      </c>
      <c r="CI164" s="39" t="str">
        <f t="shared" si="574"/>
        <v/>
      </c>
      <c r="CJ164" s="39" t="str">
        <f t="shared" si="575"/>
        <v/>
      </c>
      <c r="CK164" s="39" t="str">
        <f t="shared" si="576"/>
        <v/>
      </c>
      <c r="CL164" s="39" t="str">
        <f t="shared" si="577"/>
        <v/>
      </c>
      <c r="CM164" s="39" t="str">
        <f t="shared" si="578"/>
        <v/>
      </c>
      <c r="CN164" s="39" t="str">
        <f t="shared" si="579"/>
        <v/>
      </c>
      <c r="CO164" s="39" t="str">
        <f t="shared" si="580"/>
        <v/>
      </c>
      <c r="CP164" s="39" t="str">
        <f t="shared" si="581"/>
        <v/>
      </c>
      <c r="CQ164" s="39" t="str">
        <f t="shared" si="582"/>
        <v/>
      </c>
      <c r="CR164" s="39" t="str">
        <f t="shared" si="583"/>
        <v/>
      </c>
      <c r="CS164" s="39" t="str">
        <f t="shared" si="584"/>
        <v/>
      </c>
      <c r="CT164" s="39" t="str">
        <f t="shared" si="585"/>
        <v/>
      </c>
      <c r="CU164" s="39" t="str">
        <f t="shared" si="586"/>
        <v/>
      </c>
      <c r="CV164" s="39" t="str">
        <f t="shared" si="587"/>
        <v/>
      </c>
      <c r="CW164" s="39" t="str">
        <f t="shared" si="588"/>
        <v/>
      </c>
      <c r="CX164" s="40" t="str">
        <f t="shared" si="589"/>
        <v/>
      </c>
      <c r="CY164" s="44" t="str">
        <f t="shared" si="590"/>
        <v/>
      </c>
      <c r="CZ164" s="39" t="str">
        <f t="shared" si="591"/>
        <v/>
      </c>
      <c r="DA164" s="39" t="str">
        <f t="shared" si="592"/>
        <v/>
      </c>
      <c r="DB164" s="39" t="str">
        <f t="shared" si="593"/>
        <v/>
      </c>
      <c r="DC164" s="39" t="str">
        <f t="shared" si="594"/>
        <v/>
      </c>
      <c r="DD164" s="39" t="str">
        <f t="shared" si="595"/>
        <v/>
      </c>
      <c r="DE164" s="39" t="str">
        <f t="shared" si="596"/>
        <v/>
      </c>
      <c r="DF164" s="39" t="str">
        <f t="shared" si="597"/>
        <v/>
      </c>
      <c r="DG164" s="39" t="str">
        <f t="shared" si="598"/>
        <v/>
      </c>
      <c r="DH164" s="39" t="str">
        <f t="shared" si="599"/>
        <v/>
      </c>
      <c r="DI164" s="39" t="str">
        <f t="shared" si="600"/>
        <v/>
      </c>
      <c r="DJ164" s="39" t="str">
        <f t="shared" si="601"/>
        <v/>
      </c>
      <c r="DK164" s="39" t="str">
        <f t="shared" si="602"/>
        <v/>
      </c>
      <c r="DL164" s="39" t="str">
        <f t="shared" si="603"/>
        <v/>
      </c>
      <c r="DM164" s="39" t="str">
        <f t="shared" si="604"/>
        <v/>
      </c>
      <c r="DN164" s="39" t="str">
        <f t="shared" si="605"/>
        <v/>
      </c>
      <c r="DO164" s="39" t="str">
        <f t="shared" si="606"/>
        <v/>
      </c>
      <c r="DP164" s="39" t="str">
        <f t="shared" si="607"/>
        <v/>
      </c>
      <c r="DQ164" s="39" t="str">
        <f t="shared" si="608"/>
        <v/>
      </c>
      <c r="DR164" s="39" t="str">
        <f t="shared" si="609"/>
        <v/>
      </c>
      <c r="DS164" s="39" t="str">
        <f t="shared" si="610"/>
        <v/>
      </c>
      <c r="DT164" s="39" t="str">
        <f t="shared" si="611"/>
        <v/>
      </c>
      <c r="DU164" s="39" t="str">
        <f t="shared" si="612"/>
        <v/>
      </c>
      <c r="DV164" s="39" t="str">
        <f t="shared" si="613"/>
        <v/>
      </c>
      <c r="DW164" s="39" t="str">
        <f t="shared" si="614"/>
        <v/>
      </c>
      <c r="DX164" s="39" t="str">
        <f t="shared" si="615"/>
        <v/>
      </c>
      <c r="DY164" s="39" t="str">
        <f t="shared" si="616"/>
        <v/>
      </c>
      <c r="DZ164" s="39" t="str">
        <f t="shared" si="617"/>
        <v/>
      </c>
      <c r="EA164" s="39" t="str">
        <f t="shared" si="618"/>
        <v/>
      </c>
      <c r="EB164" s="39" t="str">
        <f t="shared" si="619"/>
        <v/>
      </c>
      <c r="EC164" s="39" t="str">
        <f t="shared" si="620"/>
        <v/>
      </c>
      <c r="ED164" s="39" t="str">
        <f t="shared" si="621"/>
        <v/>
      </c>
      <c r="EE164" s="39" t="str">
        <f t="shared" si="622"/>
        <v/>
      </c>
      <c r="EF164" s="39" t="str">
        <f t="shared" si="623"/>
        <v/>
      </c>
      <c r="EG164" s="39" t="str">
        <f t="shared" si="624"/>
        <v/>
      </c>
      <c r="EH164" s="39" t="str">
        <f t="shared" si="625"/>
        <v/>
      </c>
      <c r="EI164" s="39" t="str">
        <f t="shared" si="626"/>
        <v/>
      </c>
      <c r="EJ164" s="39" t="str">
        <f t="shared" si="627"/>
        <v/>
      </c>
      <c r="EK164" s="39" t="str">
        <f t="shared" si="628"/>
        <v/>
      </c>
      <c r="EL164" s="39" t="str">
        <f t="shared" si="629"/>
        <v/>
      </c>
      <c r="EM164" s="39" t="str">
        <f t="shared" si="630"/>
        <v/>
      </c>
      <c r="EN164" s="39" t="str">
        <f t="shared" si="631"/>
        <v/>
      </c>
      <c r="EO164" s="39" t="str">
        <f t="shared" si="632"/>
        <v/>
      </c>
      <c r="EP164" s="39" t="str">
        <f t="shared" si="633"/>
        <v/>
      </c>
      <c r="EQ164" s="39" t="str">
        <f t="shared" si="634"/>
        <v/>
      </c>
      <c r="ER164" s="39" t="str">
        <f t="shared" si="635"/>
        <v/>
      </c>
      <c r="ES164" s="39" t="str">
        <f t="shared" si="636"/>
        <v/>
      </c>
      <c r="ET164" s="39" t="str">
        <f t="shared" si="637"/>
        <v/>
      </c>
      <c r="EU164" s="39" t="str">
        <f t="shared" si="638"/>
        <v/>
      </c>
      <c r="EV164" s="40" t="str">
        <f t="shared" si="639"/>
        <v/>
      </c>
      <c r="EW164" s="44" t="str">
        <f t="shared" si="640"/>
        <v/>
      </c>
      <c r="EX164" s="39" t="str">
        <f t="shared" si="641"/>
        <v/>
      </c>
      <c r="EY164" s="39" t="str">
        <f t="shared" si="642"/>
        <v/>
      </c>
      <c r="EZ164" s="39" t="str">
        <f t="shared" si="643"/>
        <v/>
      </c>
      <c r="FA164" s="39" t="str">
        <f t="shared" si="644"/>
        <v/>
      </c>
      <c r="FB164" s="39" t="str">
        <f t="shared" si="645"/>
        <v/>
      </c>
      <c r="FC164" s="39" t="str">
        <f t="shared" si="646"/>
        <v/>
      </c>
      <c r="FD164" s="39" t="str">
        <f t="shared" si="647"/>
        <v/>
      </c>
      <c r="FE164" s="39" t="str">
        <f t="shared" si="648"/>
        <v/>
      </c>
      <c r="FF164" s="39" t="str">
        <f t="shared" si="649"/>
        <v/>
      </c>
      <c r="FG164" s="39" t="str">
        <f t="shared" si="650"/>
        <v/>
      </c>
      <c r="FH164" s="39" t="str">
        <f t="shared" si="651"/>
        <v/>
      </c>
      <c r="FI164" s="39" t="str">
        <f t="shared" si="652"/>
        <v/>
      </c>
      <c r="FJ164" s="39" t="str">
        <f t="shared" si="653"/>
        <v/>
      </c>
      <c r="FK164" s="39" t="str">
        <f t="shared" si="654"/>
        <v/>
      </c>
      <c r="FL164" s="39" t="str">
        <f t="shared" si="655"/>
        <v/>
      </c>
      <c r="FM164" s="39" t="str">
        <f t="shared" si="656"/>
        <v/>
      </c>
      <c r="FN164" s="39" t="str">
        <f t="shared" si="657"/>
        <v/>
      </c>
      <c r="FO164" s="39" t="str">
        <f t="shared" si="658"/>
        <v/>
      </c>
      <c r="FP164" s="39" t="str">
        <f t="shared" si="659"/>
        <v/>
      </c>
      <c r="FQ164" s="39" t="str">
        <f t="shared" si="660"/>
        <v/>
      </c>
      <c r="FR164" s="39" t="str">
        <f t="shared" si="661"/>
        <v/>
      </c>
      <c r="FS164" s="39" t="str">
        <f t="shared" si="662"/>
        <v/>
      </c>
      <c r="FT164" s="39" t="str">
        <f t="shared" si="663"/>
        <v/>
      </c>
      <c r="FU164" s="39" t="str">
        <f t="shared" si="664"/>
        <v/>
      </c>
      <c r="FV164" s="39" t="str">
        <f t="shared" si="665"/>
        <v/>
      </c>
      <c r="FW164" s="39" t="str">
        <f t="shared" si="666"/>
        <v/>
      </c>
      <c r="FX164" s="39" t="str">
        <f t="shared" si="667"/>
        <v/>
      </c>
      <c r="FY164" s="39" t="str">
        <f t="shared" si="668"/>
        <v/>
      </c>
      <c r="FZ164" s="39" t="str">
        <f t="shared" si="669"/>
        <v/>
      </c>
      <c r="GA164" s="39" t="str">
        <f t="shared" si="670"/>
        <v/>
      </c>
      <c r="GB164" s="39" t="str">
        <f t="shared" si="671"/>
        <v/>
      </c>
      <c r="GC164" s="39" t="str">
        <f t="shared" si="672"/>
        <v/>
      </c>
      <c r="GD164" s="39" t="str">
        <f t="shared" si="673"/>
        <v/>
      </c>
      <c r="GE164" s="39" t="str">
        <f t="shared" si="674"/>
        <v/>
      </c>
      <c r="GF164" s="39" t="str">
        <f t="shared" si="675"/>
        <v/>
      </c>
      <c r="GG164" s="39" t="str">
        <f t="shared" si="676"/>
        <v/>
      </c>
      <c r="GH164" s="39" t="str">
        <f t="shared" si="677"/>
        <v/>
      </c>
      <c r="GI164" s="39" t="str">
        <f t="shared" si="678"/>
        <v/>
      </c>
      <c r="GJ164" s="39" t="str">
        <f t="shared" si="679"/>
        <v/>
      </c>
      <c r="GK164" s="39" t="str">
        <f t="shared" si="680"/>
        <v/>
      </c>
      <c r="GL164" s="39" t="str">
        <f t="shared" si="681"/>
        <v/>
      </c>
      <c r="GM164" s="39" t="str">
        <f t="shared" si="682"/>
        <v/>
      </c>
      <c r="GN164" s="39" t="str">
        <f t="shared" si="683"/>
        <v/>
      </c>
      <c r="GO164" s="39" t="str">
        <f t="shared" si="684"/>
        <v/>
      </c>
      <c r="GP164" s="39" t="str">
        <f t="shared" si="685"/>
        <v/>
      </c>
      <c r="GQ164" s="39" t="str">
        <f t="shared" si="686"/>
        <v/>
      </c>
      <c r="GR164" s="39" t="str">
        <f t="shared" si="687"/>
        <v/>
      </c>
      <c r="GS164" s="39" t="str">
        <f t="shared" si="688"/>
        <v/>
      </c>
      <c r="GT164" s="40" t="str">
        <f t="shared" si="689"/>
        <v/>
      </c>
      <c r="GU164" s="9"/>
    </row>
    <row r="165" spans="1:203" s="5" customFormat="1" x14ac:dyDescent="0.2">
      <c r="A165" s="1"/>
      <c r="B165" s="4"/>
      <c r="C165" s="18"/>
      <c r="D165" s="19"/>
      <c r="E165" s="19"/>
      <c r="F165" s="20"/>
      <c r="G165" s="19"/>
      <c r="H165" s="19"/>
      <c r="I165" s="19"/>
      <c r="J165" s="19"/>
      <c r="K165" s="21"/>
      <c r="L165" s="19"/>
      <c r="M165" s="22"/>
      <c r="N165" s="9"/>
      <c r="O165" s="67"/>
      <c r="P165" s="34" t="str" cm="1">
        <f t="array" ref="P165">IF(ISBLANK($C165),"",IF(SUMPRODUCT(--EXACT($C165,CrewOrPassenger[Crew or Passenger]))=1,"Pass","Fail"))</f>
        <v/>
      </c>
      <c r="Q165" s="31" t="str" cm="1">
        <f t="array" ref="Q165">IF(ISBLANK($D165),"",IF(SUMPRODUCT(--EXACT($D165,TravelDocumentType[Travel Document Type]))=1,"Pass","Fail"))</f>
        <v/>
      </c>
      <c r="R165" s="31" t="str" cm="1">
        <f t="array" ref="R165">IF(ISBLANK($E165),"",IF(SUMPRODUCT(--EXACT($E165,ISO3List[ISO3 List]))=1,"Pass","Fail"))</f>
        <v/>
      </c>
      <c r="S165" s="31" t="str" cm="1">
        <f t="array" ref="S165">IF(ISBLANK($F165),"",IF(SUMPRODUCT(--EXACT(AG165:AZ165,DocCharacters[Accepted Characters For Documents]))=20,"Pass","Fail"))</f>
        <v/>
      </c>
      <c r="T165" s="31" t="str" cm="1">
        <f t="array" ref="T165">IF(ISBLANK($G165),"",IF(SUMPRODUCT(--EXACT(BA165:CX165,NameCharacters[Accepted Characters For Names]))=50,"Pass","Fail"))</f>
        <v/>
      </c>
      <c r="U165" s="31" t="str" cm="1">
        <f t="array" ref="U165">IF(ISBLANK($H165),"",IF(SUMPRODUCT(--EXACT(CY165:EV165,NameCharacters[Accepted Characters For Names]))=50,"Pass","Fail"))</f>
        <v/>
      </c>
      <c r="V165" s="31" t="str" cm="1">
        <f t="array" ref="V165">IF(ISBLANK($I165),"",IF(SUMPRODUCT(--EXACT(EW165:GT165,NameCharacters[Accepted Characters For Names]))=50,"Pass","Fail"))</f>
        <v/>
      </c>
      <c r="W165" s="31" t="str" cm="1">
        <f t="array" ref="W165">IF(ISBLANK($J165),"",IF(SUMPRODUCT(--EXACT($J165,ISO3List[ISO3 List]))=1,"Pass","Fail"))</f>
        <v/>
      </c>
      <c r="X165" s="31" t="str">
        <f t="shared" ca="1" si="517"/>
        <v/>
      </c>
      <c r="Y165" s="31" t="str" cm="1">
        <f t="array" ref="Y165">IF(ISBLANK($L165),"",IF(SUMPRODUCT(--EXACT($L165,Sex[Sex]))=1,"Pass","Fail"))</f>
        <v/>
      </c>
      <c r="Z165" s="31" t="str">
        <f t="shared" ca="1" si="519"/>
        <v/>
      </c>
      <c r="AA165" s="51" t="str">
        <f t="shared" ca="1" si="518"/>
        <v/>
      </c>
      <c r="AB165" s="9"/>
      <c r="AC165" s="76"/>
      <c r="AD165" s="9"/>
      <c r="AE165" s="9"/>
      <c r="AF165" s="9"/>
      <c r="AG165" s="44" t="str">
        <f t="shared" si="520"/>
        <v/>
      </c>
      <c r="AH165" s="39" t="str">
        <f t="shared" si="521"/>
        <v/>
      </c>
      <c r="AI165" s="39" t="str">
        <f t="shared" si="522"/>
        <v/>
      </c>
      <c r="AJ165" s="39" t="str">
        <f t="shared" si="523"/>
        <v/>
      </c>
      <c r="AK165" s="39" t="str">
        <f t="shared" si="524"/>
        <v/>
      </c>
      <c r="AL165" s="39" t="str">
        <f t="shared" si="525"/>
        <v/>
      </c>
      <c r="AM165" s="39" t="str">
        <f t="shared" si="526"/>
        <v/>
      </c>
      <c r="AN165" s="39" t="str">
        <f t="shared" si="527"/>
        <v/>
      </c>
      <c r="AO165" s="39" t="str">
        <f t="shared" si="528"/>
        <v/>
      </c>
      <c r="AP165" s="39" t="str">
        <f t="shared" si="529"/>
        <v/>
      </c>
      <c r="AQ165" s="39" t="str">
        <f t="shared" si="530"/>
        <v/>
      </c>
      <c r="AR165" s="39" t="str">
        <f t="shared" si="531"/>
        <v/>
      </c>
      <c r="AS165" s="39" t="str">
        <f t="shared" si="532"/>
        <v/>
      </c>
      <c r="AT165" s="39" t="str">
        <f t="shared" si="533"/>
        <v/>
      </c>
      <c r="AU165" s="39" t="str">
        <f t="shared" si="534"/>
        <v/>
      </c>
      <c r="AV165" s="39" t="str">
        <f t="shared" si="535"/>
        <v/>
      </c>
      <c r="AW165" s="39" t="str">
        <f t="shared" si="536"/>
        <v/>
      </c>
      <c r="AX165" s="39" t="str">
        <f t="shared" si="537"/>
        <v/>
      </c>
      <c r="AY165" s="39" t="str">
        <f t="shared" si="538"/>
        <v/>
      </c>
      <c r="AZ165" s="40" t="str">
        <f t="shared" si="539"/>
        <v/>
      </c>
      <c r="BA165" s="44" t="str">
        <f t="shared" si="540"/>
        <v/>
      </c>
      <c r="BB165" s="39" t="str">
        <f t="shared" si="541"/>
        <v/>
      </c>
      <c r="BC165" s="39" t="str">
        <f t="shared" si="542"/>
        <v/>
      </c>
      <c r="BD165" s="39" t="str">
        <f t="shared" si="543"/>
        <v/>
      </c>
      <c r="BE165" s="39" t="str">
        <f t="shared" si="544"/>
        <v/>
      </c>
      <c r="BF165" s="39" t="str">
        <f t="shared" si="545"/>
        <v/>
      </c>
      <c r="BG165" s="39" t="str">
        <f t="shared" si="546"/>
        <v/>
      </c>
      <c r="BH165" s="39" t="str">
        <f t="shared" si="547"/>
        <v/>
      </c>
      <c r="BI165" s="39" t="str">
        <f t="shared" si="548"/>
        <v/>
      </c>
      <c r="BJ165" s="39" t="str">
        <f t="shared" si="549"/>
        <v/>
      </c>
      <c r="BK165" s="39" t="str">
        <f t="shared" si="550"/>
        <v/>
      </c>
      <c r="BL165" s="39" t="str">
        <f t="shared" si="551"/>
        <v/>
      </c>
      <c r="BM165" s="39" t="str">
        <f t="shared" si="552"/>
        <v/>
      </c>
      <c r="BN165" s="39" t="str">
        <f t="shared" si="553"/>
        <v/>
      </c>
      <c r="BO165" s="39" t="str">
        <f t="shared" si="554"/>
        <v/>
      </c>
      <c r="BP165" s="39" t="str">
        <f t="shared" si="555"/>
        <v/>
      </c>
      <c r="BQ165" s="39" t="str">
        <f t="shared" si="556"/>
        <v/>
      </c>
      <c r="BR165" s="39" t="str">
        <f t="shared" si="557"/>
        <v/>
      </c>
      <c r="BS165" s="39" t="str">
        <f t="shared" si="558"/>
        <v/>
      </c>
      <c r="BT165" s="39" t="str">
        <f t="shared" si="559"/>
        <v/>
      </c>
      <c r="BU165" s="39" t="str">
        <f t="shared" si="560"/>
        <v/>
      </c>
      <c r="BV165" s="39" t="str">
        <f t="shared" si="561"/>
        <v/>
      </c>
      <c r="BW165" s="39" t="str">
        <f t="shared" si="562"/>
        <v/>
      </c>
      <c r="BX165" s="39" t="str">
        <f t="shared" si="563"/>
        <v/>
      </c>
      <c r="BY165" s="39" t="str">
        <f t="shared" si="564"/>
        <v/>
      </c>
      <c r="BZ165" s="39" t="str">
        <f t="shared" si="565"/>
        <v/>
      </c>
      <c r="CA165" s="39" t="str">
        <f t="shared" si="566"/>
        <v/>
      </c>
      <c r="CB165" s="39" t="str">
        <f t="shared" si="567"/>
        <v/>
      </c>
      <c r="CC165" s="39" t="str">
        <f t="shared" si="568"/>
        <v/>
      </c>
      <c r="CD165" s="39" t="str">
        <f t="shared" si="569"/>
        <v/>
      </c>
      <c r="CE165" s="39" t="str">
        <f t="shared" si="570"/>
        <v/>
      </c>
      <c r="CF165" s="39" t="str">
        <f t="shared" si="571"/>
        <v/>
      </c>
      <c r="CG165" s="39" t="str">
        <f t="shared" si="572"/>
        <v/>
      </c>
      <c r="CH165" s="39" t="str">
        <f t="shared" si="573"/>
        <v/>
      </c>
      <c r="CI165" s="39" t="str">
        <f t="shared" si="574"/>
        <v/>
      </c>
      <c r="CJ165" s="39" t="str">
        <f t="shared" si="575"/>
        <v/>
      </c>
      <c r="CK165" s="39" t="str">
        <f t="shared" si="576"/>
        <v/>
      </c>
      <c r="CL165" s="39" t="str">
        <f t="shared" si="577"/>
        <v/>
      </c>
      <c r="CM165" s="39" t="str">
        <f t="shared" si="578"/>
        <v/>
      </c>
      <c r="CN165" s="39" t="str">
        <f t="shared" si="579"/>
        <v/>
      </c>
      <c r="CO165" s="39" t="str">
        <f t="shared" si="580"/>
        <v/>
      </c>
      <c r="CP165" s="39" t="str">
        <f t="shared" si="581"/>
        <v/>
      </c>
      <c r="CQ165" s="39" t="str">
        <f t="shared" si="582"/>
        <v/>
      </c>
      <c r="CR165" s="39" t="str">
        <f t="shared" si="583"/>
        <v/>
      </c>
      <c r="CS165" s="39" t="str">
        <f t="shared" si="584"/>
        <v/>
      </c>
      <c r="CT165" s="39" t="str">
        <f t="shared" si="585"/>
        <v/>
      </c>
      <c r="CU165" s="39" t="str">
        <f t="shared" si="586"/>
        <v/>
      </c>
      <c r="CV165" s="39" t="str">
        <f t="shared" si="587"/>
        <v/>
      </c>
      <c r="CW165" s="39" t="str">
        <f t="shared" si="588"/>
        <v/>
      </c>
      <c r="CX165" s="40" t="str">
        <f t="shared" si="589"/>
        <v/>
      </c>
      <c r="CY165" s="44" t="str">
        <f t="shared" si="590"/>
        <v/>
      </c>
      <c r="CZ165" s="39" t="str">
        <f t="shared" si="591"/>
        <v/>
      </c>
      <c r="DA165" s="39" t="str">
        <f t="shared" si="592"/>
        <v/>
      </c>
      <c r="DB165" s="39" t="str">
        <f t="shared" si="593"/>
        <v/>
      </c>
      <c r="DC165" s="39" t="str">
        <f t="shared" si="594"/>
        <v/>
      </c>
      <c r="DD165" s="39" t="str">
        <f t="shared" si="595"/>
        <v/>
      </c>
      <c r="DE165" s="39" t="str">
        <f t="shared" si="596"/>
        <v/>
      </c>
      <c r="DF165" s="39" t="str">
        <f t="shared" si="597"/>
        <v/>
      </c>
      <c r="DG165" s="39" t="str">
        <f t="shared" si="598"/>
        <v/>
      </c>
      <c r="DH165" s="39" t="str">
        <f t="shared" si="599"/>
        <v/>
      </c>
      <c r="DI165" s="39" t="str">
        <f t="shared" si="600"/>
        <v/>
      </c>
      <c r="DJ165" s="39" t="str">
        <f t="shared" si="601"/>
        <v/>
      </c>
      <c r="DK165" s="39" t="str">
        <f t="shared" si="602"/>
        <v/>
      </c>
      <c r="DL165" s="39" t="str">
        <f t="shared" si="603"/>
        <v/>
      </c>
      <c r="DM165" s="39" t="str">
        <f t="shared" si="604"/>
        <v/>
      </c>
      <c r="DN165" s="39" t="str">
        <f t="shared" si="605"/>
        <v/>
      </c>
      <c r="DO165" s="39" t="str">
        <f t="shared" si="606"/>
        <v/>
      </c>
      <c r="DP165" s="39" t="str">
        <f t="shared" si="607"/>
        <v/>
      </c>
      <c r="DQ165" s="39" t="str">
        <f t="shared" si="608"/>
        <v/>
      </c>
      <c r="DR165" s="39" t="str">
        <f t="shared" si="609"/>
        <v/>
      </c>
      <c r="DS165" s="39" t="str">
        <f t="shared" si="610"/>
        <v/>
      </c>
      <c r="DT165" s="39" t="str">
        <f t="shared" si="611"/>
        <v/>
      </c>
      <c r="DU165" s="39" t="str">
        <f t="shared" si="612"/>
        <v/>
      </c>
      <c r="DV165" s="39" t="str">
        <f t="shared" si="613"/>
        <v/>
      </c>
      <c r="DW165" s="39" t="str">
        <f t="shared" si="614"/>
        <v/>
      </c>
      <c r="DX165" s="39" t="str">
        <f t="shared" si="615"/>
        <v/>
      </c>
      <c r="DY165" s="39" t="str">
        <f t="shared" si="616"/>
        <v/>
      </c>
      <c r="DZ165" s="39" t="str">
        <f t="shared" si="617"/>
        <v/>
      </c>
      <c r="EA165" s="39" t="str">
        <f t="shared" si="618"/>
        <v/>
      </c>
      <c r="EB165" s="39" t="str">
        <f t="shared" si="619"/>
        <v/>
      </c>
      <c r="EC165" s="39" t="str">
        <f t="shared" si="620"/>
        <v/>
      </c>
      <c r="ED165" s="39" t="str">
        <f t="shared" si="621"/>
        <v/>
      </c>
      <c r="EE165" s="39" t="str">
        <f t="shared" si="622"/>
        <v/>
      </c>
      <c r="EF165" s="39" t="str">
        <f t="shared" si="623"/>
        <v/>
      </c>
      <c r="EG165" s="39" t="str">
        <f t="shared" si="624"/>
        <v/>
      </c>
      <c r="EH165" s="39" t="str">
        <f t="shared" si="625"/>
        <v/>
      </c>
      <c r="EI165" s="39" t="str">
        <f t="shared" si="626"/>
        <v/>
      </c>
      <c r="EJ165" s="39" t="str">
        <f t="shared" si="627"/>
        <v/>
      </c>
      <c r="EK165" s="39" t="str">
        <f t="shared" si="628"/>
        <v/>
      </c>
      <c r="EL165" s="39" t="str">
        <f t="shared" si="629"/>
        <v/>
      </c>
      <c r="EM165" s="39" t="str">
        <f t="shared" si="630"/>
        <v/>
      </c>
      <c r="EN165" s="39" t="str">
        <f t="shared" si="631"/>
        <v/>
      </c>
      <c r="EO165" s="39" t="str">
        <f t="shared" si="632"/>
        <v/>
      </c>
      <c r="EP165" s="39" t="str">
        <f t="shared" si="633"/>
        <v/>
      </c>
      <c r="EQ165" s="39" t="str">
        <f t="shared" si="634"/>
        <v/>
      </c>
      <c r="ER165" s="39" t="str">
        <f t="shared" si="635"/>
        <v/>
      </c>
      <c r="ES165" s="39" t="str">
        <f t="shared" si="636"/>
        <v/>
      </c>
      <c r="ET165" s="39" t="str">
        <f t="shared" si="637"/>
        <v/>
      </c>
      <c r="EU165" s="39" t="str">
        <f t="shared" si="638"/>
        <v/>
      </c>
      <c r="EV165" s="40" t="str">
        <f t="shared" si="639"/>
        <v/>
      </c>
      <c r="EW165" s="44" t="str">
        <f t="shared" si="640"/>
        <v/>
      </c>
      <c r="EX165" s="39" t="str">
        <f t="shared" si="641"/>
        <v/>
      </c>
      <c r="EY165" s="39" t="str">
        <f t="shared" si="642"/>
        <v/>
      </c>
      <c r="EZ165" s="39" t="str">
        <f t="shared" si="643"/>
        <v/>
      </c>
      <c r="FA165" s="39" t="str">
        <f t="shared" si="644"/>
        <v/>
      </c>
      <c r="FB165" s="39" t="str">
        <f t="shared" si="645"/>
        <v/>
      </c>
      <c r="FC165" s="39" t="str">
        <f t="shared" si="646"/>
        <v/>
      </c>
      <c r="FD165" s="39" t="str">
        <f t="shared" si="647"/>
        <v/>
      </c>
      <c r="FE165" s="39" t="str">
        <f t="shared" si="648"/>
        <v/>
      </c>
      <c r="FF165" s="39" t="str">
        <f t="shared" si="649"/>
        <v/>
      </c>
      <c r="FG165" s="39" t="str">
        <f t="shared" si="650"/>
        <v/>
      </c>
      <c r="FH165" s="39" t="str">
        <f t="shared" si="651"/>
        <v/>
      </c>
      <c r="FI165" s="39" t="str">
        <f t="shared" si="652"/>
        <v/>
      </c>
      <c r="FJ165" s="39" t="str">
        <f t="shared" si="653"/>
        <v/>
      </c>
      <c r="FK165" s="39" t="str">
        <f t="shared" si="654"/>
        <v/>
      </c>
      <c r="FL165" s="39" t="str">
        <f t="shared" si="655"/>
        <v/>
      </c>
      <c r="FM165" s="39" t="str">
        <f t="shared" si="656"/>
        <v/>
      </c>
      <c r="FN165" s="39" t="str">
        <f t="shared" si="657"/>
        <v/>
      </c>
      <c r="FO165" s="39" t="str">
        <f t="shared" si="658"/>
        <v/>
      </c>
      <c r="FP165" s="39" t="str">
        <f t="shared" si="659"/>
        <v/>
      </c>
      <c r="FQ165" s="39" t="str">
        <f t="shared" si="660"/>
        <v/>
      </c>
      <c r="FR165" s="39" t="str">
        <f t="shared" si="661"/>
        <v/>
      </c>
      <c r="FS165" s="39" t="str">
        <f t="shared" si="662"/>
        <v/>
      </c>
      <c r="FT165" s="39" t="str">
        <f t="shared" si="663"/>
        <v/>
      </c>
      <c r="FU165" s="39" t="str">
        <f t="shared" si="664"/>
        <v/>
      </c>
      <c r="FV165" s="39" t="str">
        <f t="shared" si="665"/>
        <v/>
      </c>
      <c r="FW165" s="39" t="str">
        <f t="shared" si="666"/>
        <v/>
      </c>
      <c r="FX165" s="39" t="str">
        <f t="shared" si="667"/>
        <v/>
      </c>
      <c r="FY165" s="39" t="str">
        <f t="shared" si="668"/>
        <v/>
      </c>
      <c r="FZ165" s="39" t="str">
        <f t="shared" si="669"/>
        <v/>
      </c>
      <c r="GA165" s="39" t="str">
        <f t="shared" si="670"/>
        <v/>
      </c>
      <c r="GB165" s="39" t="str">
        <f t="shared" si="671"/>
        <v/>
      </c>
      <c r="GC165" s="39" t="str">
        <f t="shared" si="672"/>
        <v/>
      </c>
      <c r="GD165" s="39" t="str">
        <f t="shared" si="673"/>
        <v/>
      </c>
      <c r="GE165" s="39" t="str">
        <f t="shared" si="674"/>
        <v/>
      </c>
      <c r="GF165" s="39" t="str">
        <f t="shared" si="675"/>
        <v/>
      </c>
      <c r="GG165" s="39" t="str">
        <f t="shared" si="676"/>
        <v/>
      </c>
      <c r="GH165" s="39" t="str">
        <f t="shared" si="677"/>
        <v/>
      </c>
      <c r="GI165" s="39" t="str">
        <f t="shared" si="678"/>
        <v/>
      </c>
      <c r="GJ165" s="39" t="str">
        <f t="shared" si="679"/>
        <v/>
      </c>
      <c r="GK165" s="39" t="str">
        <f t="shared" si="680"/>
        <v/>
      </c>
      <c r="GL165" s="39" t="str">
        <f t="shared" si="681"/>
        <v/>
      </c>
      <c r="GM165" s="39" t="str">
        <f t="shared" si="682"/>
        <v/>
      </c>
      <c r="GN165" s="39" t="str">
        <f t="shared" si="683"/>
        <v/>
      </c>
      <c r="GO165" s="39" t="str">
        <f t="shared" si="684"/>
        <v/>
      </c>
      <c r="GP165" s="39" t="str">
        <f t="shared" si="685"/>
        <v/>
      </c>
      <c r="GQ165" s="39" t="str">
        <f t="shared" si="686"/>
        <v/>
      </c>
      <c r="GR165" s="39" t="str">
        <f t="shared" si="687"/>
        <v/>
      </c>
      <c r="GS165" s="39" t="str">
        <f t="shared" si="688"/>
        <v/>
      </c>
      <c r="GT165" s="40" t="str">
        <f t="shared" si="689"/>
        <v/>
      </c>
      <c r="GU165" s="9"/>
    </row>
    <row r="166" spans="1:203" s="5" customFormat="1" x14ac:dyDescent="0.2">
      <c r="A166" s="1"/>
      <c r="B166" s="4"/>
      <c r="C166" s="18"/>
      <c r="D166" s="19"/>
      <c r="E166" s="19"/>
      <c r="F166" s="20"/>
      <c r="G166" s="19"/>
      <c r="H166" s="19"/>
      <c r="I166" s="19"/>
      <c r="J166" s="19"/>
      <c r="K166" s="21"/>
      <c r="L166" s="19"/>
      <c r="M166" s="22"/>
      <c r="N166" s="9"/>
      <c r="O166" s="67"/>
      <c r="P166" s="34" t="str" cm="1">
        <f t="array" ref="P166">IF(ISBLANK($C166),"",IF(SUMPRODUCT(--EXACT($C166,CrewOrPassenger[Crew or Passenger]))=1,"Pass","Fail"))</f>
        <v/>
      </c>
      <c r="Q166" s="31" t="str" cm="1">
        <f t="array" ref="Q166">IF(ISBLANK($D166),"",IF(SUMPRODUCT(--EXACT($D166,TravelDocumentType[Travel Document Type]))=1,"Pass","Fail"))</f>
        <v/>
      </c>
      <c r="R166" s="31" t="str" cm="1">
        <f t="array" ref="R166">IF(ISBLANK($E166),"",IF(SUMPRODUCT(--EXACT($E166,ISO3List[ISO3 List]))=1,"Pass","Fail"))</f>
        <v/>
      </c>
      <c r="S166" s="31" t="str" cm="1">
        <f t="array" ref="S166">IF(ISBLANK($F166),"",IF(SUMPRODUCT(--EXACT(AG166:AZ166,DocCharacters[Accepted Characters For Documents]))=20,"Pass","Fail"))</f>
        <v/>
      </c>
      <c r="T166" s="31" t="str" cm="1">
        <f t="array" ref="T166">IF(ISBLANK($G166),"",IF(SUMPRODUCT(--EXACT(BA166:CX166,NameCharacters[Accepted Characters For Names]))=50,"Pass","Fail"))</f>
        <v/>
      </c>
      <c r="U166" s="31" t="str" cm="1">
        <f t="array" ref="U166">IF(ISBLANK($H166),"",IF(SUMPRODUCT(--EXACT(CY166:EV166,NameCharacters[Accepted Characters For Names]))=50,"Pass","Fail"))</f>
        <v/>
      </c>
      <c r="V166" s="31" t="str" cm="1">
        <f t="array" ref="V166">IF(ISBLANK($I166),"",IF(SUMPRODUCT(--EXACT(EW166:GT166,NameCharacters[Accepted Characters For Names]))=50,"Pass","Fail"))</f>
        <v/>
      </c>
      <c r="W166" s="31" t="str" cm="1">
        <f t="array" ref="W166">IF(ISBLANK($J166),"",IF(SUMPRODUCT(--EXACT($J166,ISO3List[ISO3 List]))=1,"Pass","Fail"))</f>
        <v/>
      </c>
      <c r="X166" s="31" t="str">
        <f t="shared" ca="1" si="517"/>
        <v/>
      </c>
      <c r="Y166" s="31" t="str" cm="1">
        <f t="array" ref="Y166">IF(ISBLANK($L166),"",IF(SUMPRODUCT(--EXACT($L166,Sex[Sex]))=1,"Pass","Fail"))</f>
        <v/>
      </c>
      <c r="Z166" s="31" t="str">
        <f t="shared" ca="1" si="519"/>
        <v/>
      </c>
      <c r="AA166" s="51" t="str">
        <f t="shared" ca="1" si="518"/>
        <v/>
      </c>
      <c r="AB166" s="9"/>
      <c r="AC166" s="76"/>
      <c r="AD166" s="9"/>
      <c r="AE166" s="9"/>
      <c r="AF166" s="9"/>
      <c r="AG166" s="44" t="str">
        <f t="shared" si="520"/>
        <v/>
      </c>
      <c r="AH166" s="39" t="str">
        <f t="shared" si="521"/>
        <v/>
      </c>
      <c r="AI166" s="39" t="str">
        <f t="shared" si="522"/>
        <v/>
      </c>
      <c r="AJ166" s="39" t="str">
        <f t="shared" si="523"/>
        <v/>
      </c>
      <c r="AK166" s="39" t="str">
        <f t="shared" si="524"/>
        <v/>
      </c>
      <c r="AL166" s="39" t="str">
        <f t="shared" si="525"/>
        <v/>
      </c>
      <c r="AM166" s="39" t="str">
        <f t="shared" si="526"/>
        <v/>
      </c>
      <c r="AN166" s="39" t="str">
        <f t="shared" si="527"/>
        <v/>
      </c>
      <c r="AO166" s="39" t="str">
        <f t="shared" si="528"/>
        <v/>
      </c>
      <c r="AP166" s="39" t="str">
        <f t="shared" si="529"/>
        <v/>
      </c>
      <c r="AQ166" s="39" t="str">
        <f t="shared" si="530"/>
        <v/>
      </c>
      <c r="AR166" s="39" t="str">
        <f t="shared" si="531"/>
        <v/>
      </c>
      <c r="AS166" s="39" t="str">
        <f t="shared" si="532"/>
        <v/>
      </c>
      <c r="AT166" s="39" t="str">
        <f t="shared" si="533"/>
        <v/>
      </c>
      <c r="AU166" s="39" t="str">
        <f t="shared" si="534"/>
        <v/>
      </c>
      <c r="AV166" s="39" t="str">
        <f t="shared" si="535"/>
        <v/>
      </c>
      <c r="AW166" s="39" t="str">
        <f t="shared" si="536"/>
        <v/>
      </c>
      <c r="AX166" s="39" t="str">
        <f t="shared" si="537"/>
        <v/>
      </c>
      <c r="AY166" s="39" t="str">
        <f t="shared" si="538"/>
        <v/>
      </c>
      <c r="AZ166" s="40" t="str">
        <f t="shared" si="539"/>
        <v/>
      </c>
      <c r="BA166" s="44" t="str">
        <f t="shared" si="540"/>
        <v/>
      </c>
      <c r="BB166" s="39" t="str">
        <f t="shared" si="541"/>
        <v/>
      </c>
      <c r="BC166" s="39" t="str">
        <f t="shared" si="542"/>
        <v/>
      </c>
      <c r="BD166" s="39" t="str">
        <f t="shared" si="543"/>
        <v/>
      </c>
      <c r="BE166" s="39" t="str">
        <f t="shared" si="544"/>
        <v/>
      </c>
      <c r="BF166" s="39" t="str">
        <f t="shared" si="545"/>
        <v/>
      </c>
      <c r="BG166" s="39" t="str">
        <f t="shared" si="546"/>
        <v/>
      </c>
      <c r="BH166" s="39" t="str">
        <f t="shared" si="547"/>
        <v/>
      </c>
      <c r="BI166" s="39" t="str">
        <f t="shared" si="548"/>
        <v/>
      </c>
      <c r="BJ166" s="39" t="str">
        <f t="shared" si="549"/>
        <v/>
      </c>
      <c r="BK166" s="39" t="str">
        <f t="shared" si="550"/>
        <v/>
      </c>
      <c r="BL166" s="39" t="str">
        <f t="shared" si="551"/>
        <v/>
      </c>
      <c r="BM166" s="39" t="str">
        <f t="shared" si="552"/>
        <v/>
      </c>
      <c r="BN166" s="39" t="str">
        <f t="shared" si="553"/>
        <v/>
      </c>
      <c r="BO166" s="39" t="str">
        <f t="shared" si="554"/>
        <v/>
      </c>
      <c r="BP166" s="39" t="str">
        <f t="shared" si="555"/>
        <v/>
      </c>
      <c r="BQ166" s="39" t="str">
        <f t="shared" si="556"/>
        <v/>
      </c>
      <c r="BR166" s="39" t="str">
        <f t="shared" si="557"/>
        <v/>
      </c>
      <c r="BS166" s="39" t="str">
        <f t="shared" si="558"/>
        <v/>
      </c>
      <c r="BT166" s="39" t="str">
        <f t="shared" si="559"/>
        <v/>
      </c>
      <c r="BU166" s="39" t="str">
        <f t="shared" si="560"/>
        <v/>
      </c>
      <c r="BV166" s="39" t="str">
        <f t="shared" si="561"/>
        <v/>
      </c>
      <c r="BW166" s="39" t="str">
        <f t="shared" si="562"/>
        <v/>
      </c>
      <c r="BX166" s="39" t="str">
        <f t="shared" si="563"/>
        <v/>
      </c>
      <c r="BY166" s="39" t="str">
        <f t="shared" si="564"/>
        <v/>
      </c>
      <c r="BZ166" s="39" t="str">
        <f t="shared" si="565"/>
        <v/>
      </c>
      <c r="CA166" s="39" t="str">
        <f t="shared" si="566"/>
        <v/>
      </c>
      <c r="CB166" s="39" t="str">
        <f t="shared" si="567"/>
        <v/>
      </c>
      <c r="CC166" s="39" t="str">
        <f t="shared" si="568"/>
        <v/>
      </c>
      <c r="CD166" s="39" t="str">
        <f t="shared" si="569"/>
        <v/>
      </c>
      <c r="CE166" s="39" t="str">
        <f t="shared" si="570"/>
        <v/>
      </c>
      <c r="CF166" s="39" t="str">
        <f t="shared" si="571"/>
        <v/>
      </c>
      <c r="CG166" s="39" t="str">
        <f t="shared" si="572"/>
        <v/>
      </c>
      <c r="CH166" s="39" t="str">
        <f t="shared" si="573"/>
        <v/>
      </c>
      <c r="CI166" s="39" t="str">
        <f t="shared" si="574"/>
        <v/>
      </c>
      <c r="CJ166" s="39" t="str">
        <f t="shared" si="575"/>
        <v/>
      </c>
      <c r="CK166" s="39" t="str">
        <f t="shared" si="576"/>
        <v/>
      </c>
      <c r="CL166" s="39" t="str">
        <f t="shared" si="577"/>
        <v/>
      </c>
      <c r="CM166" s="39" t="str">
        <f t="shared" si="578"/>
        <v/>
      </c>
      <c r="CN166" s="39" t="str">
        <f t="shared" si="579"/>
        <v/>
      </c>
      <c r="CO166" s="39" t="str">
        <f t="shared" si="580"/>
        <v/>
      </c>
      <c r="CP166" s="39" t="str">
        <f t="shared" si="581"/>
        <v/>
      </c>
      <c r="CQ166" s="39" t="str">
        <f t="shared" si="582"/>
        <v/>
      </c>
      <c r="CR166" s="39" t="str">
        <f t="shared" si="583"/>
        <v/>
      </c>
      <c r="CS166" s="39" t="str">
        <f t="shared" si="584"/>
        <v/>
      </c>
      <c r="CT166" s="39" t="str">
        <f t="shared" si="585"/>
        <v/>
      </c>
      <c r="CU166" s="39" t="str">
        <f t="shared" si="586"/>
        <v/>
      </c>
      <c r="CV166" s="39" t="str">
        <f t="shared" si="587"/>
        <v/>
      </c>
      <c r="CW166" s="39" t="str">
        <f t="shared" si="588"/>
        <v/>
      </c>
      <c r="CX166" s="40" t="str">
        <f t="shared" si="589"/>
        <v/>
      </c>
      <c r="CY166" s="44" t="str">
        <f t="shared" si="590"/>
        <v/>
      </c>
      <c r="CZ166" s="39" t="str">
        <f t="shared" si="591"/>
        <v/>
      </c>
      <c r="DA166" s="39" t="str">
        <f t="shared" si="592"/>
        <v/>
      </c>
      <c r="DB166" s="39" t="str">
        <f t="shared" si="593"/>
        <v/>
      </c>
      <c r="DC166" s="39" t="str">
        <f t="shared" si="594"/>
        <v/>
      </c>
      <c r="DD166" s="39" t="str">
        <f t="shared" si="595"/>
        <v/>
      </c>
      <c r="DE166" s="39" t="str">
        <f t="shared" si="596"/>
        <v/>
      </c>
      <c r="DF166" s="39" t="str">
        <f t="shared" si="597"/>
        <v/>
      </c>
      <c r="DG166" s="39" t="str">
        <f t="shared" si="598"/>
        <v/>
      </c>
      <c r="DH166" s="39" t="str">
        <f t="shared" si="599"/>
        <v/>
      </c>
      <c r="DI166" s="39" t="str">
        <f t="shared" si="600"/>
        <v/>
      </c>
      <c r="DJ166" s="39" t="str">
        <f t="shared" si="601"/>
        <v/>
      </c>
      <c r="DK166" s="39" t="str">
        <f t="shared" si="602"/>
        <v/>
      </c>
      <c r="DL166" s="39" t="str">
        <f t="shared" si="603"/>
        <v/>
      </c>
      <c r="DM166" s="39" t="str">
        <f t="shared" si="604"/>
        <v/>
      </c>
      <c r="DN166" s="39" t="str">
        <f t="shared" si="605"/>
        <v/>
      </c>
      <c r="DO166" s="39" t="str">
        <f t="shared" si="606"/>
        <v/>
      </c>
      <c r="DP166" s="39" t="str">
        <f t="shared" si="607"/>
        <v/>
      </c>
      <c r="DQ166" s="39" t="str">
        <f t="shared" si="608"/>
        <v/>
      </c>
      <c r="DR166" s="39" t="str">
        <f t="shared" si="609"/>
        <v/>
      </c>
      <c r="DS166" s="39" t="str">
        <f t="shared" si="610"/>
        <v/>
      </c>
      <c r="DT166" s="39" t="str">
        <f t="shared" si="611"/>
        <v/>
      </c>
      <c r="DU166" s="39" t="str">
        <f t="shared" si="612"/>
        <v/>
      </c>
      <c r="DV166" s="39" t="str">
        <f t="shared" si="613"/>
        <v/>
      </c>
      <c r="DW166" s="39" t="str">
        <f t="shared" si="614"/>
        <v/>
      </c>
      <c r="DX166" s="39" t="str">
        <f t="shared" si="615"/>
        <v/>
      </c>
      <c r="DY166" s="39" t="str">
        <f t="shared" si="616"/>
        <v/>
      </c>
      <c r="DZ166" s="39" t="str">
        <f t="shared" si="617"/>
        <v/>
      </c>
      <c r="EA166" s="39" t="str">
        <f t="shared" si="618"/>
        <v/>
      </c>
      <c r="EB166" s="39" t="str">
        <f t="shared" si="619"/>
        <v/>
      </c>
      <c r="EC166" s="39" t="str">
        <f t="shared" si="620"/>
        <v/>
      </c>
      <c r="ED166" s="39" t="str">
        <f t="shared" si="621"/>
        <v/>
      </c>
      <c r="EE166" s="39" t="str">
        <f t="shared" si="622"/>
        <v/>
      </c>
      <c r="EF166" s="39" t="str">
        <f t="shared" si="623"/>
        <v/>
      </c>
      <c r="EG166" s="39" t="str">
        <f t="shared" si="624"/>
        <v/>
      </c>
      <c r="EH166" s="39" t="str">
        <f t="shared" si="625"/>
        <v/>
      </c>
      <c r="EI166" s="39" t="str">
        <f t="shared" si="626"/>
        <v/>
      </c>
      <c r="EJ166" s="39" t="str">
        <f t="shared" si="627"/>
        <v/>
      </c>
      <c r="EK166" s="39" t="str">
        <f t="shared" si="628"/>
        <v/>
      </c>
      <c r="EL166" s="39" t="str">
        <f t="shared" si="629"/>
        <v/>
      </c>
      <c r="EM166" s="39" t="str">
        <f t="shared" si="630"/>
        <v/>
      </c>
      <c r="EN166" s="39" t="str">
        <f t="shared" si="631"/>
        <v/>
      </c>
      <c r="EO166" s="39" t="str">
        <f t="shared" si="632"/>
        <v/>
      </c>
      <c r="EP166" s="39" t="str">
        <f t="shared" si="633"/>
        <v/>
      </c>
      <c r="EQ166" s="39" t="str">
        <f t="shared" si="634"/>
        <v/>
      </c>
      <c r="ER166" s="39" t="str">
        <f t="shared" si="635"/>
        <v/>
      </c>
      <c r="ES166" s="39" t="str">
        <f t="shared" si="636"/>
        <v/>
      </c>
      <c r="ET166" s="39" t="str">
        <f t="shared" si="637"/>
        <v/>
      </c>
      <c r="EU166" s="39" t="str">
        <f t="shared" si="638"/>
        <v/>
      </c>
      <c r="EV166" s="40" t="str">
        <f t="shared" si="639"/>
        <v/>
      </c>
      <c r="EW166" s="44" t="str">
        <f t="shared" si="640"/>
        <v/>
      </c>
      <c r="EX166" s="39" t="str">
        <f t="shared" si="641"/>
        <v/>
      </c>
      <c r="EY166" s="39" t="str">
        <f t="shared" si="642"/>
        <v/>
      </c>
      <c r="EZ166" s="39" t="str">
        <f t="shared" si="643"/>
        <v/>
      </c>
      <c r="FA166" s="39" t="str">
        <f t="shared" si="644"/>
        <v/>
      </c>
      <c r="FB166" s="39" t="str">
        <f t="shared" si="645"/>
        <v/>
      </c>
      <c r="FC166" s="39" t="str">
        <f t="shared" si="646"/>
        <v/>
      </c>
      <c r="FD166" s="39" t="str">
        <f t="shared" si="647"/>
        <v/>
      </c>
      <c r="FE166" s="39" t="str">
        <f t="shared" si="648"/>
        <v/>
      </c>
      <c r="FF166" s="39" t="str">
        <f t="shared" si="649"/>
        <v/>
      </c>
      <c r="FG166" s="39" t="str">
        <f t="shared" si="650"/>
        <v/>
      </c>
      <c r="FH166" s="39" t="str">
        <f t="shared" si="651"/>
        <v/>
      </c>
      <c r="FI166" s="39" t="str">
        <f t="shared" si="652"/>
        <v/>
      </c>
      <c r="FJ166" s="39" t="str">
        <f t="shared" si="653"/>
        <v/>
      </c>
      <c r="FK166" s="39" t="str">
        <f t="shared" si="654"/>
        <v/>
      </c>
      <c r="FL166" s="39" t="str">
        <f t="shared" si="655"/>
        <v/>
      </c>
      <c r="FM166" s="39" t="str">
        <f t="shared" si="656"/>
        <v/>
      </c>
      <c r="FN166" s="39" t="str">
        <f t="shared" si="657"/>
        <v/>
      </c>
      <c r="FO166" s="39" t="str">
        <f t="shared" si="658"/>
        <v/>
      </c>
      <c r="FP166" s="39" t="str">
        <f t="shared" si="659"/>
        <v/>
      </c>
      <c r="FQ166" s="39" t="str">
        <f t="shared" si="660"/>
        <v/>
      </c>
      <c r="FR166" s="39" t="str">
        <f t="shared" si="661"/>
        <v/>
      </c>
      <c r="FS166" s="39" t="str">
        <f t="shared" si="662"/>
        <v/>
      </c>
      <c r="FT166" s="39" t="str">
        <f t="shared" si="663"/>
        <v/>
      </c>
      <c r="FU166" s="39" t="str">
        <f t="shared" si="664"/>
        <v/>
      </c>
      <c r="FV166" s="39" t="str">
        <f t="shared" si="665"/>
        <v/>
      </c>
      <c r="FW166" s="39" t="str">
        <f t="shared" si="666"/>
        <v/>
      </c>
      <c r="FX166" s="39" t="str">
        <f t="shared" si="667"/>
        <v/>
      </c>
      <c r="FY166" s="39" t="str">
        <f t="shared" si="668"/>
        <v/>
      </c>
      <c r="FZ166" s="39" t="str">
        <f t="shared" si="669"/>
        <v/>
      </c>
      <c r="GA166" s="39" t="str">
        <f t="shared" si="670"/>
        <v/>
      </c>
      <c r="GB166" s="39" t="str">
        <f t="shared" si="671"/>
        <v/>
      </c>
      <c r="GC166" s="39" t="str">
        <f t="shared" si="672"/>
        <v/>
      </c>
      <c r="GD166" s="39" t="str">
        <f t="shared" si="673"/>
        <v/>
      </c>
      <c r="GE166" s="39" t="str">
        <f t="shared" si="674"/>
        <v/>
      </c>
      <c r="GF166" s="39" t="str">
        <f t="shared" si="675"/>
        <v/>
      </c>
      <c r="GG166" s="39" t="str">
        <f t="shared" si="676"/>
        <v/>
      </c>
      <c r="GH166" s="39" t="str">
        <f t="shared" si="677"/>
        <v/>
      </c>
      <c r="GI166" s="39" t="str">
        <f t="shared" si="678"/>
        <v/>
      </c>
      <c r="GJ166" s="39" t="str">
        <f t="shared" si="679"/>
        <v/>
      </c>
      <c r="GK166" s="39" t="str">
        <f t="shared" si="680"/>
        <v/>
      </c>
      <c r="GL166" s="39" t="str">
        <f t="shared" si="681"/>
        <v/>
      </c>
      <c r="GM166" s="39" t="str">
        <f t="shared" si="682"/>
        <v/>
      </c>
      <c r="GN166" s="39" t="str">
        <f t="shared" si="683"/>
        <v/>
      </c>
      <c r="GO166" s="39" t="str">
        <f t="shared" si="684"/>
        <v/>
      </c>
      <c r="GP166" s="39" t="str">
        <f t="shared" si="685"/>
        <v/>
      </c>
      <c r="GQ166" s="39" t="str">
        <f t="shared" si="686"/>
        <v/>
      </c>
      <c r="GR166" s="39" t="str">
        <f t="shared" si="687"/>
        <v/>
      </c>
      <c r="GS166" s="39" t="str">
        <f t="shared" si="688"/>
        <v/>
      </c>
      <c r="GT166" s="40" t="str">
        <f t="shared" si="689"/>
        <v/>
      </c>
      <c r="GU166" s="9"/>
    </row>
    <row r="167" spans="1:203" s="5" customFormat="1" x14ac:dyDescent="0.2">
      <c r="A167" s="1"/>
      <c r="B167" s="4"/>
      <c r="C167" s="18"/>
      <c r="D167" s="19"/>
      <c r="E167" s="19"/>
      <c r="F167" s="20"/>
      <c r="G167" s="19"/>
      <c r="H167" s="19"/>
      <c r="I167" s="19"/>
      <c r="J167" s="19"/>
      <c r="K167" s="21"/>
      <c r="L167" s="19"/>
      <c r="M167" s="22"/>
      <c r="N167" s="9"/>
      <c r="O167" s="67"/>
      <c r="P167" s="34" t="str" cm="1">
        <f t="array" ref="P167">IF(ISBLANK($C167),"",IF(SUMPRODUCT(--EXACT($C167,CrewOrPassenger[Crew or Passenger]))=1,"Pass","Fail"))</f>
        <v/>
      </c>
      <c r="Q167" s="31" t="str" cm="1">
        <f t="array" ref="Q167">IF(ISBLANK($D167),"",IF(SUMPRODUCT(--EXACT($D167,TravelDocumentType[Travel Document Type]))=1,"Pass","Fail"))</f>
        <v/>
      </c>
      <c r="R167" s="31" t="str" cm="1">
        <f t="array" ref="R167">IF(ISBLANK($E167),"",IF(SUMPRODUCT(--EXACT($E167,ISO3List[ISO3 List]))=1,"Pass","Fail"))</f>
        <v/>
      </c>
      <c r="S167" s="31" t="str" cm="1">
        <f t="array" ref="S167">IF(ISBLANK($F167),"",IF(SUMPRODUCT(--EXACT(AG167:AZ167,DocCharacters[Accepted Characters For Documents]))=20,"Pass","Fail"))</f>
        <v/>
      </c>
      <c r="T167" s="31" t="str" cm="1">
        <f t="array" ref="T167">IF(ISBLANK($G167),"",IF(SUMPRODUCT(--EXACT(BA167:CX167,NameCharacters[Accepted Characters For Names]))=50,"Pass","Fail"))</f>
        <v/>
      </c>
      <c r="U167" s="31" t="str" cm="1">
        <f t="array" ref="U167">IF(ISBLANK($H167),"",IF(SUMPRODUCT(--EXACT(CY167:EV167,NameCharacters[Accepted Characters For Names]))=50,"Pass","Fail"))</f>
        <v/>
      </c>
      <c r="V167" s="31" t="str" cm="1">
        <f t="array" ref="V167">IF(ISBLANK($I167),"",IF(SUMPRODUCT(--EXACT(EW167:GT167,NameCharacters[Accepted Characters For Names]))=50,"Pass","Fail"))</f>
        <v/>
      </c>
      <c r="W167" s="31" t="str" cm="1">
        <f t="array" ref="W167">IF(ISBLANK($J167),"",IF(SUMPRODUCT(--EXACT($J167,ISO3List[ISO3 List]))=1,"Pass","Fail"))</f>
        <v/>
      </c>
      <c r="X167" s="31" t="str">
        <f t="shared" ca="1" si="517"/>
        <v/>
      </c>
      <c r="Y167" s="31" t="str" cm="1">
        <f t="array" ref="Y167">IF(ISBLANK($L167),"",IF(SUMPRODUCT(--EXACT($L167,Sex[Sex]))=1,"Pass","Fail"))</f>
        <v/>
      </c>
      <c r="Z167" s="31" t="str">
        <f t="shared" ca="1" si="519"/>
        <v/>
      </c>
      <c r="AA167" s="51" t="str">
        <f t="shared" ca="1" si="518"/>
        <v/>
      </c>
      <c r="AB167" s="9"/>
      <c r="AC167" s="76"/>
      <c r="AD167" s="9"/>
      <c r="AE167" s="9"/>
      <c r="AF167" s="9"/>
      <c r="AG167" s="44" t="str">
        <f t="shared" si="520"/>
        <v/>
      </c>
      <c r="AH167" s="39" t="str">
        <f t="shared" si="521"/>
        <v/>
      </c>
      <c r="AI167" s="39" t="str">
        <f t="shared" si="522"/>
        <v/>
      </c>
      <c r="AJ167" s="39" t="str">
        <f t="shared" si="523"/>
        <v/>
      </c>
      <c r="AK167" s="39" t="str">
        <f t="shared" si="524"/>
        <v/>
      </c>
      <c r="AL167" s="39" t="str">
        <f t="shared" si="525"/>
        <v/>
      </c>
      <c r="AM167" s="39" t="str">
        <f t="shared" si="526"/>
        <v/>
      </c>
      <c r="AN167" s="39" t="str">
        <f t="shared" si="527"/>
        <v/>
      </c>
      <c r="AO167" s="39" t="str">
        <f t="shared" si="528"/>
        <v/>
      </c>
      <c r="AP167" s="39" t="str">
        <f t="shared" si="529"/>
        <v/>
      </c>
      <c r="AQ167" s="39" t="str">
        <f t="shared" si="530"/>
        <v/>
      </c>
      <c r="AR167" s="39" t="str">
        <f t="shared" si="531"/>
        <v/>
      </c>
      <c r="AS167" s="39" t="str">
        <f t="shared" si="532"/>
        <v/>
      </c>
      <c r="AT167" s="39" t="str">
        <f t="shared" si="533"/>
        <v/>
      </c>
      <c r="AU167" s="39" t="str">
        <f t="shared" si="534"/>
        <v/>
      </c>
      <c r="AV167" s="39" t="str">
        <f t="shared" si="535"/>
        <v/>
      </c>
      <c r="AW167" s="39" t="str">
        <f t="shared" si="536"/>
        <v/>
      </c>
      <c r="AX167" s="39" t="str">
        <f t="shared" si="537"/>
        <v/>
      </c>
      <c r="AY167" s="39" t="str">
        <f t="shared" si="538"/>
        <v/>
      </c>
      <c r="AZ167" s="40" t="str">
        <f t="shared" si="539"/>
        <v/>
      </c>
      <c r="BA167" s="44" t="str">
        <f t="shared" si="540"/>
        <v/>
      </c>
      <c r="BB167" s="39" t="str">
        <f t="shared" si="541"/>
        <v/>
      </c>
      <c r="BC167" s="39" t="str">
        <f t="shared" si="542"/>
        <v/>
      </c>
      <c r="BD167" s="39" t="str">
        <f t="shared" si="543"/>
        <v/>
      </c>
      <c r="BE167" s="39" t="str">
        <f t="shared" si="544"/>
        <v/>
      </c>
      <c r="BF167" s="39" t="str">
        <f t="shared" si="545"/>
        <v/>
      </c>
      <c r="BG167" s="39" t="str">
        <f t="shared" si="546"/>
        <v/>
      </c>
      <c r="BH167" s="39" t="str">
        <f t="shared" si="547"/>
        <v/>
      </c>
      <c r="BI167" s="39" t="str">
        <f t="shared" si="548"/>
        <v/>
      </c>
      <c r="BJ167" s="39" t="str">
        <f t="shared" si="549"/>
        <v/>
      </c>
      <c r="BK167" s="39" t="str">
        <f t="shared" si="550"/>
        <v/>
      </c>
      <c r="BL167" s="39" t="str">
        <f t="shared" si="551"/>
        <v/>
      </c>
      <c r="BM167" s="39" t="str">
        <f t="shared" si="552"/>
        <v/>
      </c>
      <c r="BN167" s="39" t="str">
        <f t="shared" si="553"/>
        <v/>
      </c>
      <c r="BO167" s="39" t="str">
        <f t="shared" si="554"/>
        <v/>
      </c>
      <c r="BP167" s="39" t="str">
        <f t="shared" si="555"/>
        <v/>
      </c>
      <c r="BQ167" s="39" t="str">
        <f t="shared" si="556"/>
        <v/>
      </c>
      <c r="BR167" s="39" t="str">
        <f t="shared" si="557"/>
        <v/>
      </c>
      <c r="BS167" s="39" t="str">
        <f t="shared" si="558"/>
        <v/>
      </c>
      <c r="BT167" s="39" t="str">
        <f t="shared" si="559"/>
        <v/>
      </c>
      <c r="BU167" s="39" t="str">
        <f t="shared" si="560"/>
        <v/>
      </c>
      <c r="BV167" s="39" t="str">
        <f t="shared" si="561"/>
        <v/>
      </c>
      <c r="BW167" s="39" t="str">
        <f t="shared" si="562"/>
        <v/>
      </c>
      <c r="BX167" s="39" t="str">
        <f t="shared" si="563"/>
        <v/>
      </c>
      <c r="BY167" s="39" t="str">
        <f t="shared" si="564"/>
        <v/>
      </c>
      <c r="BZ167" s="39" t="str">
        <f t="shared" si="565"/>
        <v/>
      </c>
      <c r="CA167" s="39" t="str">
        <f t="shared" si="566"/>
        <v/>
      </c>
      <c r="CB167" s="39" t="str">
        <f t="shared" si="567"/>
        <v/>
      </c>
      <c r="CC167" s="39" t="str">
        <f t="shared" si="568"/>
        <v/>
      </c>
      <c r="CD167" s="39" t="str">
        <f t="shared" si="569"/>
        <v/>
      </c>
      <c r="CE167" s="39" t="str">
        <f t="shared" si="570"/>
        <v/>
      </c>
      <c r="CF167" s="39" t="str">
        <f t="shared" si="571"/>
        <v/>
      </c>
      <c r="CG167" s="39" t="str">
        <f t="shared" si="572"/>
        <v/>
      </c>
      <c r="CH167" s="39" t="str">
        <f t="shared" si="573"/>
        <v/>
      </c>
      <c r="CI167" s="39" t="str">
        <f t="shared" si="574"/>
        <v/>
      </c>
      <c r="CJ167" s="39" t="str">
        <f t="shared" si="575"/>
        <v/>
      </c>
      <c r="CK167" s="39" t="str">
        <f t="shared" si="576"/>
        <v/>
      </c>
      <c r="CL167" s="39" t="str">
        <f t="shared" si="577"/>
        <v/>
      </c>
      <c r="CM167" s="39" t="str">
        <f t="shared" si="578"/>
        <v/>
      </c>
      <c r="CN167" s="39" t="str">
        <f t="shared" si="579"/>
        <v/>
      </c>
      <c r="CO167" s="39" t="str">
        <f t="shared" si="580"/>
        <v/>
      </c>
      <c r="CP167" s="39" t="str">
        <f t="shared" si="581"/>
        <v/>
      </c>
      <c r="CQ167" s="39" t="str">
        <f t="shared" si="582"/>
        <v/>
      </c>
      <c r="CR167" s="39" t="str">
        <f t="shared" si="583"/>
        <v/>
      </c>
      <c r="CS167" s="39" t="str">
        <f t="shared" si="584"/>
        <v/>
      </c>
      <c r="CT167" s="39" t="str">
        <f t="shared" si="585"/>
        <v/>
      </c>
      <c r="CU167" s="39" t="str">
        <f t="shared" si="586"/>
        <v/>
      </c>
      <c r="CV167" s="39" t="str">
        <f t="shared" si="587"/>
        <v/>
      </c>
      <c r="CW167" s="39" t="str">
        <f t="shared" si="588"/>
        <v/>
      </c>
      <c r="CX167" s="40" t="str">
        <f t="shared" si="589"/>
        <v/>
      </c>
      <c r="CY167" s="44" t="str">
        <f t="shared" si="590"/>
        <v/>
      </c>
      <c r="CZ167" s="39" t="str">
        <f t="shared" si="591"/>
        <v/>
      </c>
      <c r="DA167" s="39" t="str">
        <f t="shared" si="592"/>
        <v/>
      </c>
      <c r="DB167" s="39" t="str">
        <f t="shared" si="593"/>
        <v/>
      </c>
      <c r="DC167" s="39" t="str">
        <f t="shared" si="594"/>
        <v/>
      </c>
      <c r="DD167" s="39" t="str">
        <f t="shared" si="595"/>
        <v/>
      </c>
      <c r="DE167" s="39" t="str">
        <f t="shared" si="596"/>
        <v/>
      </c>
      <c r="DF167" s="39" t="str">
        <f t="shared" si="597"/>
        <v/>
      </c>
      <c r="DG167" s="39" t="str">
        <f t="shared" si="598"/>
        <v/>
      </c>
      <c r="DH167" s="39" t="str">
        <f t="shared" si="599"/>
        <v/>
      </c>
      <c r="DI167" s="39" t="str">
        <f t="shared" si="600"/>
        <v/>
      </c>
      <c r="DJ167" s="39" t="str">
        <f t="shared" si="601"/>
        <v/>
      </c>
      <c r="DK167" s="39" t="str">
        <f t="shared" si="602"/>
        <v/>
      </c>
      <c r="DL167" s="39" t="str">
        <f t="shared" si="603"/>
        <v/>
      </c>
      <c r="DM167" s="39" t="str">
        <f t="shared" si="604"/>
        <v/>
      </c>
      <c r="DN167" s="39" t="str">
        <f t="shared" si="605"/>
        <v/>
      </c>
      <c r="DO167" s="39" t="str">
        <f t="shared" si="606"/>
        <v/>
      </c>
      <c r="DP167" s="39" t="str">
        <f t="shared" si="607"/>
        <v/>
      </c>
      <c r="DQ167" s="39" t="str">
        <f t="shared" si="608"/>
        <v/>
      </c>
      <c r="DR167" s="39" t="str">
        <f t="shared" si="609"/>
        <v/>
      </c>
      <c r="DS167" s="39" t="str">
        <f t="shared" si="610"/>
        <v/>
      </c>
      <c r="DT167" s="39" t="str">
        <f t="shared" si="611"/>
        <v/>
      </c>
      <c r="DU167" s="39" t="str">
        <f t="shared" si="612"/>
        <v/>
      </c>
      <c r="DV167" s="39" t="str">
        <f t="shared" si="613"/>
        <v/>
      </c>
      <c r="DW167" s="39" t="str">
        <f t="shared" si="614"/>
        <v/>
      </c>
      <c r="DX167" s="39" t="str">
        <f t="shared" si="615"/>
        <v/>
      </c>
      <c r="DY167" s="39" t="str">
        <f t="shared" si="616"/>
        <v/>
      </c>
      <c r="DZ167" s="39" t="str">
        <f t="shared" si="617"/>
        <v/>
      </c>
      <c r="EA167" s="39" t="str">
        <f t="shared" si="618"/>
        <v/>
      </c>
      <c r="EB167" s="39" t="str">
        <f t="shared" si="619"/>
        <v/>
      </c>
      <c r="EC167" s="39" t="str">
        <f t="shared" si="620"/>
        <v/>
      </c>
      <c r="ED167" s="39" t="str">
        <f t="shared" si="621"/>
        <v/>
      </c>
      <c r="EE167" s="39" t="str">
        <f t="shared" si="622"/>
        <v/>
      </c>
      <c r="EF167" s="39" t="str">
        <f t="shared" si="623"/>
        <v/>
      </c>
      <c r="EG167" s="39" t="str">
        <f t="shared" si="624"/>
        <v/>
      </c>
      <c r="EH167" s="39" t="str">
        <f t="shared" si="625"/>
        <v/>
      </c>
      <c r="EI167" s="39" t="str">
        <f t="shared" si="626"/>
        <v/>
      </c>
      <c r="EJ167" s="39" t="str">
        <f t="shared" si="627"/>
        <v/>
      </c>
      <c r="EK167" s="39" t="str">
        <f t="shared" si="628"/>
        <v/>
      </c>
      <c r="EL167" s="39" t="str">
        <f t="shared" si="629"/>
        <v/>
      </c>
      <c r="EM167" s="39" t="str">
        <f t="shared" si="630"/>
        <v/>
      </c>
      <c r="EN167" s="39" t="str">
        <f t="shared" si="631"/>
        <v/>
      </c>
      <c r="EO167" s="39" t="str">
        <f t="shared" si="632"/>
        <v/>
      </c>
      <c r="EP167" s="39" t="str">
        <f t="shared" si="633"/>
        <v/>
      </c>
      <c r="EQ167" s="39" t="str">
        <f t="shared" si="634"/>
        <v/>
      </c>
      <c r="ER167" s="39" t="str">
        <f t="shared" si="635"/>
        <v/>
      </c>
      <c r="ES167" s="39" t="str">
        <f t="shared" si="636"/>
        <v/>
      </c>
      <c r="ET167" s="39" t="str">
        <f t="shared" si="637"/>
        <v/>
      </c>
      <c r="EU167" s="39" t="str">
        <f t="shared" si="638"/>
        <v/>
      </c>
      <c r="EV167" s="40" t="str">
        <f t="shared" si="639"/>
        <v/>
      </c>
      <c r="EW167" s="44" t="str">
        <f t="shared" si="640"/>
        <v/>
      </c>
      <c r="EX167" s="39" t="str">
        <f t="shared" si="641"/>
        <v/>
      </c>
      <c r="EY167" s="39" t="str">
        <f t="shared" si="642"/>
        <v/>
      </c>
      <c r="EZ167" s="39" t="str">
        <f t="shared" si="643"/>
        <v/>
      </c>
      <c r="FA167" s="39" t="str">
        <f t="shared" si="644"/>
        <v/>
      </c>
      <c r="FB167" s="39" t="str">
        <f t="shared" si="645"/>
        <v/>
      </c>
      <c r="FC167" s="39" t="str">
        <f t="shared" si="646"/>
        <v/>
      </c>
      <c r="FD167" s="39" t="str">
        <f t="shared" si="647"/>
        <v/>
      </c>
      <c r="FE167" s="39" t="str">
        <f t="shared" si="648"/>
        <v/>
      </c>
      <c r="FF167" s="39" t="str">
        <f t="shared" si="649"/>
        <v/>
      </c>
      <c r="FG167" s="39" t="str">
        <f t="shared" si="650"/>
        <v/>
      </c>
      <c r="FH167" s="39" t="str">
        <f t="shared" si="651"/>
        <v/>
      </c>
      <c r="FI167" s="39" t="str">
        <f t="shared" si="652"/>
        <v/>
      </c>
      <c r="FJ167" s="39" t="str">
        <f t="shared" si="653"/>
        <v/>
      </c>
      <c r="FK167" s="39" t="str">
        <f t="shared" si="654"/>
        <v/>
      </c>
      <c r="FL167" s="39" t="str">
        <f t="shared" si="655"/>
        <v/>
      </c>
      <c r="FM167" s="39" t="str">
        <f t="shared" si="656"/>
        <v/>
      </c>
      <c r="FN167" s="39" t="str">
        <f t="shared" si="657"/>
        <v/>
      </c>
      <c r="FO167" s="39" t="str">
        <f t="shared" si="658"/>
        <v/>
      </c>
      <c r="FP167" s="39" t="str">
        <f t="shared" si="659"/>
        <v/>
      </c>
      <c r="FQ167" s="39" t="str">
        <f t="shared" si="660"/>
        <v/>
      </c>
      <c r="FR167" s="39" t="str">
        <f t="shared" si="661"/>
        <v/>
      </c>
      <c r="FS167" s="39" t="str">
        <f t="shared" si="662"/>
        <v/>
      </c>
      <c r="FT167" s="39" t="str">
        <f t="shared" si="663"/>
        <v/>
      </c>
      <c r="FU167" s="39" t="str">
        <f t="shared" si="664"/>
        <v/>
      </c>
      <c r="FV167" s="39" t="str">
        <f t="shared" si="665"/>
        <v/>
      </c>
      <c r="FW167" s="39" t="str">
        <f t="shared" si="666"/>
        <v/>
      </c>
      <c r="FX167" s="39" t="str">
        <f t="shared" si="667"/>
        <v/>
      </c>
      <c r="FY167" s="39" t="str">
        <f t="shared" si="668"/>
        <v/>
      </c>
      <c r="FZ167" s="39" t="str">
        <f t="shared" si="669"/>
        <v/>
      </c>
      <c r="GA167" s="39" t="str">
        <f t="shared" si="670"/>
        <v/>
      </c>
      <c r="GB167" s="39" t="str">
        <f t="shared" si="671"/>
        <v/>
      </c>
      <c r="GC167" s="39" t="str">
        <f t="shared" si="672"/>
        <v/>
      </c>
      <c r="GD167" s="39" t="str">
        <f t="shared" si="673"/>
        <v/>
      </c>
      <c r="GE167" s="39" t="str">
        <f t="shared" si="674"/>
        <v/>
      </c>
      <c r="GF167" s="39" t="str">
        <f t="shared" si="675"/>
        <v/>
      </c>
      <c r="GG167" s="39" t="str">
        <f t="shared" si="676"/>
        <v/>
      </c>
      <c r="GH167" s="39" t="str">
        <f t="shared" si="677"/>
        <v/>
      </c>
      <c r="GI167" s="39" t="str">
        <f t="shared" si="678"/>
        <v/>
      </c>
      <c r="GJ167" s="39" t="str">
        <f t="shared" si="679"/>
        <v/>
      </c>
      <c r="GK167" s="39" t="str">
        <f t="shared" si="680"/>
        <v/>
      </c>
      <c r="GL167" s="39" t="str">
        <f t="shared" si="681"/>
        <v/>
      </c>
      <c r="GM167" s="39" t="str">
        <f t="shared" si="682"/>
        <v/>
      </c>
      <c r="GN167" s="39" t="str">
        <f t="shared" si="683"/>
        <v/>
      </c>
      <c r="GO167" s="39" t="str">
        <f t="shared" si="684"/>
        <v/>
      </c>
      <c r="GP167" s="39" t="str">
        <f t="shared" si="685"/>
        <v/>
      </c>
      <c r="GQ167" s="39" t="str">
        <f t="shared" si="686"/>
        <v/>
      </c>
      <c r="GR167" s="39" t="str">
        <f t="shared" si="687"/>
        <v/>
      </c>
      <c r="GS167" s="39" t="str">
        <f t="shared" si="688"/>
        <v/>
      </c>
      <c r="GT167" s="40" t="str">
        <f t="shared" si="689"/>
        <v/>
      </c>
      <c r="GU167" s="9"/>
    </row>
    <row r="168" spans="1:203" s="5" customFormat="1" x14ac:dyDescent="0.2">
      <c r="A168" s="1"/>
      <c r="B168" s="4"/>
      <c r="C168" s="18"/>
      <c r="D168" s="19"/>
      <c r="E168" s="19"/>
      <c r="F168" s="20"/>
      <c r="G168" s="19"/>
      <c r="H168" s="19"/>
      <c r="I168" s="19"/>
      <c r="J168" s="19"/>
      <c r="K168" s="21"/>
      <c r="L168" s="19"/>
      <c r="M168" s="22"/>
      <c r="N168" s="9"/>
      <c r="O168" s="67"/>
      <c r="P168" s="34" t="str" cm="1">
        <f t="array" ref="P168">IF(ISBLANK($C168),"",IF(SUMPRODUCT(--EXACT($C168,CrewOrPassenger[Crew or Passenger]))=1,"Pass","Fail"))</f>
        <v/>
      </c>
      <c r="Q168" s="31" t="str" cm="1">
        <f t="array" ref="Q168">IF(ISBLANK($D168),"",IF(SUMPRODUCT(--EXACT($D168,TravelDocumentType[Travel Document Type]))=1,"Pass","Fail"))</f>
        <v/>
      </c>
      <c r="R168" s="31" t="str" cm="1">
        <f t="array" ref="R168">IF(ISBLANK($E168),"",IF(SUMPRODUCT(--EXACT($E168,ISO3List[ISO3 List]))=1,"Pass","Fail"))</f>
        <v/>
      </c>
      <c r="S168" s="31" t="str" cm="1">
        <f t="array" ref="S168">IF(ISBLANK($F168),"",IF(SUMPRODUCT(--EXACT(AG168:AZ168,DocCharacters[Accepted Characters For Documents]))=20,"Pass","Fail"))</f>
        <v/>
      </c>
      <c r="T168" s="31" t="str" cm="1">
        <f t="array" ref="T168">IF(ISBLANK($G168),"",IF(SUMPRODUCT(--EXACT(BA168:CX168,NameCharacters[Accepted Characters For Names]))=50,"Pass","Fail"))</f>
        <v/>
      </c>
      <c r="U168" s="31" t="str" cm="1">
        <f t="array" ref="U168">IF(ISBLANK($H168),"",IF(SUMPRODUCT(--EXACT(CY168:EV168,NameCharacters[Accepted Characters For Names]))=50,"Pass","Fail"))</f>
        <v/>
      </c>
      <c r="V168" s="31" t="str" cm="1">
        <f t="array" ref="V168">IF(ISBLANK($I168),"",IF(SUMPRODUCT(--EXACT(EW168:GT168,NameCharacters[Accepted Characters For Names]))=50,"Pass","Fail"))</f>
        <v/>
      </c>
      <c r="W168" s="31" t="str" cm="1">
        <f t="array" ref="W168">IF(ISBLANK($J168),"",IF(SUMPRODUCT(--EXACT($J168,ISO3List[ISO3 List]))=1,"Pass","Fail"))</f>
        <v/>
      </c>
      <c r="X168" s="31" t="str">
        <f t="shared" ca="1" si="517"/>
        <v/>
      </c>
      <c r="Y168" s="31" t="str" cm="1">
        <f t="array" ref="Y168">IF(ISBLANK($L168),"",IF(SUMPRODUCT(--EXACT($L168,Sex[Sex]))=1,"Pass","Fail"))</f>
        <v/>
      </c>
      <c r="Z168" s="31" t="str">
        <f t="shared" ca="1" si="519"/>
        <v/>
      </c>
      <c r="AA168" s="51" t="str">
        <f t="shared" ca="1" si="518"/>
        <v/>
      </c>
      <c r="AB168" s="9"/>
      <c r="AC168" s="76"/>
      <c r="AD168" s="9"/>
      <c r="AE168" s="9"/>
      <c r="AF168" s="9"/>
      <c r="AG168" s="44" t="str">
        <f t="shared" si="520"/>
        <v/>
      </c>
      <c r="AH168" s="39" t="str">
        <f t="shared" si="521"/>
        <v/>
      </c>
      <c r="AI168" s="39" t="str">
        <f t="shared" si="522"/>
        <v/>
      </c>
      <c r="AJ168" s="39" t="str">
        <f t="shared" si="523"/>
        <v/>
      </c>
      <c r="AK168" s="39" t="str">
        <f t="shared" si="524"/>
        <v/>
      </c>
      <c r="AL168" s="39" t="str">
        <f t="shared" si="525"/>
        <v/>
      </c>
      <c r="AM168" s="39" t="str">
        <f t="shared" si="526"/>
        <v/>
      </c>
      <c r="AN168" s="39" t="str">
        <f t="shared" si="527"/>
        <v/>
      </c>
      <c r="AO168" s="39" t="str">
        <f t="shared" si="528"/>
        <v/>
      </c>
      <c r="AP168" s="39" t="str">
        <f t="shared" si="529"/>
        <v/>
      </c>
      <c r="AQ168" s="39" t="str">
        <f t="shared" si="530"/>
        <v/>
      </c>
      <c r="AR168" s="39" t="str">
        <f t="shared" si="531"/>
        <v/>
      </c>
      <c r="AS168" s="39" t="str">
        <f t="shared" si="532"/>
        <v/>
      </c>
      <c r="AT168" s="39" t="str">
        <f t="shared" si="533"/>
        <v/>
      </c>
      <c r="AU168" s="39" t="str">
        <f t="shared" si="534"/>
        <v/>
      </c>
      <c r="AV168" s="39" t="str">
        <f t="shared" si="535"/>
        <v/>
      </c>
      <c r="AW168" s="39" t="str">
        <f t="shared" si="536"/>
        <v/>
      </c>
      <c r="AX168" s="39" t="str">
        <f t="shared" si="537"/>
        <v/>
      </c>
      <c r="AY168" s="39" t="str">
        <f t="shared" si="538"/>
        <v/>
      </c>
      <c r="AZ168" s="40" t="str">
        <f t="shared" si="539"/>
        <v/>
      </c>
      <c r="BA168" s="44" t="str">
        <f t="shared" si="540"/>
        <v/>
      </c>
      <c r="BB168" s="39" t="str">
        <f t="shared" si="541"/>
        <v/>
      </c>
      <c r="BC168" s="39" t="str">
        <f t="shared" si="542"/>
        <v/>
      </c>
      <c r="BD168" s="39" t="str">
        <f t="shared" si="543"/>
        <v/>
      </c>
      <c r="BE168" s="39" t="str">
        <f t="shared" si="544"/>
        <v/>
      </c>
      <c r="BF168" s="39" t="str">
        <f t="shared" si="545"/>
        <v/>
      </c>
      <c r="BG168" s="39" t="str">
        <f t="shared" si="546"/>
        <v/>
      </c>
      <c r="BH168" s="39" t="str">
        <f t="shared" si="547"/>
        <v/>
      </c>
      <c r="BI168" s="39" t="str">
        <f t="shared" si="548"/>
        <v/>
      </c>
      <c r="BJ168" s="39" t="str">
        <f t="shared" si="549"/>
        <v/>
      </c>
      <c r="BK168" s="39" t="str">
        <f t="shared" si="550"/>
        <v/>
      </c>
      <c r="BL168" s="39" t="str">
        <f t="shared" si="551"/>
        <v/>
      </c>
      <c r="BM168" s="39" t="str">
        <f t="shared" si="552"/>
        <v/>
      </c>
      <c r="BN168" s="39" t="str">
        <f t="shared" si="553"/>
        <v/>
      </c>
      <c r="BO168" s="39" t="str">
        <f t="shared" si="554"/>
        <v/>
      </c>
      <c r="BP168" s="39" t="str">
        <f t="shared" si="555"/>
        <v/>
      </c>
      <c r="BQ168" s="39" t="str">
        <f t="shared" si="556"/>
        <v/>
      </c>
      <c r="BR168" s="39" t="str">
        <f t="shared" si="557"/>
        <v/>
      </c>
      <c r="BS168" s="39" t="str">
        <f t="shared" si="558"/>
        <v/>
      </c>
      <c r="BT168" s="39" t="str">
        <f t="shared" si="559"/>
        <v/>
      </c>
      <c r="BU168" s="39" t="str">
        <f t="shared" si="560"/>
        <v/>
      </c>
      <c r="BV168" s="39" t="str">
        <f t="shared" si="561"/>
        <v/>
      </c>
      <c r="BW168" s="39" t="str">
        <f t="shared" si="562"/>
        <v/>
      </c>
      <c r="BX168" s="39" t="str">
        <f t="shared" si="563"/>
        <v/>
      </c>
      <c r="BY168" s="39" t="str">
        <f t="shared" si="564"/>
        <v/>
      </c>
      <c r="BZ168" s="39" t="str">
        <f t="shared" si="565"/>
        <v/>
      </c>
      <c r="CA168" s="39" t="str">
        <f t="shared" si="566"/>
        <v/>
      </c>
      <c r="CB168" s="39" t="str">
        <f t="shared" si="567"/>
        <v/>
      </c>
      <c r="CC168" s="39" t="str">
        <f t="shared" si="568"/>
        <v/>
      </c>
      <c r="CD168" s="39" t="str">
        <f t="shared" si="569"/>
        <v/>
      </c>
      <c r="CE168" s="39" t="str">
        <f t="shared" si="570"/>
        <v/>
      </c>
      <c r="CF168" s="39" t="str">
        <f t="shared" si="571"/>
        <v/>
      </c>
      <c r="CG168" s="39" t="str">
        <f t="shared" si="572"/>
        <v/>
      </c>
      <c r="CH168" s="39" t="str">
        <f t="shared" si="573"/>
        <v/>
      </c>
      <c r="CI168" s="39" t="str">
        <f t="shared" si="574"/>
        <v/>
      </c>
      <c r="CJ168" s="39" t="str">
        <f t="shared" si="575"/>
        <v/>
      </c>
      <c r="CK168" s="39" t="str">
        <f t="shared" si="576"/>
        <v/>
      </c>
      <c r="CL168" s="39" t="str">
        <f t="shared" si="577"/>
        <v/>
      </c>
      <c r="CM168" s="39" t="str">
        <f t="shared" si="578"/>
        <v/>
      </c>
      <c r="CN168" s="39" t="str">
        <f t="shared" si="579"/>
        <v/>
      </c>
      <c r="CO168" s="39" t="str">
        <f t="shared" si="580"/>
        <v/>
      </c>
      <c r="CP168" s="39" t="str">
        <f t="shared" si="581"/>
        <v/>
      </c>
      <c r="CQ168" s="39" t="str">
        <f t="shared" si="582"/>
        <v/>
      </c>
      <c r="CR168" s="39" t="str">
        <f t="shared" si="583"/>
        <v/>
      </c>
      <c r="CS168" s="39" t="str">
        <f t="shared" si="584"/>
        <v/>
      </c>
      <c r="CT168" s="39" t="str">
        <f t="shared" si="585"/>
        <v/>
      </c>
      <c r="CU168" s="39" t="str">
        <f t="shared" si="586"/>
        <v/>
      </c>
      <c r="CV168" s="39" t="str">
        <f t="shared" si="587"/>
        <v/>
      </c>
      <c r="CW168" s="39" t="str">
        <f t="shared" si="588"/>
        <v/>
      </c>
      <c r="CX168" s="40" t="str">
        <f t="shared" si="589"/>
        <v/>
      </c>
      <c r="CY168" s="44" t="str">
        <f t="shared" si="590"/>
        <v/>
      </c>
      <c r="CZ168" s="39" t="str">
        <f t="shared" si="591"/>
        <v/>
      </c>
      <c r="DA168" s="39" t="str">
        <f t="shared" si="592"/>
        <v/>
      </c>
      <c r="DB168" s="39" t="str">
        <f t="shared" si="593"/>
        <v/>
      </c>
      <c r="DC168" s="39" t="str">
        <f t="shared" si="594"/>
        <v/>
      </c>
      <c r="DD168" s="39" t="str">
        <f t="shared" si="595"/>
        <v/>
      </c>
      <c r="DE168" s="39" t="str">
        <f t="shared" si="596"/>
        <v/>
      </c>
      <c r="DF168" s="39" t="str">
        <f t="shared" si="597"/>
        <v/>
      </c>
      <c r="DG168" s="39" t="str">
        <f t="shared" si="598"/>
        <v/>
      </c>
      <c r="DH168" s="39" t="str">
        <f t="shared" si="599"/>
        <v/>
      </c>
      <c r="DI168" s="39" t="str">
        <f t="shared" si="600"/>
        <v/>
      </c>
      <c r="DJ168" s="39" t="str">
        <f t="shared" si="601"/>
        <v/>
      </c>
      <c r="DK168" s="39" t="str">
        <f t="shared" si="602"/>
        <v/>
      </c>
      <c r="DL168" s="39" t="str">
        <f t="shared" si="603"/>
        <v/>
      </c>
      <c r="DM168" s="39" t="str">
        <f t="shared" si="604"/>
        <v/>
      </c>
      <c r="DN168" s="39" t="str">
        <f t="shared" si="605"/>
        <v/>
      </c>
      <c r="DO168" s="39" t="str">
        <f t="shared" si="606"/>
        <v/>
      </c>
      <c r="DP168" s="39" t="str">
        <f t="shared" si="607"/>
        <v/>
      </c>
      <c r="DQ168" s="39" t="str">
        <f t="shared" si="608"/>
        <v/>
      </c>
      <c r="DR168" s="39" t="str">
        <f t="shared" si="609"/>
        <v/>
      </c>
      <c r="DS168" s="39" t="str">
        <f t="shared" si="610"/>
        <v/>
      </c>
      <c r="DT168" s="39" t="str">
        <f t="shared" si="611"/>
        <v/>
      </c>
      <c r="DU168" s="39" t="str">
        <f t="shared" si="612"/>
        <v/>
      </c>
      <c r="DV168" s="39" t="str">
        <f t="shared" si="613"/>
        <v/>
      </c>
      <c r="DW168" s="39" t="str">
        <f t="shared" si="614"/>
        <v/>
      </c>
      <c r="DX168" s="39" t="str">
        <f t="shared" si="615"/>
        <v/>
      </c>
      <c r="DY168" s="39" t="str">
        <f t="shared" si="616"/>
        <v/>
      </c>
      <c r="DZ168" s="39" t="str">
        <f t="shared" si="617"/>
        <v/>
      </c>
      <c r="EA168" s="39" t="str">
        <f t="shared" si="618"/>
        <v/>
      </c>
      <c r="EB168" s="39" t="str">
        <f t="shared" si="619"/>
        <v/>
      </c>
      <c r="EC168" s="39" t="str">
        <f t="shared" si="620"/>
        <v/>
      </c>
      <c r="ED168" s="39" t="str">
        <f t="shared" si="621"/>
        <v/>
      </c>
      <c r="EE168" s="39" t="str">
        <f t="shared" si="622"/>
        <v/>
      </c>
      <c r="EF168" s="39" t="str">
        <f t="shared" si="623"/>
        <v/>
      </c>
      <c r="EG168" s="39" t="str">
        <f t="shared" si="624"/>
        <v/>
      </c>
      <c r="EH168" s="39" t="str">
        <f t="shared" si="625"/>
        <v/>
      </c>
      <c r="EI168" s="39" t="str">
        <f t="shared" si="626"/>
        <v/>
      </c>
      <c r="EJ168" s="39" t="str">
        <f t="shared" si="627"/>
        <v/>
      </c>
      <c r="EK168" s="39" t="str">
        <f t="shared" si="628"/>
        <v/>
      </c>
      <c r="EL168" s="39" t="str">
        <f t="shared" si="629"/>
        <v/>
      </c>
      <c r="EM168" s="39" t="str">
        <f t="shared" si="630"/>
        <v/>
      </c>
      <c r="EN168" s="39" t="str">
        <f t="shared" si="631"/>
        <v/>
      </c>
      <c r="EO168" s="39" t="str">
        <f t="shared" si="632"/>
        <v/>
      </c>
      <c r="EP168" s="39" t="str">
        <f t="shared" si="633"/>
        <v/>
      </c>
      <c r="EQ168" s="39" t="str">
        <f t="shared" si="634"/>
        <v/>
      </c>
      <c r="ER168" s="39" t="str">
        <f t="shared" si="635"/>
        <v/>
      </c>
      <c r="ES168" s="39" t="str">
        <f t="shared" si="636"/>
        <v/>
      </c>
      <c r="ET168" s="39" t="str">
        <f t="shared" si="637"/>
        <v/>
      </c>
      <c r="EU168" s="39" t="str">
        <f t="shared" si="638"/>
        <v/>
      </c>
      <c r="EV168" s="40" t="str">
        <f t="shared" si="639"/>
        <v/>
      </c>
      <c r="EW168" s="44" t="str">
        <f t="shared" si="640"/>
        <v/>
      </c>
      <c r="EX168" s="39" t="str">
        <f t="shared" si="641"/>
        <v/>
      </c>
      <c r="EY168" s="39" t="str">
        <f t="shared" si="642"/>
        <v/>
      </c>
      <c r="EZ168" s="39" t="str">
        <f t="shared" si="643"/>
        <v/>
      </c>
      <c r="FA168" s="39" t="str">
        <f t="shared" si="644"/>
        <v/>
      </c>
      <c r="FB168" s="39" t="str">
        <f t="shared" si="645"/>
        <v/>
      </c>
      <c r="FC168" s="39" t="str">
        <f t="shared" si="646"/>
        <v/>
      </c>
      <c r="FD168" s="39" t="str">
        <f t="shared" si="647"/>
        <v/>
      </c>
      <c r="FE168" s="39" t="str">
        <f t="shared" si="648"/>
        <v/>
      </c>
      <c r="FF168" s="39" t="str">
        <f t="shared" si="649"/>
        <v/>
      </c>
      <c r="FG168" s="39" t="str">
        <f t="shared" si="650"/>
        <v/>
      </c>
      <c r="FH168" s="39" t="str">
        <f t="shared" si="651"/>
        <v/>
      </c>
      <c r="FI168" s="39" t="str">
        <f t="shared" si="652"/>
        <v/>
      </c>
      <c r="FJ168" s="39" t="str">
        <f t="shared" si="653"/>
        <v/>
      </c>
      <c r="FK168" s="39" t="str">
        <f t="shared" si="654"/>
        <v/>
      </c>
      <c r="FL168" s="39" t="str">
        <f t="shared" si="655"/>
        <v/>
      </c>
      <c r="FM168" s="39" t="str">
        <f t="shared" si="656"/>
        <v/>
      </c>
      <c r="FN168" s="39" t="str">
        <f t="shared" si="657"/>
        <v/>
      </c>
      <c r="FO168" s="39" t="str">
        <f t="shared" si="658"/>
        <v/>
      </c>
      <c r="FP168" s="39" t="str">
        <f t="shared" si="659"/>
        <v/>
      </c>
      <c r="FQ168" s="39" t="str">
        <f t="shared" si="660"/>
        <v/>
      </c>
      <c r="FR168" s="39" t="str">
        <f t="shared" si="661"/>
        <v/>
      </c>
      <c r="FS168" s="39" t="str">
        <f t="shared" si="662"/>
        <v/>
      </c>
      <c r="FT168" s="39" t="str">
        <f t="shared" si="663"/>
        <v/>
      </c>
      <c r="FU168" s="39" t="str">
        <f t="shared" si="664"/>
        <v/>
      </c>
      <c r="FV168" s="39" t="str">
        <f t="shared" si="665"/>
        <v/>
      </c>
      <c r="FW168" s="39" t="str">
        <f t="shared" si="666"/>
        <v/>
      </c>
      <c r="FX168" s="39" t="str">
        <f t="shared" si="667"/>
        <v/>
      </c>
      <c r="FY168" s="39" t="str">
        <f t="shared" si="668"/>
        <v/>
      </c>
      <c r="FZ168" s="39" t="str">
        <f t="shared" si="669"/>
        <v/>
      </c>
      <c r="GA168" s="39" t="str">
        <f t="shared" si="670"/>
        <v/>
      </c>
      <c r="GB168" s="39" t="str">
        <f t="shared" si="671"/>
        <v/>
      </c>
      <c r="GC168" s="39" t="str">
        <f t="shared" si="672"/>
        <v/>
      </c>
      <c r="GD168" s="39" t="str">
        <f t="shared" si="673"/>
        <v/>
      </c>
      <c r="GE168" s="39" t="str">
        <f t="shared" si="674"/>
        <v/>
      </c>
      <c r="GF168" s="39" t="str">
        <f t="shared" si="675"/>
        <v/>
      </c>
      <c r="GG168" s="39" t="str">
        <f t="shared" si="676"/>
        <v/>
      </c>
      <c r="GH168" s="39" t="str">
        <f t="shared" si="677"/>
        <v/>
      </c>
      <c r="GI168" s="39" t="str">
        <f t="shared" si="678"/>
        <v/>
      </c>
      <c r="GJ168" s="39" t="str">
        <f t="shared" si="679"/>
        <v/>
      </c>
      <c r="GK168" s="39" t="str">
        <f t="shared" si="680"/>
        <v/>
      </c>
      <c r="GL168" s="39" t="str">
        <f t="shared" si="681"/>
        <v/>
      </c>
      <c r="GM168" s="39" t="str">
        <f t="shared" si="682"/>
        <v/>
      </c>
      <c r="GN168" s="39" t="str">
        <f t="shared" si="683"/>
        <v/>
      </c>
      <c r="GO168" s="39" t="str">
        <f t="shared" si="684"/>
        <v/>
      </c>
      <c r="GP168" s="39" t="str">
        <f t="shared" si="685"/>
        <v/>
      </c>
      <c r="GQ168" s="39" t="str">
        <f t="shared" si="686"/>
        <v/>
      </c>
      <c r="GR168" s="39" t="str">
        <f t="shared" si="687"/>
        <v/>
      </c>
      <c r="GS168" s="39" t="str">
        <f t="shared" si="688"/>
        <v/>
      </c>
      <c r="GT168" s="40" t="str">
        <f t="shared" si="689"/>
        <v/>
      </c>
      <c r="GU168" s="9"/>
    </row>
    <row r="169" spans="1:203" s="5" customFormat="1" x14ac:dyDescent="0.2">
      <c r="A169" s="1"/>
      <c r="B169" s="4"/>
      <c r="C169" s="18"/>
      <c r="D169" s="19"/>
      <c r="E169" s="19"/>
      <c r="F169" s="20"/>
      <c r="G169" s="19"/>
      <c r="H169" s="19"/>
      <c r="I169" s="19"/>
      <c r="J169" s="19"/>
      <c r="K169" s="21"/>
      <c r="L169" s="19"/>
      <c r="M169" s="22"/>
      <c r="N169" s="9"/>
      <c r="O169" s="67"/>
      <c r="P169" s="34" t="str" cm="1">
        <f t="array" ref="P169">IF(ISBLANK($C169),"",IF(SUMPRODUCT(--EXACT($C169,CrewOrPassenger[Crew or Passenger]))=1,"Pass","Fail"))</f>
        <v/>
      </c>
      <c r="Q169" s="31" t="str" cm="1">
        <f t="array" ref="Q169">IF(ISBLANK($D169),"",IF(SUMPRODUCT(--EXACT($D169,TravelDocumentType[Travel Document Type]))=1,"Pass","Fail"))</f>
        <v/>
      </c>
      <c r="R169" s="31" t="str" cm="1">
        <f t="array" ref="R169">IF(ISBLANK($E169),"",IF(SUMPRODUCT(--EXACT($E169,ISO3List[ISO3 List]))=1,"Pass","Fail"))</f>
        <v/>
      </c>
      <c r="S169" s="31" t="str" cm="1">
        <f t="array" ref="S169">IF(ISBLANK($F169),"",IF(SUMPRODUCT(--EXACT(AG169:AZ169,DocCharacters[Accepted Characters For Documents]))=20,"Pass","Fail"))</f>
        <v/>
      </c>
      <c r="T169" s="31" t="str" cm="1">
        <f t="array" ref="T169">IF(ISBLANK($G169),"",IF(SUMPRODUCT(--EXACT(BA169:CX169,NameCharacters[Accepted Characters For Names]))=50,"Pass","Fail"))</f>
        <v/>
      </c>
      <c r="U169" s="31" t="str" cm="1">
        <f t="array" ref="U169">IF(ISBLANK($H169),"",IF(SUMPRODUCT(--EXACT(CY169:EV169,NameCharacters[Accepted Characters For Names]))=50,"Pass","Fail"))</f>
        <v/>
      </c>
      <c r="V169" s="31" t="str" cm="1">
        <f t="array" ref="V169">IF(ISBLANK($I169),"",IF(SUMPRODUCT(--EXACT(EW169:GT169,NameCharacters[Accepted Characters For Names]))=50,"Pass","Fail"))</f>
        <v/>
      </c>
      <c r="W169" s="31" t="str" cm="1">
        <f t="array" ref="W169">IF(ISBLANK($J169),"",IF(SUMPRODUCT(--EXACT($J169,ISO3List[ISO3 List]))=1,"Pass","Fail"))</f>
        <v/>
      </c>
      <c r="X169" s="31" t="str">
        <f t="shared" ca="1" si="517"/>
        <v/>
      </c>
      <c r="Y169" s="31" t="str" cm="1">
        <f t="array" ref="Y169">IF(ISBLANK($L169),"",IF(SUMPRODUCT(--EXACT($L169,Sex[Sex]))=1,"Pass","Fail"))</f>
        <v/>
      </c>
      <c r="Z169" s="31" t="str">
        <f t="shared" ca="1" si="519"/>
        <v/>
      </c>
      <c r="AA169" s="51" t="str">
        <f t="shared" ca="1" si="518"/>
        <v/>
      </c>
      <c r="AB169" s="9"/>
      <c r="AC169" s="76"/>
      <c r="AD169" s="9"/>
      <c r="AE169" s="9"/>
      <c r="AF169" s="9"/>
      <c r="AG169" s="44" t="str">
        <f t="shared" si="520"/>
        <v/>
      </c>
      <c r="AH169" s="39" t="str">
        <f t="shared" si="521"/>
        <v/>
      </c>
      <c r="AI169" s="39" t="str">
        <f t="shared" si="522"/>
        <v/>
      </c>
      <c r="AJ169" s="39" t="str">
        <f t="shared" si="523"/>
        <v/>
      </c>
      <c r="AK169" s="39" t="str">
        <f t="shared" si="524"/>
        <v/>
      </c>
      <c r="AL169" s="39" t="str">
        <f t="shared" si="525"/>
        <v/>
      </c>
      <c r="AM169" s="39" t="str">
        <f t="shared" si="526"/>
        <v/>
      </c>
      <c r="AN169" s="39" t="str">
        <f t="shared" si="527"/>
        <v/>
      </c>
      <c r="AO169" s="39" t="str">
        <f t="shared" si="528"/>
        <v/>
      </c>
      <c r="AP169" s="39" t="str">
        <f t="shared" si="529"/>
        <v/>
      </c>
      <c r="AQ169" s="39" t="str">
        <f t="shared" si="530"/>
        <v/>
      </c>
      <c r="AR169" s="39" t="str">
        <f t="shared" si="531"/>
        <v/>
      </c>
      <c r="AS169" s="39" t="str">
        <f t="shared" si="532"/>
        <v/>
      </c>
      <c r="AT169" s="39" t="str">
        <f t="shared" si="533"/>
        <v/>
      </c>
      <c r="AU169" s="39" t="str">
        <f t="shared" si="534"/>
        <v/>
      </c>
      <c r="AV169" s="39" t="str">
        <f t="shared" si="535"/>
        <v/>
      </c>
      <c r="AW169" s="39" t="str">
        <f t="shared" si="536"/>
        <v/>
      </c>
      <c r="AX169" s="39" t="str">
        <f t="shared" si="537"/>
        <v/>
      </c>
      <c r="AY169" s="39" t="str">
        <f t="shared" si="538"/>
        <v/>
      </c>
      <c r="AZ169" s="40" t="str">
        <f t="shared" si="539"/>
        <v/>
      </c>
      <c r="BA169" s="44" t="str">
        <f t="shared" si="540"/>
        <v/>
      </c>
      <c r="BB169" s="39" t="str">
        <f t="shared" si="541"/>
        <v/>
      </c>
      <c r="BC169" s="39" t="str">
        <f t="shared" si="542"/>
        <v/>
      </c>
      <c r="BD169" s="39" t="str">
        <f t="shared" si="543"/>
        <v/>
      </c>
      <c r="BE169" s="39" t="str">
        <f t="shared" si="544"/>
        <v/>
      </c>
      <c r="BF169" s="39" t="str">
        <f t="shared" si="545"/>
        <v/>
      </c>
      <c r="BG169" s="39" t="str">
        <f t="shared" si="546"/>
        <v/>
      </c>
      <c r="BH169" s="39" t="str">
        <f t="shared" si="547"/>
        <v/>
      </c>
      <c r="BI169" s="39" t="str">
        <f t="shared" si="548"/>
        <v/>
      </c>
      <c r="BJ169" s="39" t="str">
        <f t="shared" si="549"/>
        <v/>
      </c>
      <c r="BK169" s="39" t="str">
        <f t="shared" si="550"/>
        <v/>
      </c>
      <c r="BL169" s="39" t="str">
        <f t="shared" si="551"/>
        <v/>
      </c>
      <c r="BM169" s="39" t="str">
        <f t="shared" si="552"/>
        <v/>
      </c>
      <c r="BN169" s="39" t="str">
        <f t="shared" si="553"/>
        <v/>
      </c>
      <c r="BO169" s="39" t="str">
        <f t="shared" si="554"/>
        <v/>
      </c>
      <c r="BP169" s="39" t="str">
        <f t="shared" si="555"/>
        <v/>
      </c>
      <c r="BQ169" s="39" t="str">
        <f t="shared" si="556"/>
        <v/>
      </c>
      <c r="BR169" s="39" t="str">
        <f t="shared" si="557"/>
        <v/>
      </c>
      <c r="BS169" s="39" t="str">
        <f t="shared" si="558"/>
        <v/>
      </c>
      <c r="BT169" s="39" t="str">
        <f t="shared" si="559"/>
        <v/>
      </c>
      <c r="BU169" s="39" t="str">
        <f t="shared" si="560"/>
        <v/>
      </c>
      <c r="BV169" s="39" t="str">
        <f t="shared" si="561"/>
        <v/>
      </c>
      <c r="BW169" s="39" t="str">
        <f t="shared" si="562"/>
        <v/>
      </c>
      <c r="BX169" s="39" t="str">
        <f t="shared" si="563"/>
        <v/>
      </c>
      <c r="BY169" s="39" t="str">
        <f t="shared" si="564"/>
        <v/>
      </c>
      <c r="BZ169" s="39" t="str">
        <f t="shared" si="565"/>
        <v/>
      </c>
      <c r="CA169" s="39" t="str">
        <f t="shared" si="566"/>
        <v/>
      </c>
      <c r="CB169" s="39" t="str">
        <f t="shared" si="567"/>
        <v/>
      </c>
      <c r="CC169" s="39" t="str">
        <f t="shared" si="568"/>
        <v/>
      </c>
      <c r="CD169" s="39" t="str">
        <f t="shared" si="569"/>
        <v/>
      </c>
      <c r="CE169" s="39" t="str">
        <f t="shared" si="570"/>
        <v/>
      </c>
      <c r="CF169" s="39" t="str">
        <f t="shared" si="571"/>
        <v/>
      </c>
      <c r="CG169" s="39" t="str">
        <f t="shared" si="572"/>
        <v/>
      </c>
      <c r="CH169" s="39" t="str">
        <f t="shared" si="573"/>
        <v/>
      </c>
      <c r="CI169" s="39" t="str">
        <f t="shared" si="574"/>
        <v/>
      </c>
      <c r="CJ169" s="39" t="str">
        <f t="shared" si="575"/>
        <v/>
      </c>
      <c r="CK169" s="39" t="str">
        <f t="shared" si="576"/>
        <v/>
      </c>
      <c r="CL169" s="39" t="str">
        <f t="shared" si="577"/>
        <v/>
      </c>
      <c r="CM169" s="39" t="str">
        <f t="shared" si="578"/>
        <v/>
      </c>
      <c r="CN169" s="39" t="str">
        <f t="shared" si="579"/>
        <v/>
      </c>
      <c r="CO169" s="39" t="str">
        <f t="shared" si="580"/>
        <v/>
      </c>
      <c r="CP169" s="39" t="str">
        <f t="shared" si="581"/>
        <v/>
      </c>
      <c r="CQ169" s="39" t="str">
        <f t="shared" si="582"/>
        <v/>
      </c>
      <c r="CR169" s="39" t="str">
        <f t="shared" si="583"/>
        <v/>
      </c>
      <c r="CS169" s="39" t="str">
        <f t="shared" si="584"/>
        <v/>
      </c>
      <c r="CT169" s="39" t="str">
        <f t="shared" si="585"/>
        <v/>
      </c>
      <c r="CU169" s="39" t="str">
        <f t="shared" si="586"/>
        <v/>
      </c>
      <c r="CV169" s="39" t="str">
        <f t="shared" si="587"/>
        <v/>
      </c>
      <c r="CW169" s="39" t="str">
        <f t="shared" si="588"/>
        <v/>
      </c>
      <c r="CX169" s="40" t="str">
        <f t="shared" si="589"/>
        <v/>
      </c>
      <c r="CY169" s="44" t="str">
        <f t="shared" si="590"/>
        <v/>
      </c>
      <c r="CZ169" s="39" t="str">
        <f t="shared" si="591"/>
        <v/>
      </c>
      <c r="DA169" s="39" t="str">
        <f t="shared" si="592"/>
        <v/>
      </c>
      <c r="DB169" s="39" t="str">
        <f t="shared" si="593"/>
        <v/>
      </c>
      <c r="DC169" s="39" t="str">
        <f t="shared" si="594"/>
        <v/>
      </c>
      <c r="DD169" s="39" t="str">
        <f t="shared" si="595"/>
        <v/>
      </c>
      <c r="DE169" s="39" t="str">
        <f t="shared" si="596"/>
        <v/>
      </c>
      <c r="DF169" s="39" t="str">
        <f t="shared" si="597"/>
        <v/>
      </c>
      <c r="DG169" s="39" t="str">
        <f t="shared" si="598"/>
        <v/>
      </c>
      <c r="DH169" s="39" t="str">
        <f t="shared" si="599"/>
        <v/>
      </c>
      <c r="DI169" s="39" t="str">
        <f t="shared" si="600"/>
        <v/>
      </c>
      <c r="DJ169" s="39" t="str">
        <f t="shared" si="601"/>
        <v/>
      </c>
      <c r="DK169" s="39" t="str">
        <f t="shared" si="602"/>
        <v/>
      </c>
      <c r="DL169" s="39" t="str">
        <f t="shared" si="603"/>
        <v/>
      </c>
      <c r="DM169" s="39" t="str">
        <f t="shared" si="604"/>
        <v/>
      </c>
      <c r="DN169" s="39" t="str">
        <f t="shared" si="605"/>
        <v/>
      </c>
      <c r="DO169" s="39" t="str">
        <f t="shared" si="606"/>
        <v/>
      </c>
      <c r="DP169" s="39" t="str">
        <f t="shared" si="607"/>
        <v/>
      </c>
      <c r="DQ169" s="39" t="str">
        <f t="shared" si="608"/>
        <v/>
      </c>
      <c r="DR169" s="39" t="str">
        <f t="shared" si="609"/>
        <v/>
      </c>
      <c r="DS169" s="39" t="str">
        <f t="shared" si="610"/>
        <v/>
      </c>
      <c r="DT169" s="39" t="str">
        <f t="shared" si="611"/>
        <v/>
      </c>
      <c r="DU169" s="39" t="str">
        <f t="shared" si="612"/>
        <v/>
      </c>
      <c r="DV169" s="39" t="str">
        <f t="shared" si="613"/>
        <v/>
      </c>
      <c r="DW169" s="39" t="str">
        <f t="shared" si="614"/>
        <v/>
      </c>
      <c r="DX169" s="39" t="str">
        <f t="shared" si="615"/>
        <v/>
      </c>
      <c r="DY169" s="39" t="str">
        <f t="shared" si="616"/>
        <v/>
      </c>
      <c r="DZ169" s="39" t="str">
        <f t="shared" si="617"/>
        <v/>
      </c>
      <c r="EA169" s="39" t="str">
        <f t="shared" si="618"/>
        <v/>
      </c>
      <c r="EB169" s="39" t="str">
        <f t="shared" si="619"/>
        <v/>
      </c>
      <c r="EC169" s="39" t="str">
        <f t="shared" si="620"/>
        <v/>
      </c>
      <c r="ED169" s="39" t="str">
        <f t="shared" si="621"/>
        <v/>
      </c>
      <c r="EE169" s="39" t="str">
        <f t="shared" si="622"/>
        <v/>
      </c>
      <c r="EF169" s="39" t="str">
        <f t="shared" si="623"/>
        <v/>
      </c>
      <c r="EG169" s="39" t="str">
        <f t="shared" si="624"/>
        <v/>
      </c>
      <c r="EH169" s="39" t="str">
        <f t="shared" si="625"/>
        <v/>
      </c>
      <c r="EI169" s="39" t="str">
        <f t="shared" si="626"/>
        <v/>
      </c>
      <c r="EJ169" s="39" t="str">
        <f t="shared" si="627"/>
        <v/>
      </c>
      <c r="EK169" s="39" t="str">
        <f t="shared" si="628"/>
        <v/>
      </c>
      <c r="EL169" s="39" t="str">
        <f t="shared" si="629"/>
        <v/>
      </c>
      <c r="EM169" s="39" t="str">
        <f t="shared" si="630"/>
        <v/>
      </c>
      <c r="EN169" s="39" t="str">
        <f t="shared" si="631"/>
        <v/>
      </c>
      <c r="EO169" s="39" t="str">
        <f t="shared" si="632"/>
        <v/>
      </c>
      <c r="EP169" s="39" t="str">
        <f t="shared" si="633"/>
        <v/>
      </c>
      <c r="EQ169" s="39" t="str">
        <f t="shared" si="634"/>
        <v/>
      </c>
      <c r="ER169" s="39" t="str">
        <f t="shared" si="635"/>
        <v/>
      </c>
      <c r="ES169" s="39" t="str">
        <f t="shared" si="636"/>
        <v/>
      </c>
      <c r="ET169" s="39" t="str">
        <f t="shared" si="637"/>
        <v/>
      </c>
      <c r="EU169" s="39" t="str">
        <f t="shared" si="638"/>
        <v/>
      </c>
      <c r="EV169" s="40" t="str">
        <f t="shared" si="639"/>
        <v/>
      </c>
      <c r="EW169" s="44" t="str">
        <f t="shared" si="640"/>
        <v/>
      </c>
      <c r="EX169" s="39" t="str">
        <f t="shared" si="641"/>
        <v/>
      </c>
      <c r="EY169" s="39" t="str">
        <f t="shared" si="642"/>
        <v/>
      </c>
      <c r="EZ169" s="39" t="str">
        <f t="shared" si="643"/>
        <v/>
      </c>
      <c r="FA169" s="39" t="str">
        <f t="shared" si="644"/>
        <v/>
      </c>
      <c r="FB169" s="39" t="str">
        <f t="shared" si="645"/>
        <v/>
      </c>
      <c r="FC169" s="39" t="str">
        <f t="shared" si="646"/>
        <v/>
      </c>
      <c r="FD169" s="39" t="str">
        <f t="shared" si="647"/>
        <v/>
      </c>
      <c r="FE169" s="39" t="str">
        <f t="shared" si="648"/>
        <v/>
      </c>
      <c r="FF169" s="39" t="str">
        <f t="shared" si="649"/>
        <v/>
      </c>
      <c r="FG169" s="39" t="str">
        <f t="shared" si="650"/>
        <v/>
      </c>
      <c r="FH169" s="39" t="str">
        <f t="shared" si="651"/>
        <v/>
      </c>
      <c r="FI169" s="39" t="str">
        <f t="shared" si="652"/>
        <v/>
      </c>
      <c r="FJ169" s="39" t="str">
        <f t="shared" si="653"/>
        <v/>
      </c>
      <c r="FK169" s="39" t="str">
        <f t="shared" si="654"/>
        <v/>
      </c>
      <c r="FL169" s="39" t="str">
        <f t="shared" si="655"/>
        <v/>
      </c>
      <c r="FM169" s="39" t="str">
        <f t="shared" si="656"/>
        <v/>
      </c>
      <c r="FN169" s="39" t="str">
        <f t="shared" si="657"/>
        <v/>
      </c>
      <c r="FO169" s="39" t="str">
        <f t="shared" si="658"/>
        <v/>
      </c>
      <c r="FP169" s="39" t="str">
        <f t="shared" si="659"/>
        <v/>
      </c>
      <c r="FQ169" s="39" t="str">
        <f t="shared" si="660"/>
        <v/>
      </c>
      <c r="FR169" s="39" t="str">
        <f t="shared" si="661"/>
        <v/>
      </c>
      <c r="FS169" s="39" t="str">
        <f t="shared" si="662"/>
        <v/>
      </c>
      <c r="FT169" s="39" t="str">
        <f t="shared" si="663"/>
        <v/>
      </c>
      <c r="FU169" s="39" t="str">
        <f t="shared" si="664"/>
        <v/>
      </c>
      <c r="FV169" s="39" t="str">
        <f t="shared" si="665"/>
        <v/>
      </c>
      <c r="FW169" s="39" t="str">
        <f t="shared" si="666"/>
        <v/>
      </c>
      <c r="FX169" s="39" t="str">
        <f t="shared" si="667"/>
        <v/>
      </c>
      <c r="FY169" s="39" t="str">
        <f t="shared" si="668"/>
        <v/>
      </c>
      <c r="FZ169" s="39" t="str">
        <f t="shared" si="669"/>
        <v/>
      </c>
      <c r="GA169" s="39" t="str">
        <f t="shared" si="670"/>
        <v/>
      </c>
      <c r="GB169" s="39" t="str">
        <f t="shared" si="671"/>
        <v/>
      </c>
      <c r="GC169" s="39" t="str">
        <f t="shared" si="672"/>
        <v/>
      </c>
      <c r="GD169" s="39" t="str">
        <f t="shared" si="673"/>
        <v/>
      </c>
      <c r="GE169" s="39" t="str">
        <f t="shared" si="674"/>
        <v/>
      </c>
      <c r="GF169" s="39" t="str">
        <f t="shared" si="675"/>
        <v/>
      </c>
      <c r="GG169" s="39" t="str">
        <f t="shared" si="676"/>
        <v/>
      </c>
      <c r="GH169" s="39" t="str">
        <f t="shared" si="677"/>
        <v/>
      </c>
      <c r="GI169" s="39" t="str">
        <f t="shared" si="678"/>
        <v/>
      </c>
      <c r="GJ169" s="39" t="str">
        <f t="shared" si="679"/>
        <v/>
      </c>
      <c r="GK169" s="39" t="str">
        <f t="shared" si="680"/>
        <v/>
      </c>
      <c r="GL169" s="39" t="str">
        <f t="shared" si="681"/>
        <v/>
      </c>
      <c r="GM169" s="39" t="str">
        <f t="shared" si="682"/>
        <v/>
      </c>
      <c r="GN169" s="39" t="str">
        <f t="shared" si="683"/>
        <v/>
      </c>
      <c r="GO169" s="39" t="str">
        <f t="shared" si="684"/>
        <v/>
      </c>
      <c r="GP169" s="39" t="str">
        <f t="shared" si="685"/>
        <v/>
      </c>
      <c r="GQ169" s="39" t="str">
        <f t="shared" si="686"/>
        <v/>
      </c>
      <c r="GR169" s="39" t="str">
        <f t="shared" si="687"/>
        <v/>
      </c>
      <c r="GS169" s="39" t="str">
        <f t="shared" si="688"/>
        <v/>
      </c>
      <c r="GT169" s="40" t="str">
        <f t="shared" si="689"/>
        <v/>
      </c>
      <c r="GU169" s="9"/>
    </row>
    <row r="170" spans="1:203" s="5" customFormat="1" x14ac:dyDescent="0.2">
      <c r="A170" s="1"/>
      <c r="B170" s="4"/>
      <c r="C170" s="18"/>
      <c r="D170" s="19"/>
      <c r="E170" s="19"/>
      <c r="F170" s="20"/>
      <c r="G170" s="19"/>
      <c r="H170" s="19"/>
      <c r="I170" s="19"/>
      <c r="J170" s="19"/>
      <c r="K170" s="21"/>
      <c r="L170" s="19"/>
      <c r="M170" s="22"/>
      <c r="N170" s="9"/>
      <c r="O170" s="67"/>
      <c r="P170" s="34" t="str" cm="1">
        <f t="array" ref="P170">IF(ISBLANK($C170),"",IF(SUMPRODUCT(--EXACT($C170,CrewOrPassenger[Crew or Passenger]))=1,"Pass","Fail"))</f>
        <v/>
      </c>
      <c r="Q170" s="31" t="str" cm="1">
        <f t="array" ref="Q170">IF(ISBLANK($D170),"",IF(SUMPRODUCT(--EXACT($D170,TravelDocumentType[Travel Document Type]))=1,"Pass","Fail"))</f>
        <v/>
      </c>
      <c r="R170" s="31" t="str" cm="1">
        <f t="array" ref="R170">IF(ISBLANK($E170),"",IF(SUMPRODUCT(--EXACT($E170,ISO3List[ISO3 List]))=1,"Pass","Fail"))</f>
        <v/>
      </c>
      <c r="S170" s="31" t="str" cm="1">
        <f t="array" ref="S170">IF(ISBLANK($F170),"",IF(SUMPRODUCT(--EXACT(AG170:AZ170,DocCharacters[Accepted Characters For Documents]))=20,"Pass","Fail"))</f>
        <v/>
      </c>
      <c r="T170" s="31" t="str" cm="1">
        <f t="array" ref="T170">IF(ISBLANK($G170),"",IF(SUMPRODUCT(--EXACT(BA170:CX170,NameCharacters[Accepted Characters For Names]))=50,"Pass","Fail"))</f>
        <v/>
      </c>
      <c r="U170" s="31" t="str" cm="1">
        <f t="array" ref="U170">IF(ISBLANK($H170),"",IF(SUMPRODUCT(--EXACT(CY170:EV170,NameCharacters[Accepted Characters For Names]))=50,"Pass","Fail"))</f>
        <v/>
      </c>
      <c r="V170" s="31" t="str" cm="1">
        <f t="array" ref="V170">IF(ISBLANK($I170),"",IF(SUMPRODUCT(--EXACT(EW170:GT170,NameCharacters[Accepted Characters For Names]))=50,"Pass","Fail"))</f>
        <v/>
      </c>
      <c r="W170" s="31" t="str" cm="1">
        <f t="array" ref="W170">IF(ISBLANK($J170),"",IF(SUMPRODUCT(--EXACT($J170,ISO3List[ISO3 List]))=1,"Pass","Fail"))</f>
        <v/>
      </c>
      <c r="X170" s="31" t="str">
        <f t="shared" ca="1" si="517"/>
        <v/>
      </c>
      <c r="Y170" s="31" t="str" cm="1">
        <f t="array" ref="Y170">IF(ISBLANK($L170),"",IF(SUMPRODUCT(--EXACT($L170,Sex[Sex]))=1,"Pass","Fail"))</f>
        <v/>
      </c>
      <c r="Z170" s="31" t="str">
        <f t="shared" ca="1" si="519"/>
        <v/>
      </c>
      <c r="AA170" s="51" t="str">
        <f t="shared" ca="1" si="518"/>
        <v/>
      </c>
      <c r="AB170" s="9"/>
      <c r="AC170" s="76"/>
      <c r="AD170" s="9"/>
      <c r="AE170" s="9"/>
      <c r="AF170" s="9"/>
      <c r="AG170" s="44" t="str">
        <f t="shared" si="520"/>
        <v/>
      </c>
      <c r="AH170" s="39" t="str">
        <f t="shared" si="521"/>
        <v/>
      </c>
      <c r="AI170" s="39" t="str">
        <f t="shared" si="522"/>
        <v/>
      </c>
      <c r="AJ170" s="39" t="str">
        <f t="shared" si="523"/>
        <v/>
      </c>
      <c r="AK170" s="39" t="str">
        <f t="shared" si="524"/>
        <v/>
      </c>
      <c r="AL170" s="39" t="str">
        <f t="shared" si="525"/>
        <v/>
      </c>
      <c r="AM170" s="39" t="str">
        <f t="shared" si="526"/>
        <v/>
      </c>
      <c r="AN170" s="39" t="str">
        <f t="shared" si="527"/>
        <v/>
      </c>
      <c r="AO170" s="39" t="str">
        <f t="shared" si="528"/>
        <v/>
      </c>
      <c r="AP170" s="39" t="str">
        <f t="shared" si="529"/>
        <v/>
      </c>
      <c r="AQ170" s="39" t="str">
        <f t="shared" si="530"/>
        <v/>
      </c>
      <c r="AR170" s="39" t="str">
        <f t="shared" si="531"/>
        <v/>
      </c>
      <c r="AS170" s="39" t="str">
        <f t="shared" si="532"/>
        <v/>
      </c>
      <c r="AT170" s="39" t="str">
        <f t="shared" si="533"/>
        <v/>
      </c>
      <c r="AU170" s="39" t="str">
        <f t="shared" si="534"/>
        <v/>
      </c>
      <c r="AV170" s="39" t="str">
        <f t="shared" si="535"/>
        <v/>
      </c>
      <c r="AW170" s="39" t="str">
        <f t="shared" si="536"/>
        <v/>
      </c>
      <c r="AX170" s="39" t="str">
        <f t="shared" si="537"/>
        <v/>
      </c>
      <c r="AY170" s="39" t="str">
        <f t="shared" si="538"/>
        <v/>
      </c>
      <c r="AZ170" s="40" t="str">
        <f t="shared" si="539"/>
        <v/>
      </c>
      <c r="BA170" s="44" t="str">
        <f t="shared" si="540"/>
        <v/>
      </c>
      <c r="BB170" s="39" t="str">
        <f t="shared" si="541"/>
        <v/>
      </c>
      <c r="BC170" s="39" t="str">
        <f t="shared" si="542"/>
        <v/>
      </c>
      <c r="BD170" s="39" t="str">
        <f t="shared" si="543"/>
        <v/>
      </c>
      <c r="BE170" s="39" t="str">
        <f t="shared" si="544"/>
        <v/>
      </c>
      <c r="BF170" s="39" t="str">
        <f t="shared" si="545"/>
        <v/>
      </c>
      <c r="BG170" s="39" t="str">
        <f t="shared" si="546"/>
        <v/>
      </c>
      <c r="BH170" s="39" t="str">
        <f t="shared" si="547"/>
        <v/>
      </c>
      <c r="BI170" s="39" t="str">
        <f t="shared" si="548"/>
        <v/>
      </c>
      <c r="BJ170" s="39" t="str">
        <f t="shared" si="549"/>
        <v/>
      </c>
      <c r="BK170" s="39" t="str">
        <f t="shared" si="550"/>
        <v/>
      </c>
      <c r="BL170" s="39" t="str">
        <f t="shared" si="551"/>
        <v/>
      </c>
      <c r="BM170" s="39" t="str">
        <f t="shared" si="552"/>
        <v/>
      </c>
      <c r="BN170" s="39" t="str">
        <f t="shared" si="553"/>
        <v/>
      </c>
      <c r="BO170" s="39" t="str">
        <f t="shared" si="554"/>
        <v/>
      </c>
      <c r="BP170" s="39" t="str">
        <f t="shared" si="555"/>
        <v/>
      </c>
      <c r="BQ170" s="39" t="str">
        <f t="shared" si="556"/>
        <v/>
      </c>
      <c r="BR170" s="39" t="str">
        <f t="shared" si="557"/>
        <v/>
      </c>
      <c r="BS170" s="39" t="str">
        <f t="shared" si="558"/>
        <v/>
      </c>
      <c r="BT170" s="39" t="str">
        <f t="shared" si="559"/>
        <v/>
      </c>
      <c r="BU170" s="39" t="str">
        <f t="shared" si="560"/>
        <v/>
      </c>
      <c r="BV170" s="39" t="str">
        <f t="shared" si="561"/>
        <v/>
      </c>
      <c r="BW170" s="39" t="str">
        <f t="shared" si="562"/>
        <v/>
      </c>
      <c r="BX170" s="39" t="str">
        <f t="shared" si="563"/>
        <v/>
      </c>
      <c r="BY170" s="39" t="str">
        <f t="shared" si="564"/>
        <v/>
      </c>
      <c r="BZ170" s="39" t="str">
        <f t="shared" si="565"/>
        <v/>
      </c>
      <c r="CA170" s="39" t="str">
        <f t="shared" si="566"/>
        <v/>
      </c>
      <c r="CB170" s="39" t="str">
        <f t="shared" si="567"/>
        <v/>
      </c>
      <c r="CC170" s="39" t="str">
        <f t="shared" si="568"/>
        <v/>
      </c>
      <c r="CD170" s="39" t="str">
        <f t="shared" si="569"/>
        <v/>
      </c>
      <c r="CE170" s="39" t="str">
        <f t="shared" si="570"/>
        <v/>
      </c>
      <c r="CF170" s="39" t="str">
        <f t="shared" si="571"/>
        <v/>
      </c>
      <c r="CG170" s="39" t="str">
        <f t="shared" si="572"/>
        <v/>
      </c>
      <c r="CH170" s="39" t="str">
        <f t="shared" si="573"/>
        <v/>
      </c>
      <c r="CI170" s="39" t="str">
        <f t="shared" si="574"/>
        <v/>
      </c>
      <c r="CJ170" s="39" t="str">
        <f t="shared" si="575"/>
        <v/>
      </c>
      <c r="CK170" s="39" t="str">
        <f t="shared" si="576"/>
        <v/>
      </c>
      <c r="CL170" s="39" t="str">
        <f t="shared" si="577"/>
        <v/>
      </c>
      <c r="CM170" s="39" t="str">
        <f t="shared" si="578"/>
        <v/>
      </c>
      <c r="CN170" s="39" t="str">
        <f t="shared" si="579"/>
        <v/>
      </c>
      <c r="CO170" s="39" t="str">
        <f t="shared" si="580"/>
        <v/>
      </c>
      <c r="CP170" s="39" t="str">
        <f t="shared" si="581"/>
        <v/>
      </c>
      <c r="CQ170" s="39" t="str">
        <f t="shared" si="582"/>
        <v/>
      </c>
      <c r="CR170" s="39" t="str">
        <f t="shared" si="583"/>
        <v/>
      </c>
      <c r="CS170" s="39" t="str">
        <f t="shared" si="584"/>
        <v/>
      </c>
      <c r="CT170" s="39" t="str">
        <f t="shared" si="585"/>
        <v/>
      </c>
      <c r="CU170" s="39" t="str">
        <f t="shared" si="586"/>
        <v/>
      </c>
      <c r="CV170" s="39" t="str">
        <f t="shared" si="587"/>
        <v/>
      </c>
      <c r="CW170" s="39" t="str">
        <f t="shared" si="588"/>
        <v/>
      </c>
      <c r="CX170" s="40" t="str">
        <f t="shared" si="589"/>
        <v/>
      </c>
      <c r="CY170" s="44" t="str">
        <f t="shared" si="590"/>
        <v/>
      </c>
      <c r="CZ170" s="39" t="str">
        <f t="shared" si="591"/>
        <v/>
      </c>
      <c r="DA170" s="39" t="str">
        <f t="shared" si="592"/>
        <v/>
      </c>
      <c r="DB170" s="39" t="str">
        <f t="shared" si="593"/>
        <v/>
      </c>
      <c r="DC170" s="39" t="str">
        <f t="shared" si="594"/>
        <v/>
      </c>
      <c r="DD170" s="39" t="str">
        <f t="shared" si="595"/>
        <v/>
      </c>
      <c r="DE170" s="39" t="str">
        <f t="shared" si="596"/>
        <v/>
      </c>
      <c r="DF170" s="39" t="str">
        <f t="shared" si="597"/>
        <v/>
      </c>
      <c r="DG170" s="39" t="str">
        <f t="shared" si="598"/>
        <v/>
      </c>
      <c r="DH170" s="39" t="str">
        <f t="shared" si="599"/>
        <v/>
      </c>
      <c r="DI170" s="39" t="str">
        <f t="shared" si="600"/>
        <v/>
      </c>
      <c r="DJ170" s="39" t="str">
        <f t="shared" si="601"/>
        <v/>
      </c>
      <c r="DK170" s="39" t="str">
        <f t="shared" si="602"/>
        <v/>
      </c>
      <c r="DL170" s="39" t="str">
        <f t="shared" si="603"/>
        <v/>
      </c>
      <c r="DM170" s="39" t="str">
        <f t="shared" si="604"/>
        <v/>
      </c>
      <c r="DN170" s="39" t="str">
        <f t="shared" si="605"/>
        <v/>
      </c>
      <c r="DO170" s="39" t="str">
        <f t="shared" si="606"/>
        <v/>
      </c>
      <c r="DP170" s="39" t="str">
        <f t="shared" si="607"/>
        <v/>
      </c>
      <c r="DQ170" s="39" t="str">
        <f t="shared" si="608"/>
        <v/>
      </c>
      <c r="DR170" s="39" t="str">
        <f t="shared" si="609"/>
        <v/>
      </c>
      <c r="DS170" s="39" t="str">
        <f t="shared" si="610"/>
        <v/>
      </c>
      <c r="DT170" s="39" t="str">
        <f t="shared" si="611"/>
        <v/>
      </c>
      <c r="DU170" s="39" t="str">
        <f t="shared" si="612"/>
        <v/>
      </c>
      <c r="DV170" s="39" t="str">
        <f t="shared" si="613"/>
        <v/>
      </c>
      <c r="DW170" s="39" t="str">
        <f t="shared" si="614"/>
        <v/>
      </c>
      <c r="DX170" s="39" t="str">
        <f t="shared" si="615"/>
        <v/>
      </c>
      <c r="DY170" s="39" t="str">
        <f t="shared" si="616"/>
        <v/>
      </c>
      <c r="DZ170" s="39" t="str">
        <f t="shared" si="617"/>
        <v/>
      </c>
      <c r="EA170" s="39" t="str">
        <f t="shared" si="618"/>
        <v/>
      </c>
      <c r="EB170" s="39" t="str">
        <f t="shared" si="619"/>
        <v/>
      </c>
      <c r="EC170" s="39" t="str">
        <f t="shared" si="620"/>
        <v/>
      </c>
      <c r="ED170" s="39" t="str">
        <f t="shared" si="621"/>
        <v/>
      </c>
      <c r="EE170" s="39" t="str">
        <f t="shared" si="622"/>
        <v/>
      </c>
      <c r="EF170" s="39" t="str">
        <f t="shared" si="623"/>
        <v/>
      </c>
      <c r="EG170" s="39" t="str">
        <f t="shared" si="624"/>
        <v/>
      </c>
      <c r="EH170" s="39" t="str">
        <f t="shared" si="625"/>
        <v/>
      </c>
      <c r="EI170" s="39" t="str">
        <f t="shared" si="626"/>
        <v/>
      </c>
      <c r="EJ170" s="39" t="str">
        <f t="shared" si="627"/>
        <v/>
      </c>
      <c r="EK170" s="39" t="str">
        <f t="shared" si="628"/>
        <v/>
      </c>
      <c r="EL170" s="39" t="str">
        <f t="shared" si="629"/>
        <v/>
      </c>
      <c r="EM170" s="39" t="str">
        <f t="shared" si="630"/>
        <v/>
      </c>
      <c r="EN170" s="39" t="str">
        <f t="shared" si="631"/>
        <v/>
      </c>
      <c r="EO170" s="39" t="str">
        <f t="shared" si="632"/>
        <v/>
      </c>
      <c r="EP170" s="39" t="str">
        <f t="shared" si="633"/>
        <v/>
      </c>
      <c r="EQ170" s="39" t="str">
        <f t="shared" si="634"/>
        <v/>
      </c>
      <c r="ER170" s="39" t="str">
        <f t="shared" si="635"/>
        <v/>
      </c>
      <c r="ES170" s="39" t="str">
        <f t="shared" si="636"/>
        <v/>
      </c>
      <c r="ET170" s="39" t="str">
        <f t="shared" si="637"/>
        <v/>
      </c>
      <c r="EU170" s="39" t="str">
        <f t="shared" si="638"/>
        <v/>
      </c>
      <c r="EV170" s="40" t="str">
        <f t="shared" si="639"/>
        <v/>
      </c>
      <c r="EW170" s="44" t="str">
        <f t="shared" si="640"/>
        <v/>
      </c>
      <c r="EX170" s="39" t="str">
        <f t="shared" si="641"/>
        <v/>
      </c>
      <c r="EY170" s="39" t="str">
        <f t="shared" si="642"/>
        <v/>
      </c>
      <c r="EZ170" s="39" t="str">
        <f t="shared" si="643"/>
        <v/>
      </c>
      <c r="FA170" s="39" t="str">
        <f t="shared" si="644"/>
        <v/>
      </c>
      <c r="FB170" s="39" t="str">
        <f t="shared" si="645"/>
        <v/>
      </c>
      <c r="FC170" s="39" t="str">
        <f t="shared" si="646"/>
        <v/>
      </c>
      <c r="FD170" s="39" t="str">
        <f t="shared" si="647"/>
        <v/>
      </c>
      <c r="FE170" s="39" t="str">
        <f t="shared" si="648"/>
        <v/>
      </c>
      <c r="FF170" s="39" t="str">
        <f t="shared" si="649"/>
        <v/>
      </c>
      <c r="FG170" s="39" t="str">
        <f t="shared" si="650"/>
        <v/>
      </c>
      <c r="FH170" s="39" t="str">
        <f t="shared" si="651"/>
        <v/>
      </c>
      <c r="FI170" s="39" t="str">
        <f t="shared" si="652"/>
        <v/>
      </c>
      <c r="FJ170" s="39" t="str">
        <f t="shared" si="653"/>
        <v/>
      </c>
      <c r="FK170" s="39" t="str">
        <f t="shared" si="654"/>
        <v/>
      </c>
      <c r="FL170" s="39" t="str">
        <f t="shared" si="655"/>
        <v/>
      </c>
      <c r="FM170" s="39" t="str">
        <f t="shared" si="656"/>
        <v/>
      </c>
      <c r="FN170" s="39" t="str">
        <f t="shared" si="657"/>
        <v/>
      </c>
      <c r="FO170" s="39" t="str">
        <f t="shared" si="658"/>
        <v/>
      </c>
      <c r="FP170" s="39" t="str">
        <f t="shared" si="659"/>
        <v/>
      </c>
      <c r="FQ170" s="39" t="str">
        <f t="shared" si="660"/>
        <v/>
      </c>
      <c r="FR170" s="39" t="str">
        <f t="shared" si="661"/>
        <v/>
      </c>
      <c r="FS170" s="39" t="str">
        <f t="shared" si="662"/>
        <v/>
      </c>
      <c r="FT170" s="39" t="str">
        <f t="shared" si="663"/>
        <v/>
      </c>
      <c r="FU170" s="39" t="str">
        <f t="shared" si="664"/>
        <v/>
      </c>
      <c r="FV170" s="39" t="str">
        <f t="shared" si="665"/>
        <v/>
      </c>
      <c r="FW170" s="39" t="str">
        <f t="shared" si="666"/>
        <v/>
      </c>
      <c r="FX170" s="39" t="str">
        <f t="shared" si="667"/>
        <v/>
      </c>
      <c r="FY170" s="39" t="str">
        <f t="shared" si="668"/>
        <v/>
      </c>
      <c r="FZ170" s="39" t="str">
        <f t="shared" si="669"/>
        <v/>
      </c>
      <c r="GA170" s="39" t="str">
        <f t="shared" si="670"/>
        <v/>
      </c>
      <c r="GB170" s="39" t="str">
        <f t="shared" si="671"/>
        <v/>
      </c>
      <c r="GC170" s="39" t="str">
        <f t="shared" si="672"/>
        <v/>
      </c>
      <c r="GD170" s="39" t="str">
        <f t="shared" si="673"/>
        <v/>
      </c>
      <c r="GE170" s="39" t="str">
        <f t="shared" si="674"/>
        <v/>
      </c>
      <c r="GF170" s="39" t="str">
        <f t="shared" si="675"/>
        <v/>
      </c>
      <c r="GG170" s="39" t="str">
        <f t="shared" si="676"/>
        <v/>
      </c>
      <c r="GH170" s="39" t="str">
        <f t="shared" si="677"/>
        <v/>
      </c>
      <c r="GI170" s="39" t="str">
        <f t="shared" si="678"/>
        <v/>
      </c>
      <c r="GJ170" s="39" t="str">
        <f t="shared" si="679"/>
        <v/>
      </c>
      <c r="GK170" s="39" t="str">
        <f t="shared" si="680"/>
        <v/>
      </c>
      <c r="GL170" s="39" t="str">
        <f t="shared" si="681"/>
        <v/>
      </c>
      <c r="GM170" s="39" t="str">
        <f t="shared" si="682"/>
        <v/>
      </c>
      <c r="GN170" s="39" t="str">
        <f t="shared" si="683"/>
        <v/>
      </c>
      <c r="GO170" s="39" t="str">
        <f t="shared" si="684"/>
        <v/>
      </c>
      <c r="GP170" s="39" t="str">
        <f t="shared" si="685"/>
        <v/>
      </c>
      <c r="GQ170" s="39" t="str">
        <f t="shared" si="686"/>
        <v/>
      </c>
      <c r="GR170" s="39" t="str">
        <f t="shared" si="687"/>
        <v/>
      </c>
      <c r="GS170" s="39" t="str">
        <f t="shared" si="688"/>
        <v/>
      </c>
      <c r="GT170" s="40" t="str">
        <f t="shared" si="689"/>
        <v/>
      </c>
      <c r="GU170" s="9"/>
    </row>
    <row r="171" spans="1:203" s="5" customFormat="1" x14ac:dyDescent="0.2">
      <c r="A171" s="1"/>
      <c r="B171" s="4"/>
      <c r="C171" s="18"/>
      <c r="D171" s="19"/>
      <c r="E171" s="19"/>
      <c r="F171" s="20"/>
      <c r="G171" s="19"/>
      <c r="H171" s="19"/>
      <c r="I171" s="19"/>
      <c r="J171" s="19"/>
      <c r="K171" s="21"/>
      <c r="L171" s="19"/>
      <c r="M171" s="22"/>
      <c r="N171" s="9"/>
      <c r="O171" s="67"/>
      <c r="P171" s="34" t="str" cm="1">
        <f t="array" ref="P171">IF(ISBLANK($C171),"",IF(SUMPRODUCT(--EXACT($C171,CrewOrPassenger[Crew or Passenger]))=1,"Pass","Fail"))</f>
        <v/>
      </c>
      <c r="Q171" s="31" t="str" cm="1">
        <f t="array" ref="Q171">IF(ISBLANK($D171),"",IF(SUMPRODUCT(--EXACT($D171,TravelDocumentType[Travel Document Type]))=1,"Pass","Fail"))</f>
        <v/>
      </c>
      <c r="R171" s="31" t="str" cm="1">
        <f t="array" ref="R171">IF(ISBLANK($E171),"",IF(SUMPRODUCT(--EXACT($E171,ISO3List[ISO3 List]))=1,"Pass","Fail"))</f>
        <v/>
      </c>
      <c r="S171" s="31" t="str" cm="1">
        <f t="array" ref="S171">IF(ISBLANK($F171),"",IF(SUMPRODUCT(--EXACT(AG171:AZ171,DocCharacters[Accepted Characters For Documents]))=20,"Pass","Fail"))</f>
        <v/>
      </c>
      <c r="T171" s="31" t="str" cm="1">
        <f t="array" ref="T171">IF(ISBLANK($G171),"",IF(SUMPRODUCT(--EXACT(BA171:CX171,NameCharacters[Accepted Characters For Names]))=50,"Pass","Fail"))</f>
        <v/>
      </c>
      <c r="U171" s="31" t="str" cm="1">
        <f t="array" ref="U171">IF(ISBLANK($H171),"",IF(SUMPRODUCT(--EXACT(CY171:EV171,NameCharacters[Accepted Characters For Names]))=50,"Pass","Fail"))</f>
        <v/>
      </c>
      <c r="V171" s="31" t="str" cm="1">
        <f t="array" ref="V171">IF(ISBLANK($I171),"",IF(SUMPRODUCT(--EXACT(EW171:GT171,NameCharacters[Accepted Characters For Names]))=50,"Pass","Fail"))</f>
        <v/>
      </c>
      <c r="W171" s="31" t="str" cm="1">
        <f t="array" ref="W171">IF(ISBLANK($J171),"",IF(SUMPRODUCT(--EXACT($J171,ISO3List[ISO3 List]))=1,"Pass","Fail"))</f>
        <v/>
      </c>
      <c r="X171" s="31" t="str">
        <f t="shared" ca="1" si="517"/>
        <v/>
      </c>
      <c r="Y171" s="31" t="str" cm="1">
        <f t="array" ref="Y171">IF(ISBLANK($L171),"",IF(SUMPRODUCT(--EXACT($L171,Sex[Sex]))=1,"Pass","Fail"))</f>
        <v/>
      </c>
      <c r="Z171" s="31" t="str">
        <f t="shared" ca="1" si="519"/>
        <v/>
      </c>
      <c r="AA171" s="51" t="str">
        <f t="shared" ca="1" si="518"/>
        <v/>
      </c>
      <c r="AB171" s="9"/>
      <c r="AC171" s="76"/>
      <c r="AD171" s="9"/>
      <c r="AE171" s="9"/>
      <c r="AF171" s="9"/>
      <c r="AG171" s="44" t="str">
        <f t="shared" si="520"/>
        <v/>
      </c>
      <c r="AH171" s="39" t="str">
        <f t="shared" si="521"/>
        <v/>
      </c>
      <c r="AI171" s="39" t="str">
        <f t="shared" si="522"/>
        <v/>
      </c>
      <c r="AJ171" s="39" t="str">
        <f t="shared" si="523"/>
        <v/>
      </c>
      <c r="AK171" s="39" t="str">
        <f t="shared" si="524"/>
        <v/>
      </c>
      <c r="AL171" s="39" t="str">
        <f t="shared" si="525"/>
        <v/>
      </c>
      <c r="AM171" s="39" t="str">
        <f t="shared" si="526"/>
        <v/>
      </c>
      <c r="AN171" s="39" t="str">
        <f t="shared" si="527"/>
        <v/>
      </c>
      <c r="AO171" s="39" t="str">
        <f t="shared" si="528"/>
        <v/>
      </c>
      <c r="AP171" s="39" t="str">
        <f t="shared" si="529"/>
        <v/>
      </c>
      <c r="AQ171" s="39" t="str">
        <f t="shared" si="530"/>
        <v/>
      </c>
      <c r="AR171" s="39" t="str">
        <f t="shared" si="531"/>
        <v/>
      </c>
      <c r="AS171" s="39" t="str">
        <f t="shared" si="532"/>
        <v/>
      </c>
      <c r="AT171" s="39" t="str">
        <f t="shared" si="533"/>
        <v/>
      </c>
      <c r="AU171" s="39" t="str">
        <f t="shared" si="534"/>
        <v/>
      </c>
      <c r="AV171" s="39" t="str">
        <f t="shared" si="535"/>
        <v/>
      </c>
      <c r="AW171" s="39" t="str">
        <f t="shared" si="536"/>
        <v/>
      </c>
      <c r="AX171" s="39" t="str">
        <f t="shared" si="537"/>
        <v/>
      </c>
      <c r="AY171" s="39" t="str">
        <f t="shared" si="538"/>
        <v/>
      </c>
      <c r="AZ171" s="40" t="str">
        <f t="shared" si="539"/>
        <v/>
      </c>
      <c r="BA171" s="44" t="str">
        <f t="shared" si="540"/>
        <v/>
      </c>
      <c r="BB171" s="39" t="str">
        <f t="shared" si="541"/>
        <v/>
      </c>
      <c r="BC171" s="39" t="str">
        <f t="shared" si="542"/>
        <v/>
      </c>
      <c r="BD171" s="39" t="str">
        <f t="shared" si="543"/>
        <v/>
      </c>
      <c r="BE171" s="39" t="str">
        <f t="shared" si="544"/>
        <v/>
      </c>
      <c r="BF171" s="39" t="str">
        <f t="shared" si="545"/>
        <v/>
      </c>
      <c r="BG171" s="39" t="str">
        <f t="shared" si="546"/>
        <v/>
      </c>
      <c r="BH171" s="39" t="str">
        <f t="shared" si="547"/>
        <v/>
      </c>
      <c r="BI171" s="39" t="str">
        <f t="shared" si="548"/>
        <v/>
      </c>
      <c r="BJ171" s="39" t="str">
        <f t="shared" si="549"/>
        <v/>
      </c>
      <c r="BK171" s="39" t="str">
        <f t="shared" si="550"/>
        <v/>
      </c>
      <c r="BL171" s="39" t="str">
        <f t="shared" si="551"/>
        <v/>
      </c>
      <c r="BM171" s="39" t="str">
        <f t="shared" si="552"/>
        <v/>
      </c>
      <c r="BN171" s="39" t="str">
        <f t="shared" si="553"/>
        <v/>
      </c>
      <c r="BO171" s="39" t="str">
        <f t="shared" si="554"/>
        <v/>
      </c>
      <c r="BP171" s="39" t="str">
        <f t="shared" si="555"/>
        <v/>
      </c>
      <c r="BQ171" s="39" t="str">
        <f t="shared" si="556"/>
        <v/>
      </c>
      <c r="BR171" s="39" t="str">
        <f t="shared" si="557"/>
        <v/>
      </c>
      <c r="BS171" s="39" t="str">
        <f t="shared" si="558"/>
        <v/>
      </c>
      <c r="BT171" s="39" t="str">
        <f t="shared" si="559"/>
        <v/>
      </c>
      <c r="BU171" s="39" t="str">
        <f t="shared" si="560"/>
        <v/>
      </c>
      <c r="BV171" s="39" t="str">
        <f t="shared" si="561"/>
        <v/>
      </c>
      <c r="BW171" s="39" t="str">
        <f t="shared" si="562"/>
        <v/>
      </c>
      <c r="BX171" s="39" t="str">
        <f t="shared" si="563"/>
        <v/>
      </c>
      <c r="BY171" s="39" t="str">
        <f t="shared" si="564"/>
        <v/>
      </c>
      <c r="BZ171" s="39" t="str">
        <f t="shared" si="565"/>
        <v/>
      </c>
      <c r="CA171" s="39" t="str">
        <f t="shared" si="566"/>
        <v/>
      </c>
      <c r="CB171" s="39" t="str">
        <f t="shared" si="567"/>
        <v/>
      </c>
      <c r="CC171" s="39" t="str">
        <f t="shared" si="568"/>
        <v/>
      </c>
      <c r="CD171" s="39" t="str">
        <f t="shared" si="569"/>
        <v/>
      </c>
      <c r="CE171" s="39" t="str">
        <f t="shared" si="570"/>
        <v/>
      </c>
      <c r="CF171" s="39" t="str">
        <f t="shared" si="571"/>
        <v/>
      </c>
      <c r="CG171" s="39" t="str">
        <f t="shared" si="572"/>
        <v/>
      </c>
      <c r="CH171" s="39" t="str">
        <f t="shared" si="573"/>
        <v/>
      </c>
      <c r="CI171" s="39" t="str">
        <f t="shared" si="574"/>
        <v/>
      </c>
      <c r="CJ171" s="39" t="str">
        <f t="shared" si="575"/>
        <v/>
      </c>
      <c r="CK171" s="39" t="str">
        <f t="shared" si="576"/>
        <v/>
      </c>
      <c r="CL171" s="39" t="str">
        <f t="shared" si="577"/>
        <v/>
      </c>
      <c r="CM171" s="39" t="str">
        <f t="shared" si="578"/>
        <v/>
      </c>
      <c r="CN171" s="39" t="str">
        <f t="shared" si="579"/>
        <v/>
      </c>
      <c r="CO171" s="39" t="str">
        <f t="shared" si="580"/>
        <v/>
      </c>
      <c r="CP171" s="39" t="str">
        <f t="shared" si="581"/>
        <v/>
      </c>
      <c r="CQ171" s="39" t="str">
        <f t="shared" si="582"/>
        <v/>
      </c>
      <c r="CR171" s="39" t="str">
        <f t="shared" si="583"/>
        <v/>
      </c>
      <c r="CS171" s="39" t="str">
        <f t="shared" si="584"/>
        <v/>
      </c>
      <c r="CT171" s="39" t="str">
        <f t="shared" si="585"/>
        <v/>
      </c>
      <c r="CU171" s="39" t="str">
        <f t="shared" si="586"/>
        <v/>
      </c>
      <c r="CV171" s="39" t="str">
        <f t="shared" si="587"/>
        <v/>
      </c>
      <c r="CW171" s="39" t="str">
        <f t="shared" si="588"/>
        <v/>
      </c>
      <c r="CX171" s="40" t="str">
        <f t="shared" si="589"/>
        <v/>
      </c>
      <c r="CY171" s="44" t="str">
        <f t="shared" si="590"/>
        <v/>
      </c>
      <c r="CZ171" s="39" t="str">
        <f t="shared" si="591"/>
        <v/>
      </c>
      <c r="DA171" s="39" t="str">
        <f t="shared" si="592"/>
        <v/>
      </c>
      <c r="DB171" s="39" t="str">
        <f t="shared" si="593"/>
        <v/>
      </c>
      <c r="DC171" s="39" t="str">
        <f t="shared" si="594"/>
        <v/>
      </c>
      <c r="DD171" s="39" t="str">
        <f t="shared" si="595"/>
        <v/>
      </c>
      <c r="DE171" s="39" t="str">
        <f t="shared" si="596"/>
        <v/>
      </c>
      <c r="DF171" s="39" t="str">
        <f t="shared" si="597"/>
        <v/>
      </c>
      <c r="DG171" s="39" t="str">
        <f t="shared" si="598"/>
        <v/>
      </c>
      <c r="DH171" s="39" t="str">
        <f t="shared" si="599"/>
        <v/>
      </c>
      <c r="DI171" s="39" t="str">
        <f t="shared" si="600"/>
        <v/>
      </c>
      <c r="DJ171" s="39" t="str">
        <f t="shared" si="601"/>
        <v/>
      </c>
      <c r="DK171" s="39" t="str">
        <f t="shared" si="602"/>
        <v/>
      </c>
      <c r="DL171" s="39" t="str">
        <f t="shared" si="603"/>
        <v/>
      </c>
      <c r="DM171" s="39" t="str">
        <f t="shared" si="604"/>
        <v/>
      </c>
      <c r="DN171" s="39" t="str">
        <f t="shared" si="605"/>
        <v/>
      </c>
      <c r="DO171" s="39" t="str">
        <f t="shared" si="606"/>
        <v/>
      </c>
      <c r="DP171" s="39" t="str">
        <f t="shared" si="607"/>
        <v/>
      </c>
      <c r="DQ171" s="39" t="str">
        <f t="shared" si="608"/>
        <v/>
      </c>
      <c r="DR171" s="39" t="str">
        <f t="shared" si="609"/>
        <v/>
      </c>
      <c r="DS171" s="39" t="str">
        <f t="shared" si="610"/>
        <v/>
      </c>
      <c r="DT171" s="39" t="str">
        <f t="shared" si="611"/>
        <v/>
      </c>
      <c r="DU171" s="39" t="str">
        <f t="shared" si="612"/>
        <v/>
      </c>
      <c r="DV171" s="39" t="str">
        <f t="shared" si="613"/>
        <v/>
      </c>
      <c r="DW171" s="39" t="str">
        <f t="shared" si="614"/>
        <v/>
      </c>
      <c r="DX171" s="39" t="str">
        <f t="shared" si="615"/>
        <v/>
      </c>
      <c r="DY171" s="39" t="str">
        <f t="shared" si="616"/>
        <v/>
      </c>
      <c r="DZ171" s="39" t="str">
        <f t="shared" si="617"/>
        <v/>
      </c>
      <c r="EA171" s="39" t="str">
        <f t="shared" si="618"/>
        <v/>
      </c>
      <c r="EB171" s="39" t="str">
        <f t="shared" si="619"/>
        <v/>
      </c>
      <c r="EC171" s="39" t="str">
        <f t="shared" si="620"/>
        <v/>
      </c>
      <c r="ED171" s="39" t="str">
        <f t="shared" si="621"/>
        <v/>
      </c>
      <c r="EE171" s="39" t="str">
        <f t="shared" si="622"/>
        <v/>
      </c>
      <c r="EF171" s="39" t="str">
        <f t="shared" si="623"/>
        <v/>
      </c>
      <c r="EG171" s="39" t="str">
        <f t="shared" si="624"/>
        <v/>
      </c>
      <c r="EH171" s="39" t="str">
        <f t="shared" si="625"/>
        <v/>
      </c>
      <c r="EI171" s="39" t="str">
        <f t="shared" si="626"/>
        <v/>
      </c>
      <c r="EJ171" s="39" t="str">
        <f t="shared" si="627"/>
        <v/>
      </c>
      <c r="EK171" s="39" t="str">
        <f t="shared" si="628"/>
        <v/>
      </c>
      <c r="EL171" s="39" t="str">
        <f t="shared" si="629"/>
        <v/>
      </c>
      <c r="EM171" s="39" t="str">
        <f t="shared" si="630"/>
        <v/>
      </c>
      <c r="EN171" s="39" t="str">
        <f t="shared" si="631"/>
        <v/>
      </c>
      <c r="EO171" s="39" t="str">
        <f t="shared" si="632"/>
        <v/>
      </c>
      <c r="EP171" s="39" t="str">
        <f t="shared" si="633"/>
        <v/>
      </c>
      <c r="EQ171" s="39" t="str">
        <f t="shared" si="634"/>
        <v/>
      </c>
      <c r="ER171" s="39" t="str">
        <f t="shared" si="635"/>
        <v/>
      </c>
      <c r="ES171" s="39" t="str">
        <f t="shared" si="636"/>
        <v/>
      </c>
      <c r="ET171" s="39" t="str">
        <f t="shared" si="637"/>
        <v/>
      </c>
      <c r="EU171" s="39" t="str">
        <f t="shared" si="638"/>
        <v/>
      </c>
      <c r="EV171" s="40" t="str">
        <f t="shared" si="639"/>
        <v/>
      </c>
      <c r="EW171" s="44" t="str">
        <f t="shared" si="640"/>
        <v/>
      </c>
      <c r="EX171" s="39" t="str">
        <f t="shared" si="641"/>
        <v/>
      </c>
      <c r="EY171" s="39" t="str">
        <f t="shared" si="642"/>
        <v/>
      </c>
      <c r="EZ171" s="39" t="str">
        <f t="shared" si="643"/>
        <v/>
      </c>
      <c r="FA171" s="39" t="str">
        <f t="shared" si="644"/>
        <v/>
      </c>
      <c r="FB171" s="39" t="str">
        <f t="shared" si="645"/>
        <v/>
      </c>
      <c r="FC171" s="39" t="str">
        <f t="shared" si="646"/>
        <v/>
      </c>
      <c r="FD171" s="39" t="str">
        <f t="shared" si="647"/>
        <v/>
      </c>
      <c r="FE171" s="39" t="str">
        <f t="shared" si="648"/>
        <v/>
      </c>
      <c r="FF171" s="39" t="str">
        <f t="shared" si="649"/>
        <v/>
      </c>
      <c r="FG171" s="39" t="str">
        <f t="shared" si="650"/>
        <v/>
      </c>
      <c r="FH171" s="39" t="str">
        <f t="shared" si="651"/>
        <v/>
      </c>
      <c r="FI171" s="39" t="str">
        <f t="shared" si="652"/>
        <v/>
      </c>
      <c r="FJ171" s="39" t="str">
        <f t="shared" si="653"/>
        <v/>
      </c>
      <c r="FK171" s="39" t="str">
        <f t="shared" si="654"/>
        <v/>
      </c>
      <c r="FL171" s="39" t="str">
        <f t="shared" si="655"/>
        <v/>
      </c>
      <c r="FM171" s="39" t="str">
        <f t="shared" si="656"/>
        <v/>
      </c>
      <c r="FN171" s="39" t="str">
        <f t="shared" si="657"/>
        <v/>
      </c>
      <c r="FO171" s="39" t="str">
        <f t="shared" si="658"/>
        <v/>
      </c>
      <c r="FP171" s="39" t="str">
        <f t="shared" si="659"/>
        <v/>
      </c>
      <c r="FQ171" s="39" t="str">
        <f t="shared" si="660"/>
        <v/>
      </c>
      <c r="FR171" s="39" t="str">
        <f t="shared" si="661"/>
        <v/>
      </c>
      <c r="FS171" s="39" t="str">
        <f t="shared" si="662"/>
        <v/>
      </c>
      <c r="FT171" s="39" t="str">
        <f t="shared" si="663"/>
        <v/>
      </c>
      <c r="FU171" s="39" t="str">
        <f t="shared" si="664"/>
        <v/>
      </c>
      <c r="FV171" s="39" t="str">
        <f t="shared" si="665"/>
        <v/>
      </c>
      <c r="FW171" s="39" t="str">
        <f t="shared" si="666"/>
        <v/>
      </c>
      <c r="FX171" s="39" t="str">
        <f t="shared" si="667"/>
        <v/>
      </c>
      <c r="FY171" s="39" t="str">
        <f t="shared" si="668"/>
        <v/>
      </c>
      <c r="FZ171" s="39" t="str">
        <f t="shared" si="669"/>
        <v/>
      </c>
      <c r="GA171" s="39" t="str">
        <f t="shared" si="670"/>
        <v/>
      </c>
      <c r="GB171" s="39" t="str">
        <f t="shared" si="671"/>
        <v/>
      </c>
      <c r="GC171" s="39" t="str">
        <f t="shared" si="672"/>
        <v/>
      </c>
      <c r="GD171" s="39" t="str">
        <f t="shared" si="673"/>
        <v/>
      </c>
      <c r="GE171" s="39" t="str">
        <f t="shared" si="674"/>
        <v/>
      </c>
      <c r="GF171" s="39" t="str">
        <f t="shared" si="675"/>
        <v/>
      </c>
      <c r="GG171" s="39" t="str">
        <f t="shared" si="676"/>
        <v/>
      </c>
      <c r="GH171" s="39" t="str">
        <f t="shared" si="677"/>
        <v/>
      </c>
      <c r="GI171" s="39" t="str">
        <f t="shared" si="678"/>
        <v/>
      </c>
      <c r="GJ171" s="39" t="str">
        <f t="shared" si="679"/>
        <v/>
      </c>
      <c r="GK171" s="39" t="str">
        <f t="shared" si="680"/>
        <v/>
      </c>
      <c r="GL171" s="39" t="str">
        <f t="shared" si="681"/>
        <v/>
      </c>
      <c r="GM171" s="39" t="str">
        <f t="shared" si="682"/>
        <v/>
      </c>
      <c r="GN171" s="39" t="str">
        <f t="shared" si="683"/>
        <v/>
      </c>
      <c r="GO171" s="39" t="str">
        <f t="shared" si="684"/>
        <v/>
      </c>
      <c r="GP171" s="39" t="str">
        <f t="shared" si="685"/>
        <v/>
      </c>
      <c r="GQ171" s="39" t="str">
        <f t="shared" si="686"/>
        <v/>
      </c>
      <c r="GR171" s="39" t="str">
        <f t="shared" si="687"/>
        <v/>
      </c>
      <c r="GS171" s="39" t="str">
        <f t="shared" si="688"/>
        <v/>
      </c>
      <c r="GT171" s="40" t="str">
        <f t="shared" si="689"/>
        <v/>
      </c>
      <c r="GU171" s="9"/>
    </row>
    <row r="172" spans="1:203" s="5" customFormat="1" x14ac:dyDescent="0.2">
      <c r="A172" s="1"/>
      <c r="B172" s="4"/>
      <c r="C172" s="18"/>
      <c r="D172" s="19"/>
      <c r="E172" s="19"/>
      <c r="F172" s="20"/>
      <c r="G172" s="19"/>
      <c r="H172" s="19"/>
      <c r="I172" s="19"/>
      <c r="J172" s="19"/>
      <c r="K172" s="21"/>
      <c r="L172" s="19"/>
      <c r="M172" s="22"/>
      <c r="N172" s="9"/>
      <c r="O172" s="67"/>
      <c r="P172" s="34" t="str" cm="1">
        <f t="array" ref="P172">IF(ISBLANK($C172),"",IF(SUMPRODUCT(--EXACT($C172,CrewOrPassenger[Crew or Passenger]))=1,"Pass","Fail"))</f>
        <v/>
      </c>
      <c r="Q172" s="31" t="str" cm="1">
        <f t="array" ref="Q172">IF(ISBLANK($D172),"",IF(SUMPRODUCT(--EXACT($D172,TravelDocumentType[Travel Document Type]))=1,"Pass","Fail"))</f>
        <v/>
      </c>
      <c r="R172" s="31" t="str" cm="1">
        <f t="array" ref="R172">IF(ISBLANK($E172),"",IF(SUMPRODUCT(--EXACT($E172,ISO3List[ISO3 List]))=1,"Pass","Fail"))</f>
        <v/>
      </c>
      <c r="S172" s="31" t="str" cm="1">
        <f t="array" ref="S172">IF(ISBLANK($F172),"",IF(SUMPRODUCT(--EXACT(AG172:AZ172,DocCharacters[Accepted Characters For Documents]))=20,"Pass","Fail"))</f>
        <v/>
      </c>
      <c r="T172" s="31" t="str" cm="1">
        <f t="array" ref="T172">IF(ISBLANK($G172),"",IF(SUMPRODUCT(--EXACT(BA172:CX172,NameCharacters[Accepted Characters For Names]))=50,"Pass","Fail"))</f>
        <v/>
      </c>
      <c r="U172" s="31" t="str" cm="1">
        <f t="array" ref="U172">IF(ISBLANK($H172),"",IF(SUMPRODUCT(--EXACT(CY172:EV172,NameCharacters[Accepted Characters For Names]))=50,"Pass","Fail"))</f>
        <v/>
      </c>
      <c r="V172" s="31" t="str" cm="1">
        <f t="array" ref="V172">IF(ISBLANK($I172),"",IF(SUMPRODUCT(--EXACT(EW172:GT172,NameCharacters[Accepted Characters For Names]))=50,"Pass","Fail"))</f>
        <v/>
      </c>
      <c r="W172" s="31" t="str" cm="1">
        <f t="array" ref="W172">IF(ISBLANK($J172),"",IF(SUMPRODUCT(--EXACT($J172,ISO3List[ISO3 List]))=1,"Pass","Fail"))</f>
        <v/>
      </c>
      <c r="X172" s="31" t="str">
        <f t="shared" ca="1" si="517"/>
        <v/>
      </c>
      <c r="Y172" s="31" t="str" cm="1">
        <f t="array" ref="Y172">IF(ISBLANK($L172),"",IF(SUMPRODUCT(--EXACT($L172,Sex[Sex]))=1,"Pass","Fail"))</f>
        <v/>
      </c>
      <c r="Z172" s="31" t="str">
        <f t="shared" ca="1" si="519"/>
        <v/>
      </c>
      <c r="AA172" s="51" t="str">
        <f t="shared" ca="1" si="518"/>
        <v/>
      </c>
      <c r="AB172" s="9"/>
      <c r="AC172" s="76"/>
      <c r="AD172" s="9"/>
      <c r="AE172" s="9"/>
      <c r="AF172" s="9"/>
      <c r="AG172" s="44" t="str">
        <f t="shared" si="520"/>
        <v/>
      </c>
      <c r="AH172" s="39" t="str">
        <f t="shared" si="521"/>
        <v/>
      </c>
      <c r="AI172" s="39" t="str">
        <f t="shared" si="522"/>
        <v/>
      </c>
      <c r="AJ172" s="39" t="str">
        <f t="shared" si="523"/>
        <v/>
      </c>
      <c r="AK172" s="39" t="str">
        <f t="shared" si="524"/>
        <v/>
      </c>
      <c r="AL172" s="39" t="str">
        <f t="shared" si="525"/>
        <v/>
      </c>
      <c r="AM172" s="39" t="str">
        <f t="shared" si="526"/>
        <v/>
      </c>
      <c r="AN172" s="39" t="str">
        <f t="shared" si="527"/>
        <v/>
      </c>
      <c r="AO172" s="39" t="str">
        <f t="shared" si="528"/>
        <v/>
      </c>
      <c r="AP172" s="39" t="str">
        <f t="shared" si="529"/>
        <v/>
      </c>
      <c r="AQ172" s="39" t="str">
        <f t="shared" si="530"/>
        <v/>
      </c>
      <c r="AR172" s="39" t="str">
        <f t="shared" si="531"/>
        <v/>
      </c>
      <c r="AS172" s="39" t="str">
        <f t="shared" si="532"/>
        <v/>
      </c>
      <c r="AT172" s="39" t="str">
        <f t="shared" si="533"/>
        <v/>
      </c>
      <c r="AU172" s="39" t="str">
        <f t="shared" si="534"/>
        <v/>
      </c>
      <c r="AV172" s="39" t="str">
        <f t="shared" si="535"/>
        <v/>
      </c>
      <c r="AW172" s="39" t="str">
        <f t="shared" si="536"/>
        <v/>
      </c>
      <c r="AX172" s="39" t="str">
        <f t="shared" si="537"/>
        <v/>
      </c>
      <c r="AY172" s="39" t="str">
        <f t="shared" si="538"/>
        <v/>
      </c>
      <c r="AZ172" s="40" t="str">
        <f t="shared" si="539"/>
        <v/>
      </c>
      <c r="BA172" s="44" t="str">
        <f t="shared" si="540"/>
        <v/>
      </c>
      <c r="BB172" s="39" t="str">
        <f t="shared" si="541"/>
        <v/>
      </c>
      <c r="BC172" s="39" t="str">
        <f t="shared" si="542"/>
        <v/>
      </c>
      <c r="BD172" s="39" t="str">
        <f t="shared" si="543"/>
        <v/>
      </c>
      <c r="BE172" s="39" t="str">
        <f t="shared" si="544"/>
        <v/>
      </c>
      <c r="BF172" s="39" t="str">
        <f t="shared" si="545"/>
        <v/>
      </c>
      <c r="BG172" s="39" t="str">
        <f t="shared" si="546"/>
        <v/>
      </c>
      <c r="BH172" s="39" t="str">
        <f t="shared" si="547"/>
        <v/>
      </c>
      <c r="BI172" s="39" t="str">
        <f t="shared" si="548"/>
        <v/>
      </c>
      <c r="BJ172" s="39" t="str">
        <f t="shared" si="549"/>
        <v/>
      </c>
      <c r="BK172" s="39" t="str">
        <f t="shared" si="550"/>
        <v/>
      </c>
      <c r="BL172" s="39" t="str">
        <f t="shared" si="551"/>
        <v/>
      </c>
      <c r="BM172" s="39" t="str">
        <f t="shared" si="552"/>
        <v/>
      </c>
      <c r="BN172" s="39" t="str">
        <f t="shared" si="553"/>
        <v/>
      </c>
      <c r="BO172" s="39" t="str">
        <f t="shared" si="554"/>
        <v/>
      </c>
      <c r="BP172" s="39" t="str">
        <f t="shared" si="555"/>
        <v/>
      </c>
      <c r="BQ172" s="39" t="str">
        <f t="shared" si="556"/>
        <v/>
      </c>
      <c r="BR172" s="39" t="str">
        <f t="shared" si="557"/>
        <v/>
      </c>
      <c r="BS172" s="39" t="str">
        <f t="shared" si="558"/>
        <v/>
      </c>
      <c r="BT172" s="39" t="str">
        <f t="shared" si="559"/>
        <v/>
      </c>
      <c r="BU172" s="39" t="str">
        <f t="shared" si="560"/>
        <v/>
      </c>
      <c r="BV172" s="39" t="str">
        <f t="shared" si="561"/>
        <v/>
      </c>
      <c r="BW172" s="39" t="str">
        <f t="shared" si="562"/>
        <v/>
      </c>
      <c r="BX172" s="39" t="str">
        <f t="shared" si="563"/>
        <v/>
      </c>
      <c r="BY172" s="39" t="str">
        <f t="shared" si="564"/>
        <v/>
      </c>
      <c r="BZ172" s="39" t="str">
        <f t="shared" si="565"/>
        <v/>
      </c>
      <c r="CA172" s="39" t="str">
        <f t="shared" si="566"/>
        <v/>
      </c>
      <c r="CB172" s="39" t="str">
        <f t="shared" si="567"/>
        <v/>
      </c>
      <c r="CC172" s="39" t="str">
        <f t="shared" si="568"/>
        <v/>
      </c>
      <c r="CD172" s="39" t="str">
        <f t="shared" si="569"/>
        <v/>
      </c>
      <c r="CE172" s="39" t="str">
        <f t="shared" si="570"/>
        <v/>
      </c>
      <c r="CF172" s="39" t="str">
        <f t="shared" si="571"/>
        <v/>
      </c>
      <c r="CG172" s="39" t="str">
        <f t="shared" si="572"/>
        <v/>
      </c>
      <c r="CH172" s="39" t="str">
        <f t="shared" si="573"/>
        <v/>
      </c>
      <c r="CI172" s="39" t="str">
        <f t="shared" si="574"/>
        <v/>
      </c>
      <c r="CJ172" s="39" t="str">
        <f t="shared" si="575"/>
        <v/>
      </c>
      <c r="CK172" s="39" t="str">
        <f t="shared" si="576"/>
        <v/>
      </c>
      <c r="CL172" s="39" t="str">
        <f t="shared" si="577"/>
        <v/>
      </c>
      <c r="CM172" s="39" t="str">
        <f t="shared" si="578"/>
        <v/>
      </c>
      <c r="CN172" s="39" t="str">
        <f t="shared" si="579"/>
        <v/>
      </c>
      <c r="CO172" s="39" t="str">
        <f t="shared" si="580"/>
        <v/>
      </c>
      <c r="CP172" s="39" t="str">
        <f t="shared" si="581"/>
        <v/>
      </c>
      <c r="CQ172" s="39" t="str">
        <f t="shared" si="582"/>
        <v/>
      </c>
      <c r="CR172" s="39" t="str">
        <f t="shared" si="583"/>
        <v/>
      </c>
      <c r="CS172" s="39" t="str">
        <f t="shared" si="584"/>
        <v/>
      </c>
      <c r="CT172" s="39" t="str">
        <f t="shared" si="585"/>
        <v/>
      </c>
      <c r="CU172" s="39" t="str">
        <f t="shared" si="586"/>
        <v/>
      </c>
      <c r="CV172" s="39" t="str">
        <f t="shared" si="587"/>
        <v/>
      </c>
      <c r="CW172" s="39" t="str">
        <f t="shared" si="588"/>
        <v/>
      </c>
      <c r="CX172" s="40" t="str">
        <f t="shared" si="589"/>
        <v/>
      </c>
      <c r="CY172" s="44" t="str">
        <f t="shared" si="590"/>
        <v/>
      </c>
      <c r="CZ172" s="39" t="str">
        <f t="shared" si="591"/>
        <v/>
      </c>
      <c r="DA172" s="39" t="str">
        <f t="shared" si="592"/>
        <v/>
      </c>
      <c r="DB172" s="39" t="str">
        <f t="shared" si="593"/>
        <v/>
      </c>
      <c r="DC172" s="39" t="str">
        <f t="shared" si="594"/>
        <v/>
      </c>
      <c r="DD172" s="39" t="str">
        <f t="shared" si="595"/>
        <v/>
      </c>
      <c r="DE172" s="39" t="str">
        <f t="shared" si="596"/>
        <v/>
      </c>
      <c r="DF172" s="39" t="str">
        <f t="shared" si="597"/>
        <v/>
      </c>
      <c r="DG172" s="39" t="str">
        <f t="shared" si="598"/>
        <v/>
      </c>
      <c r="DH172" s="39" t="str">
        <f t="shared" si="599"/>
        <v/>
      </c>
      <c r="DI172" s="39" t="str">
        <f t="shared" si="600"/>
        <v/>
      </c>
      <c r="DJ172" s="39" t="str">
        <f t="shared" si="601"/>
        <v/>
      </c>
      <c r="DK172" s="39" t="str">
        <f t="shared" si="602"/>
        <v/>
      </c>
      <c r="DL172" s="39" t="str">
        <f t="shared" si="603"/>
        <v/>
      </c>
      <c r="DM172" s="39" t="str">
        <f t="shared" si="604"/>
        <v/>
      </c>
      <c r="DN172" s="39" t="str">
        <f t="shared" si="605"/>
        <v/>
      </c>
      <c r="DO172" s="39" t="str">
        <f t="shared" si="606"/>
        <v/>
      </c>
      <c r="DP172" s="39" t="str">
        <f t="shared" si="607"/>
        <v/>
      </c>
      <c r="DQ172" s="39" t="str">
        <f t="shared" si="608"/>
        <v/>
      </c>
      <c r="DR172" s="39" t="str">
        <f t="shared" si="609"/>
        <v/>
      </c>
      <c r="DS172" s="39" t="str">
        <f t="shared" si="610"/>
        <v/>
      </c>
      <c r="DT172" s="39" t="str">
        <f t="shared" si="611"/>
        <v/>
      </c>
      <c r="DU172" s="39" t="str">
        <f t="shared" si="612"/>
        <v/>
      </c>
      <c r="DV172" s="39" t="str">
        <f t="shared" si="613"/>
        <v/>
      </c>
      <c r="DW172" s="39" t="str">
        <f t="shared" si="614"/>
        <v/>
      </c>
      <c r="DX172" s="39" t="str">
        <f t="shared" si="615"/>
        <v/>
      </c>
      <c r="DY172" s="39" t="str">
        <f t="shared" si="616"/>
        <v/>
      </c>
      <c r="DZ172" s="39" t="str">
        <f t="shared" si="617"/>
        <v/>
      </c>
      <c r="EA172" s="39" t="str">
        <f t="shared" si="618"/>
        <v/>
      </c>
      <c r="EB172" s="39" t="str">
        <f t="shared" si="619"/>
        <v/>
      </c>
      <c r="EC172" s="39" t="str">
        <f t="shared" si="620"/>
        <v/>
      </c>
      <c r="ED172" s="39" t="str">
        <f t="shared" si="621"/>
        <v/>
      </c>
      <c r="EE172" s="39" t="str">
        <f t="shared" si="622"/>
        <v/>
      </c>
      <c r="EF172" s="39" t="str">
        <f t="shared" si="623"/>
        <v/>
      </c>
      <c r="EG172" s="39" t="str">
        <f t="shared" si="624"/>
        <v/>
      </c>
      <c r="EH172" s="39" t="str">
        <f t="shared" si="625"/>
        <v/>
      </c>
      <c r="EI172" s="39" t="str">
        <f t="shared" si="626"/>
        <v/>
      </c>
      <c r="EJ172" s="39" t="str">
        <f t="shared" si="627"/>
        <v/>
      </c>
      <c r="EK172" s="39" t="str">
        <f t="shared" si="628"/>
        <v/>
      </c>
      <c r="EL172" s="39" t="str">
        <f t="shared" si="629"/>
        <v/>
      </c>
      <c r="EM172" s="39" t="str">
        <f t="shared" si="630"/>
        <v/>
      </c>
      <c r="EN172" s="39" t="str">
        <f t="shared" si="631"/>
        <v/>
      </c>
      <c r="EO172" s="39" t="str">
        <f t="shared" si="632"/>
        <v/>
      </c>
      <c r="EP172" s="39" t="str">
        <f t="shared" si="633"/>
        <v/>
      </c>
      <c r="EQ172" s="39" t="str">
        <f t="shared" si="634"/>
        <v/>
      </c>
      <c r="ER172" s="39" t="str">
        <f t="shared" si="635"/>
        <v/>
      </c>
      <c r="ES172" s="39" t="str">
        <f t="shared" si="636"/>
        <v/>
      </c>
      <c r="ET172" s="39" t="str">
        <f t="shared" si="637"/>
        <v/>
      </c>
      <c r="EU172" s="39" t="str">
        <f t="shared" si="638"/>
        <v/>
      </c>
      <c r="EV172" s="40" t="str">
        <f t="shared" si="639"/>
        <v/>
      </c>
      <c r="EW172" s="44" t="str">
        <f t="shared" si="640"/>
        <v/>
      </c>
      <c r="EX172" s="39" t="str">
        <f t="shared" si="641"/>
        <v/>
      </c>
      <c r="EY172" s="39" t="str">
        <f t="shared" si="642"/>
        <v/>
      </c>
      <c r="EZ172" s="39" t="str">
        <f t="shared" si="643"/>
        <v/>
      </c>
      <c r="FA172" s="39" t="str">
        <f t="shared" si="644"/>
        <v/>
      </c>
      <c r="FB172" s="39" t="str">
        <f t="shared" si="645"/>
        <v/>
      </c>
      <c r="FC172" s="39" t="str">
        <f t="shared" si="646"/>
        <v/>
      </c>
      <c r="FD172" s="39" t="str">
        <f t="shared" si="647"/>
        <v/>
      </c>
      <c r="FE172" s="39" t="str">
        <f t="shared" si="648"/>
        <v/>
      </c>
      <c r="FF172" s="39" t="str">
        <f t="shared" si="649"/>
        <v/>
      </c>
      <c r="FG172" s="39" t="str">
        <f t="shared" si="650"/>
        <v/>
      </c>
      <c r="FH172" s="39" t="str">
        <f t="shared" si="651"/>
        <v/>
      </c>
      <c r="FI172" s="39" t="str">
        <f t="shared" si="652"/>
        <v/>
      </c>
      <c r="FJ172" s="39" t="str">
        <f t="shared" si="653"/>
        <v/>
      </c>
      <c r="FK172" s="39" t="str">
        <f t="shared" si="654"/>
        <v/>
      </c>
      <c r="FL172" s="39" t="str">
        <f t="shared" si="655"/>
        <v/>
      </c>
      <c r="FM172" s="39" t="str">
        <f t="shared" si="656"/>
        <v/>
      </c>
      <c r="FN172" s="39" t="str">
        <f t="shared" si="657"/>
        <v/>
      </c>
      <c r="FO172" s="39" t="str">
        <f t="shared" si="658"/>
        <v/>
      </c>
      <c r="FP172" s="39" t="str">
        <f t="shared" si="659"/>
        <v/>
      </c>
      <c r="FQ172" s="39" t="str">
        <f t="shared" si="660"/>
        <v/>
      </c>
      <c r="FR172" s="39" t="str">
        <f t="shared" si="661"/>
        <v/>
      </c>
      <c r="FS172" s="39" t="str">
        <f t="shared" si="662"/>
        <v/>
      </c>
      <c r="FT172" s="39" t="str">
        <f t="shared" si="663"/>
        <v/>
      </c>
      <c r="FU172" s="39" t="str">
        <f t="shared" si="664"/>
        <v/>
      </c>
      <c r="FV172" s="39" t="str">
        <f t="shared" si="665"/>
        <v/>
      </c>
      <c r="FW172" s="39" t="str">
        <f t="shared" si="666"/>
        <v/>
      </c>
      <c r="FX172" s="39" t="str">
        <f t="shared" si="667"/>
        <v/>
      </c>
      <c r="FY172" s="39" t="str">
        <f t="shared" si="668"/>
        <v/>
      </c>
      <c r="FZ172" s="39" t="str">
        <f t="shared" si="669"/>
        <v/>
      </c>
      <c r="GA172" s="39" t="str">
        <f t="shared" si="670"/>
        <v/>
      </c>
      <c r="GB172" s="39" t="str">
        <f t="shared" si="671"/>
        <v/>
      </c>
      <c r="GC172" s="39" t="str">
        <f t="shared" si="672"/>
        <v/>
      </c>
      <c r="GD172" s="39" t="str">
        <f t="shared" si="673"/>
        <v/>
      </c>
      <c r="GE172" s="39" t="str">
        <f t="shared" si="674"/>
        <v/>
      </c>
      <c r="GF172" s="39" t="str">
        <f t="shared" si="675"/>
        <v/>
      </c>
      <c r="GG172" s="39" t="str">
        <f t="shared" si="676"/>
        <v/>
      </c>
      <c r="GH172" s="39" t="str">
        <f t="shared" si="677"/>
        <v/>
      </c>
      <c r="GI172" s="39" t="str">
        <f t="shared" si="678"/>
        <v/>
      </c>
      <c r="GJ172" s="39" t="str">
        <f t="shared" si="679"/>
        <v/>
      </c>
      <c r="GK172" s="39" t="str">
        <f t="shared" si="680"/>
        <v/>
      </c>
      <c r="GL172" s="39" t="str">
        <f t="shared" si="681"/>
        <v/>
      </c>
      <c r="GM172" s="39" t="str">
        <f t="shared" si="682"/>
        <v/>
      </c>
      <c r="GN172" s="39" t="str">
        <f t="shared" si="683"/>
        <v/>
      </c>
      <c r="GO172" s="39" t="str">
        <f t="shared" si="684"/>
        <v/>
      </c>
      <c r="GP172" s="39" t="str">
        <f t="shared" si="685"/>
        <v/>
      </c>
      <c r="GQ172" s="39" t="str">
        <f t="shared" si="686"/>
        <v/>
      </c>
      <c r="GR172" s="39" t="str">
        <f t="shared" si="687"/>
        <v/>
      </c>
      <c r="GS172" s="39" t="str">
        <f t="shared" si="688"/>
        <v/>
      </c>
      <c r="GT172" s="40" t="str">
        <f t="shared" si="689"/>
        <v/>
      </c>
      <c r="GU172" s="9"/>
    </row>
    <row r="173" spans="1:203" s="5" customFormat="1" x14ac:dyDescent="0.2">
      <c r="A173" s="1"/>
      <c r="B173" s="4"/>
      <c r="C173" s="18"/>
      <c r="D173" s="19"/>
      <c r="E173" s="19"/>
      <c r="F173" s="20"/>
      <c r="G173" s="19"/>
      <c r="H173" s="19"/>
      <c r="I173" s="19"/>
      <c r="J173" s="19"/>
      <c r="K173" s="21"/>
      <c r="L173" s="19"/>
      <c r="M173" s="22"/>
      <c r="N173" s="9"/>
      <c r="O173" s="67"/>
      <c r="P173" s="34" t="str" cm="1">
        <f t="array" ref="P173">IF(ISBLANK($C173),"",IF(SUMPRODUCT(--EXACT($C173,CrewOrPassenger[Crew or Passenger]))=1,"Pass","Fail"))</f>
        <v/>
      </c>
      <c r="Q173" s="31" t="str" cm="1">
        <f t="array" ref="Q173">IF(ISBLANK($D173),"",IF(SUMPRODUCT(--EXACT($D173,TravelDocumentType[Travel Document Type]))=1,"Pass","Fail"))</f>
        <v/>
      </c>
      <c r="R173" s="31" t="str" cm="1">
        <f t="array" ref="R173">IF(ISBLANK($E173),"",IF(SUMPRODUCT(--EXACT($E173,ISO3List[ISO3 List]))=1,"Pass","Fail"))</f>
        <v/>
      </c>
      <c r="S173" s="31" t="str" cm="1">
        <f t="array" ref="S173">IF(ISBLANK($F173),"",IF(SUMPRODUCT(--EXACT(AG173:AZ173,DocCharacters[Accepted Characters For Documents]))=20,"Pass","Fail"))</f>
        <v/>
      </c>
      <c r="T173" s="31" t="str" cm="1">
        <f t="array" ref="T173">IF(ISBLANK($G173),"",IF(SUMPRODUCT(--EXACT(BA173:CX173,NameCharacters[Accepted Characters For Names]))=50,"Pass","Fail"))</f>
        <v/>
      </c>
      <c r="U173" s="31" t="str" cm="1">
        <f t="array" ref="U173">IF(ISBLANK($H173),"",IF(SUMPRODUCT(--EXACT(CY173:EV173,NameCharacters[Accepted Characters For Names]))=50,"Pass","Fail"))</f>
        <v/>
      </c>
      <c r="V173" s="31" t="str" cm="1">
        <f t="array" ref="V173">IF(ISBLANK($I173),"",IF(SUMPRODUCT(--EXACT(EW173:GT173,NameCharacters[Accepted Characters For Names]))=50,"Pass","Fail"))</f>
        <v/>
      </c>
      <c r="W173" s="31" t="str" cm="1">
        <f t="array" ref="W173">IF(ISBLANK($J173),"",IF(SUMPRODUCT(--EXACT($J173,ISO3List[ISO3 List]))=1,"Pass","Fail"))</f>
        <v/>
      </c>
      <c r="X173" s="31" t="str">
        <f t="shared" ca="1" si="517"/>
        <v/>
      </c>
      <c r="Y173" s="31" t="str" cm="1">
        <f t="array" ref="Y173">IF(ISBLANK($L173),"",IF(SUMPRODUCT(--EXACT($L173,Sex[Sex]))=1,"Pass","Fail"))</f>
        <v/>
      </c>
      <c r="Z173" s="31" t="str">
        <f t="shared" ca="1" si="519"/>
        <v/>
      </c>
      <c r="AA173" s="51" t="str">
        <f t="shared" ca="1" si="518"/>
        <v/>
      </c>
      <c r="AB173" s="9"/>
      <c r="AC173" s="76"/>
      <c r="AD173" s="9"/>
      <c r="AE173" s="9"/>
      <c r="AF173" s="9"/>
      <c r="AG173" s="44" t="str">
        <f t="shared" si="520"/>
        <v/>
      </c>
      <c r="AH173" s="39" t="str">
        <f t="shared" si="521"/>
        <v/>
      </c>
      <c r="AI173" s="39" t="str">
        <f t="shared" si="522"/>
        <v/>
      </c>
      <c r="AJ173" s="39" t="str">
        <f t="shared" si="523"/>
        <v/>
      </c>
      <c r="AK173" s="39" t="str">
        <f t="shared" si="524"/>
        <v/>
      </c>
      <c r="AL173" s="39" t="str">
        <f t="shared" si="525"/>
        <v/>
      </c>
      <c r="AM173" s="39" t="str">
        <f t="shared" si="526"/>
        <v/>
      </c>
      <c r="AN173" s="39" t="str">
        <f t="shared" si="527"/>
        <v/>
      </c>
      <c r="AO173" s="39" t="str">
        <f t="shared" si="528"/>
        <v/>
      </c>
      <c r="AP173" s="39" t="str">
        <f t="shared" si="529"/>
        <v/>
      </c>
      <c r="AQ173" s="39" t="str">
        <f t="shared" si="530"/>
        <v/>
      </c>
      <c r="AR173" s="39" t="str">
        <f t="shared" si="531"/>
        <v/>
      </c>
      <c r="AS173" s="39" t="str">
        <f t="shared" si="532"/>
        <v/>
      </c>
      <c r="AT173" s="39" t="str">
        <f t="shared" si="533"/>
        <v/>
      </c>
      <c r="AU173" s="39" t="str">
        <f t="shared" si="534"/>
        <v/>
      </c>
      <c r="AV173" s="39" t="str">
        <f t="shared" si="535"/>
        <v/>
      </c>
      <c r="AW173" s="39" t="str">
        <f t="shared" si="536"/>
        <v/>
      </c>
      <c r="AX173" s="39" t="str">
        <f t="shared" si="537"/>
        <v/>
      </c>
      <c r="AY173" s="39" t="str">
        <f t="shared" si="538"/>
        <v/>
      </c>
      <c r="AZ173" s="40" t="str">
        <f t="shared" si="539"/>
        <v/>
      </c>
      <c r="BA173" s="44" t="str">
        <f t="shared" si="540"/>
        <v/>
      </c>
      <c r="BB173" s="39" t="str">
        <f t="shared" si="541"/>
        <v/>
      </c>
      <c r="BC173" s="39" t="str">
        <f t="shared" si="542"/>
        <v/>
      </c>
      <c r="BD173" s="39" t="str">
        <f t="shared" si="543"/>
        <v/>
      </c>
      <c r="BE173" s="39" t="str">
        <f t="shared" si="544"/>
        <v/>
      </c>
      <c r="BF173" s="39" t="str">
        <f t="shared" si="545"/>
        <v/>
      </c>
      <c r="BG173" s="39" t="str">
        <f t="shared" si="546"/>
        <v/>
      </c>
      <c r="BH173" s="39" t="str">
        <f t="shared" si="547"/>
        <v/>
      </c>
      <c r="BI173" s="39" t="str">
        <f t="shared" si="548"/>
        <v/>
      </c>
      <c r="BJ173" s="39" t="str">
        <f t="shared" si="549"/>
        <v/>
      </c>
      <c r="BK173" s="39" t="str">
        <f t="shared" si="550"/>
        <v/>
      </c>
      <c r="BL173" s="39" t="str">
        <f t="shared" si="551"/>
        <v/>
      </c>
      <c r="BM173" s="39" t="str">
        <f t="shared" si="552"/>
        <v/>
      </c>
      <c r="BN173" s="39" t="str">
        <f t="shared" si="553"/>
        <v/>
      </c>
      <c r="BO173" s="39" t="str">
        <f t="shared" si="554"/>
        <v/>
      </c>
      <c r="BP173" s="39" t="str">
        <f t="shared" si="555"/>
        <v/>
      </c>
      <c r="BQ173" s="39" t="str">
        <f t="shared" si="556"/>
        <v/>
      </c>
      <c r="BR173" s="39" t="str">
        <f t="shared" si="557"/>
        <v/>
      </c>
      <c r="BS173" s="39" t="str">
        <f t="shared" si="558"/>
        <v/>
      </c>
      <c r="BT173" s="39" t="str">
        <f t="shared" si="559"/>
        <v/>
      </c>
      <c r="BU173" s="39" t="str">
        <f t="shared" si="560"/>
        <v/>
      </c>
      <c r="BV173" s="39" t="str">
        <f t="shared" si="561"/>
        <v/>
      </c>
      <c r="BW173" s="39" t="str">
        <f t="shared" si="562"/>
        <v/>
      </c>
      <c r="BX173" s="39" t="str">
        <f t="shared" si="563"/>
        <v/>
      </c>
      <c r="BY173" s="39" t="str">
        <f t="shared" si="564"/>
        <v/>
      </c>
      <c r="BZ173" s="39" t="str">
        <f t="shared" si="565"/>
        <v/>
      </c>
      <c r="CA173" s="39" t="str">
        <f t="shared" si="566"/>
        <v/>
      </c>
      <c r="CB173" s="39" t="str">
        <f t="shared" si="567"/>
        <v/>
      </c>
      <c r="CC173" s="39" t="str">
        <f t="shared" si="568"/>
        <v/>
      </c>
      <c r="CD173" s="39" t="str">
        <f t="shared" si="569"/>
        <v/>
      </c>
      <c r="CE173" s="39" t="str">
        <f t="shared" si="570"/>
        <v/>
      </c>
      <c r="CF173" s="39" t="str">
        <f t="shared" si="571"/>
        <v/>
      </c>
      <c r="CG173" s="39" t="str">
        <f t="shared" si="572"/>
        <v/>
      </c>
      <c r="CH173" s="39" t="str">
        <f t="shared" si="573"/>
        <v/>
      </c>
      <c r="CI173" s="39" t="str">
        <f t="shared" si="574"/>
        <v/>
      </c>
      <c r="CJ173" s="39" t="str">
        <f t="shared" si="575"/>
        <v/>
      </c>
      <c r="CK173" s="39" t="str">
        <f t="shared" si="576"/>
        <v/>
      </c>
      <c r="CL173" s="39" t="str">
        <f t="shared" si="577"/>
        <v/>
      </c>
      <c r="CM173" s="39" t="str">
        <f t="shared" si="578"/>
        <v/>
      </c>
      <c r="CN173" s="39" t="str">
        <f t="shared" si="579"/>
        <v/>
      </c>
      <c r="CO173" s="39" t="str">
        <f t="shared" si="580"/>
        <v/>
      </c>
      <c r="CP173" s="39" t="str">
        <f t="shared" si="581"/>
        <v/>
      </c>
      <c r="CQ173" s="39" t="str">
        <f t="shared" si="582"/>
        <v/>
      </c>
      <c r="CR173" s="39" t="str">
        <f t="shared" si="583"/>
        <v/>
      </c>
      <c r="CS173" s="39" t="str">
        <f t="shared" si="584"/>
        <v/>
      </c>
      <c r="CT173" s="39" t="str">
        <f t="shared" si="585"/>
        <v/>
      </c>
      <c r="CU173" s="39" t="str">
        <f t="shared" si="586"/>
        <v/>
      </c>
      <c r="CV173" s="39" t="str">
        <f t="shared" si="587"/>
        <v/>
      </c>
      <c r="CW173" s="39" t="str">
        <f t="shared" si="588"/>
        <v/>
      </c>
      <c r="CX173" s="40" t="str">
        <f t="shared" si="589"/>
        <v/>
      </c>
      <c r="CY173" s="44" t="str">
        <f t="shared" si="590"/>
        <v/>
      </c>
      <c r="CZ173" s="39" t="str">
        <f t="shared" si="591"/>
        <v/>
      </c>
      <c r="DA173" s="39" t="str">
        <f t="shared" si="592"/>
        <v/>
      </c>
      <c r="DB173" s="39" t="str">
        <f t="shared" si="593"/>
        <v/>
      </c>
      <c r="DC173" s="39" t="str">
        <f t="shared" si="594"/>
        <v/>
      </c>
      <c r="DD173" s="39" t="str">
        <f t="shared" si="595"/>
        <v/>
      </c>
      <c r="DE173" s="39" t="str">
        <f t="shared" si="596"/>
        <v/>
      </c>
      <c r="DF173" s="39" t="str">
        <f t="shared" si="597"/>
        <v/>
      </c>
      <c r="DG173" s="39" t="str">
        <f t="shared" si="598"/>
        <v/>
      </c>
      <c r="DH173" s="39" t="str">
        <f t="shared" si="599"/>
        <v/>
      </c>
      <c r="DI173" s="39" t="str">
        <f t="shared" si="600"/>
        <v/>
      </c>
      <c r="DJ173" s="39" t="str">
        <f t="shared" si="601"/>
        <v/>
      </c>
      <c r="DK173" s="39" t="str">
        <f t="shared" si="602"/>
        <v/>
      </c>
      <c r="DL173" s="39" t="str">
        <f t="shared" si="603"/>
        <v/>
      </c>
      <c r="DM173" s="39" t="str">
        <f t="shared" si="604"/>
        <v/>
      </c>
      <c r="DN173" s="39" t="str">
        <f t="shared" si="605"/>
        <v/>
      </c>
      <c r="DO173" s="39" t="str">
        <f t="shared" si="606"/>
        <v/>
      </c>
      <c r="DP173" s="39" t="str">
        <f t="shared" si="607"/>
        <v/>
      </c>
      <c r="DQ173" s="39" t="str">
        <f t="shared" si="608"/>
        <v/>
      </c>
      <c r="DR173" s="39" t="str">
        <f t="shared" si="609"/>
        <v/>
      </c>
      <c r="DS173" s="39" t="str">
        <f t="shared" si="610"/>
        <v/>
      </c>
      <c r="DT173" s="39" t="str">
        <f t="shared" si="611"/>
        <v/>
      </c>
      <c r="DU173" s="39" t="str">
        <f t="shared" si="612"/>
        <v/>
      </c>
      <c r="DV173" s="39" t="str">
        <f t="shared" si="613"/>
        <v/>
      </c>
      <c r="DW173" s="39" t="str">
        <f t="shared" si="614"/>
        <v/>
      </c>
      <c r="DX173" s="39" t="str">
        <f t="shared" si="615"/>
        <v/>
      </c>
      <c r="DY173" s="39" t="str">
        <f t="shared" si="616"/>
        <v/>
      </c>
      <c r="DZ173" s="39" t="str">
        <f t="shared" si="617"/>
        <v/>
      </c>
      <c r="EA173" s="39" t="str">
        <f t="shared" si="618"/>
        <v/>
      </c>
      <c r="EB173" s="39" t="str">
        <f t="shared" si="619"/>
        <v/>
      </c>
      <c r="EC173" s="39" t="str">
        <f t="shared" si="620"/>
        <v/>
      </c>
      <c r="ED173" s="39" t="str">
        <f t="shared" si="621"/>
        <v/>
      </c>
      <c r="EE173" s="39" t="str">
        <f t="shared" si="622"/>
        <v/>
      </c>
      <c r="EF173" s="39" t="str">
        <f t="shared" si="623"/>
        <v/>
      </c>
      <c r="EG173" s="39" t="str">
        <f t="shared" si="624"/>
        <v/>
      </c>
      <c r="EH173" s="39" t="str">
        <f t="shared" si="625"/>
        <v/>
      </c>
      <c r="EI173" s="39" t="str">
        <f t="shared" si="626"/>
        <v/>
      </c>
      <c r="EJ173" s="39" t="str">
        <f t="shared" si="627"/>
        <v/>
      </c>
      <c r="EK173" s="39" t="str">
        <f t="shared" si="628"/>
        <v/>
      </c>
      <c r="EL173" s="39" t="str">
        <f t="shared" si="629"/>
        <v/>
      </c>
      <c r="EM173" s="39" t="str">
        <f t="shared" si="630"/>
        <v/>
      </c>
      <c r="EN173" s="39" t="str">
        <f t="shared" si="631"/>
        <v/>
      </c>
      <c r="EO173" s="39" t="str">
        <f t="shared" si="632"/>
        <v/>
      </c>
      <c r="EP173" s="39" t="str">
        <f t="shared" si="633"/>
        <v/>
      </c>
      <c r="EQ173" s="39" t="str">
        <f t="shared" si="634"/>
        <v/>
      </c>
      <c r="ER173" s="39" t="str">
        <f t="shared" si="635"/>
        <v/>
      </c>
      <c r="ES173" s="39" t="str">
        <f t="shared" si="636"/>
        <v/>
      </c>
      <c r="ET173" s="39" t="str">
        <f t="shared" si="637"/>
        <v/>
      </c>
      <c r="EU173" s="39" t="str">
        <f t="shared" si="638"/>
        <v/>
      </c>
      <c r="EV173" s="40" t="str">
        <f t="shared" si="639"/>
        <v/>
      </c>
      <c r="EW173" s="44" t="str">
        <f t="shared" si="640"/>
        <v/>
      </c>
      <c r="EX173" s="39" t="str">
        <f t="shared" si="641"/>
        <v/>
      </c>
      <c r="EY173" s="39" t="str">
        <f t="shared" si="642"/>
        <v/>
      </c>
      <c r="EZ173" s="39" t="str">
        <f t="shared" si="643"/>
        <v/>
      </c>
      <c r="FA173" s="39" t="str">
        <f t="shared" si="644"/>
        <v/>
      </c>
      <c r="FB173" s="39" t="str">
        <f t="shared" si="645"/>
        <v/>
      </c>
      <c r="FC173" s="39" t="str">
        <f t="shared" si="646"/>
        <v/>
      </c>
      <c r="FD173" s="39" t="str">
        <f t="shared" si="647"/>
        <v/>
      </c>
      <c r="FE173" s="39" t="str">
        <f t="shared" si="648"/>
        <v/>
      </c>
      <c r="FF173" s="39" t="str">
        <f t="shared" si="649"/>
        <v/>
      </c>
      <c r="FG173" s="39" t="str">
        <f t="shared" si="650"/>
        <v/>
      </c>
      <c r="FH173" s="39" t="str">
        <f t="shared" si="651"/>
        <v/>
      </c>
      <c r="FI173" s="39" t="str">
        <f t="shared" si="652"/>
        <v/>
      </c>
      <c r="FJ173" s="39" t="str">
        <f t="shared" si="653"/>
        <v/>
      </c>
      <c r="FK173" s="39" t="str">
        <f t="shared" si="654"/>
        <v/>
      </c>
      <c r="FL173" s="39" t="str">
        <f t="shared" si="655"/>
        <v/>
      </c>
      <c r="FM173" s="39" t="str">
        <f t="shared" si="656"/>
        <v/>
      </c>
      <c r="FN173" s="39" t="str">
        <f t="shared" si="657"/>
        <v/>
      </c>
      <c r="FO173" s="39" t="str">
        <f t="shared" si="658"/>
        <v/>
      </c>
      <c r="FP173" s="39" t="str">
        <f t="shared" si="659"/>
        <v/>
      </c>
      <c r="FQ173" s="39" t="str">
        <f t="shared" si="660"/>
        <v/>
      </c>
      <c r="FR173" s="39" t="str">
        <f t="shared" si="661"/>
        <v/>
      </c>
      <c r="FS173" s="39" t="str">
        <f t="shared" si="662"/>
        <v/>
      </c>
      <c r="FT173" s="39" t="str">
        <f t="shared" si="663"/>
        <v/>
      </c>
      <c r="FU173" s="39" t="str">
        <f t="shared" si="664"/>
        <v/>
      </c>
      <c r="FV173" s="39" t="str">
        <f t="shared" si="665"/>
        <v/>
      </c>
      <c r="FW173" s="39" t="str">
        <f t="shared" si="666"/>
        <v/>
      </c>
      <c r="FX173" s="39" t="str">
        <f t="shared" si="667"/>
        <v/>
      </c>
      <c r="FY173" s="39" t="str">
        <f t="shared" si="668"/>
        <v/>
      </c>
      <c r="FZ173" s="39" t="str">
        <f t="shared" si="669"/>
        <v/>
      </c>
      <c r="GA173" s="39" t="str">
        <f t="shared" si="670"/>
        <v/>
      </c>
      <c r="GB173" s="39" t="str">
        <f t="shared" si="671"/>
        <v/>
      </c>
      <c r="GC173" s="39" t="str">
        <f t="shared" si="672"/>
        <v/>
      </c>
      <c r="GD173" s="39" t="str">
        <f t="shared" si="673"/>
        <v/>
      </c>
      <c r="GE173" s="39" t="str">
        <f t="shared" si="674"/>
        <v/>
      </c>
      <c r="GF173" s="39" t="str">
        <f t="shared" si="675"/>
        <v/>
      </c>
      <c r="GG173" s="39" t="str">
        <f t="shared" si="676"/>
        <v/>
      </c>
      <c r="GH173" s="39" t="str">
        <f t="shared" si="677"/>
        <v/>
      </c>
      <c r="GI173" s="39" t="str">
        <f t="shared" si="678"/>
        <v/>
      </c>
      <c r="GJ173" s="39" t="str">
        <f t="shared" si="679"/>
        <v/>
      </c>
      <c r="GK173" s="39" t="str">
        <f t="shared" si="680"/>
        <v/>
      </c>
      <c r="GL173" s="39" t="str">
        <f t="shared" si="681"/>
        <v/>
      </c>
      <c r="GM173" s="39" t="str">
        <f t="shared" si="682"/>
        <v/>
      </c>
      <c r="GN173" s="39" t="str">
        <f t="shared" si="683"/>
        <v/>
      </c>
      <c r="GO173" s="39" t="str">
        <f t="shared" si="684"/>
        <v/>
      </c>
      <c r="GP173" s="39" t="str">
        <f t="shared" si="685"/>
        <v/>
      </c>
      <c r="GQ173" s="39" t="str">
        <f t="shared" si="686"/>
        <v/>
      </c>
      <c r="GR173" s="39" t="str">
        <f t="shared" si="687"/>
        <v/>
      </c>
      <c r="GS173" s="39" t="str">
        <f t="shared" si="688"/>
        <v/>
      </c>
      <c r="GT173" s="40" t="str">
        <f t="shared" si="689"/>
        <v/>
      </c>
      <c r="GU173" s="9"/>
    </row>
    <row r="174" spans="1:203" s="5" customFormat="1" x14ac:dyDescent="0.2">
      <c r="A174" s="1"/>
      <c r="B174" s="4"/>
      <c r="C174" s="18"/>
      <c r="D174" s="19"/>
      <c r="E174" s="19"/>
      <c r="F174" s="20"/>
      <c r="G174" s="19"/>
      <c r="H174" s="19"/>
      <c r="I174" s="19"/>
      <c r="J174" s="19"/>
      <c r="K174" s="21"/>
      <c r="L174" s="19"/>
      <c r="M174" s="22"/>
      <c r="N174" s="9"/>
      <c r="O174" s="67"/>
      <c r="P174" s="34" t="str" cm="1">
        <f t="array" ref="P174">IF(ISBLANK($C174),"",IF(SUMPRODUCT(--EXACT($C174,CrewOrPassenger[Crew or Passenger]))=1,"Pass","Fail"))</f>
        <v/>
      </c>
      <c r="Q174" s="31" t="str" cm="1">
        <f t="array" ref="Q174">IF(ISBLANK($D174),"",IF(SUMPRODUCT(--EXACT($D174,TravelDocumentType[Travel Document Type]))=1,"Pass","Fail"))</f>
        <v/>
      </c>
      <c r="R174" s="31" t="str" cm="1">
        <f t="array" ref="R174">IF(ISBLANK($E174),"",IF(SUMPRODUCT(--EXACT($E174,ISO3List[ISO3 List]))=1,"Pass","Fail"))</f>
        <v/>
      </c>
      <c r="S174" s="31" t="str" cm="1">
        <f t="array" ref="S174">IF(ISBLANK($F174),"",IF(SUMPRODUCT(--EXACT(AG174:AZ174,DocCharacters[Accepted Characters For Documents]))=20,"Pass","Fail"))</f>
        <v/>
      </c>
      <c r="T174" s="31" t="str" cm="1">
        <f t="array" ref="T174">IF(ISBLANK($G174),"",IF(SUMPRODUCT(--EXACT(BA174:CX174,NameCharacters[Accepted Characters For Names]))=50,"Pass","Fail"))</f>
        <v/>
      </c>
      <c r="U174" s="31" t="str" cm="1">
        <f t="array" ref="U174">IF(ISBLANK($H174),"",IF(SUMPRODUCT(--EXACT(CY174:EV174,NameCharacters[Accepted Characters For Names]))=50,"Pass","Fail"))</f>
        <v/>
      </c>
      <c r="V174" s="31" t="str" cm="1">
        <f t="array" ref="V174">IF(ISBLANK($I174),"",IF(SUMPRODUCT(--EXACT(EW174:GT174,NameCharacters[Accepted Characters For Names]))=50,"Pass","Fail"))</f>
        <v/>
      </c>
      <c r="W174" s="31" t="str" cm="1">
        <f t="array" ref="W174">IF(ISBLANK($J174),"",IF(SUMPRODUCT(--EXACT($J174,ISO3List[ISO3 List]))=1,"Pass","Fail"))</f>
        <v/>
      </c>
      <c r="X174" s="31" t="str">
        <f t="shared" ca="1" si="517"/>
        <v/>
      </c>
      <c r="Y174" s="31" t="str" cm="1">
        <f t="array" ref="Y174">IF(ISBLANK($L174),"",IF(SUMPRODUCT(--EXACT($L174,Sex[Sex]))=1,"Pass","Fail"))</f>
        <v/>
      </c>
      <c r="Z174" s="31" t="str">
        <f t="shared" ca="1" si="519"/>
        <v/>
      </c>
      <c r="AA174" s="51" t="str">
        <f t="shared" ca="1" si="518"/>
        <v/>
      </c>
      <c r="AB174" s="9"/>
      <c r="AC174" s="76"/>
      <c r="AD174" s="9"/>
      <c r="AE174" s="9"/>
      <c r="AF174" s="9"/>
      <c r="AG174" s="44" t="str">
        <f t="shared" si="520"/>
        <v/>
      </c>
      <c r="AH174" s="39" t="str">
        <f t="shared" si="521"/>
        <v/>
      </c>
      <c r="AI174" s="39" t="str">
        <f t="shared" si="522"/>
        <v/>
      </c>
      <c r="AJ174" s="39" t="str">
        <f t="shared" si="523"/>
        <v/>
      </c>
      <c r="AK174" s="39" t="str">
        <f t="shared" si="524"/>
        <v/>
      </c>
      <c r="AL174" s="39" t="str">
        <f t="shared" si="525"/>
        <v/>
      </c>
      <c r="AM174" s="39" t="str">
        <f t="shared" si="526"/>
        <v/>
      </c>
      <c r="AN174" s="39" t="str">
        <f t="shared" si="527"/>
        <v/>
      </c>
      <c r="AO174" s="39" t="str">
        <f t="shared" si="528"/>
        <v/>
      </c>
      <c r="AP174" s="39" t="str">
        <f t="shared" si="529"/>
        <v/>
      </c>
      <c r="AQ174" s="39" t="str">
        <f t="shared" si="530"/>
        <v/>
      </c>
      <c r="AR174" s="39" t="str">
        <f t="shared" si="531"/>
        <v/>
      </c>
      <c r="AS174" s="39" t="str">
        <f t="shared" si="532"/>
        <v/>
      </c>
      <c r="AT174" s="39" t="str">
        <f t="shared" si="533"/>
        <v/>
      </c>
      <c r="AU174" s="39" t="str">
        <f t="shared" si="534"/>
        <v/>
      </c>
      <c r="AV174" s="39" t="str">
        <f t="shared" si="535"/>
        <v/>
      </c>
      <c r="AW174" s="39" t="str">
        <f t="shared" si="536"/>
        <v/>
      </c>
      <c r="AX174" s="39" t="str">
        <f t="shared" si="537"/>
        <v/>
      </c>
      <c r="AY174" s="39" t="str">
        <f t="shared" si="538"/>
        <v/>
      </c>
      <c r="AZ174" s="40" t="str">
        <f t="shared" si="539"/>
        <v/>
      </c>
      <c r="BA174" s="44" t="str">
        <f t="shared" si="540"/>
        <v/>
      </c>
      <c r="BB174" s="39" t="str">
        <f t="shared" si="541"/>
        <v/>
      </c>
      <c r="BC174" s="39" t="str">
        <f t="shared" si="542"/>
        <v/>
      </c>
      <c r="BD174" s="39" t="str">
        <f t="shared" si="543"/>
        <v/>
      </c>
      <c r="BE174" s="39" t="str">
        <f t="shared" si="544"/>
        <v/>
      </c>
      <c r="BF174" s="39" t="str">
        <f t="shared" si="545"/>
        <v/>
      </c>
      <c r="BG174" s="39" t="str">
        <f t="shared" si="546"/>
        <v/>
      </c>
      <c r="BH174" s="39" t="str">
        <f t="shared" si="547"/>
        <v/>
      </c>
      <c r="BI174" s="39" t="str">
        <f t="shared" si="548"/>
        <v/>
      </c>
      <c r="BJ174" s="39" t="str">
        <f t="shared" si="549"/>
        <v/>
      </c>
      <c r="BK174" s="39" t="str">
        <f t="shared" si="550"/>
        <v/>
      </c>
      <c r="BL174" s="39" t="str">
        <f t="shared" si="551"/>
        <v/>
      </c>
      <c r="BM174" s="39" t="str">
        <f t="shared" si="552"/>
        <v/>
      </c>
      <c r="BN174" s="39" t="str">
        <f t="shared" si="553"/>
        <v/>
      </c>
      <c r="BO174" s="39" t="str">
        <f t="shared" si="554"/>
        <v/>
      </c>
      <c r="BP174" s="39" t="str">
        <f t="shared" si="555"/>
        <v/>
      </c>
      <c r="BQ174" s="39" t="str">
        <f t="shared" si="556"/>
        <v/>
      </c>
      <c r="BR174" s="39" t="str">
        <f t="shared" si="557"/>
        <v/>
      </c>
      <c r="BS174" s="39" t="str">
        <f t="shared" si="558"/>
        <v/>
      </c>
      <c r="BT174" s="39" t="str">
        <f t="shared" si="559"/>
        <v/>
      </c>
      <c r="BU174" s="39" t="str">
        <f t="shared" si="560"/>
        <v/>
      </c>
      <c r="BV174" s="39" t="str">
        <f t="shared" si="561"/>
        <v/>
      </c>
      <c r="BW174" s="39" t="str">
        <f t="shared" si="562"/>
        <v/>
      </c>
      <c r="BX174" s="39" t="str">
        <f t="shared" si="563"/>
        <v/>
      </c>
      <c r="BY174" s="39" t="str">
        <f t="shared" si="564"/>
        <v/>
      </c>
      <c r="BZ174" s="39" t="str">
        <f t="shared" si="565"/>
        <v/>
      </c>
      <c r="CA174" s="39" t="str">
        <f t="shared" si="566"/>
        <v/>
      </c>
      <c r="CB174" s="39" t="str">
        <f t="shared" si="567"/>
        <v/>
      </c>
      <c r="CC174" s="39" t="str">
        <f t="shared" si="568"/>
        <v/>
      </c>
      <c r="CD174" s="39" t="str">
        <f t="shared" si="569"/>
        <v/>
      </c>
      <c r="CE174" s="39" t="str">
        <f t="shared" si="570"/>
        <v/>
      </c>
      <c r="CF174" s="39" t="str">
        <f t="shared" si="571"/>
        <v/>
      </c>
      <c r="CG174" s="39" t="str">
        <f t="shared" si="572"/>
        <v/>
      </c>
      <c r="CH174" s="39" t="str">
        <f t="shared" si="573"/>
        <v/>
      </c>
      <c r="CI174" s="39" t="str">
        <f t="shared" si="574"/>
        <v/>
      </c>
      <c r="CJ174" s="39" t="str">
        <f t="shared" si="575"/>
        <v/>
      </c>
      <c r="CK174" s="39" t="str">
        <f t="shared" si="576"/>
        <v/>
      </c>
      <c r="CL174" s="39" t="str">
        <f t="shared" si="577"/>
        <v/>
      </c>
      <c r="CM174" s="39" t="str">
        <f t="shared" si="578"/>
        <v/>
      </c>
      <c r="CN174" s="39" t="str">
        <f t="shared" si="579"/>
        <v/>
      </c>
      <c r="CO174" s="39" t="str">
        <f t="shared" si="580"/>
        <v/>
      </c>
      <c r="CP174" s="39" t="str">
        <f t="shared" si="581"/>
        <v/>
      </c>
      <c r="CQ174" s="39" t="str">
        <f t="shared" si="582"/>
        <v/>
      </c>
      <c r="CR174" s="39" t="str">
        <f t="shared" si="583"/>
        <v/>
      </c>
      <c r="CS174" s="39" t="str">
        <f t="shared" si="584"/>
        <v/>
      </c>
      <c r="CT174" s="39" t="str">
        <f t="shared" si="585"/>
        <v/>
      </c>
      <c r="CU174" s="39" t="str">
        <f t="shared" si="586"/>
        <v/>
      </c>
      <c r="CV174" s="39" t="str">
        <f t="shared" si="587"/>
        <v/>
      </c>
      <c r="CW174" s="39" t="str">
        <f t="shared" si="588"/>
        <v/>
      </c>
      <c r="CX174" s="40" t="str">
        <f t="shared" si="589"/>
        <v/>
      </c>
      <c r="CY174" s="44" t="str">
        <f t="shared" si="590"/>
        <v/>
      </c>
      <c r="CZ174" s="39" t="str">
        <f t="shared" si="591"/>
        <v/>
      </c>
      <c r="DA174" s="39" t="str">
        <f t="shared" si="592"/>
        <v/>
      </c>
      <c r="DB174" s="39" t="str">
        <f t="shared" si="593"/>
        <v/>
      </c>
      <c r="DC174" s="39" t="str">
        <f t="shared" si="594"/>
        <v/>
      </c>
      <c r="DD174" s="39" t="str">
        <f t="shared" si="595"/>
        <v/>
      </c>
      <c r="DE174" s="39" t="str">
        <f t="shared" si="596"/>
        <v/>
      </c>
      <c r="DF174" s="39" t="str">
        <f t="shared" si="597"/>
        <v/>
      </c>
      <c r="DG174" s="39" t="str">
        <f t="shared" si="598"/>
        <v/>
      </c>
      <c r="DH174" s="39" t="str">
        <f t="shared" si="599"/>
        <v/>
      </c>
      <c r="DI174" s="39" t="str">
        <f t="shared" si="600"/>
        <v/>
      </c>
      <c r="DJ174" s="39" t="str">
        <f t="shared" si="601"/>
        <v/>
      </c>
      <c r="DK174" s="39" t="str">
        <f t="shared" si="602"/>
        <v/>
      </c>
      <c r="DL174" s="39" t="str">
        <f t="shared" si="603"/>
        <v/>
      </c>
      <c r="DM174" s="39" t="str">
        <f t="shared" si="604"/>
        <v/>
      </c>
      <c r="DN174" s="39" t="str">
        <f t="shared" si="605"/>
        <v/>
      </c>
      <c r="DO174" s="39" t="str">
        <f t="shared" si="606"/>
        <v/>
      </c>
      <c r="DP174" s="39" t="str">
        <f t="shared" si="607"/>
        <v/>
      </c>
      <c r="DQ174" s="39" t="str">
        <f t="shared" si="608"/>
        <v/>
      </c>
      <c r="DR174" s="39" t="str">
        <f t="shared" si="609"/>
        <v/>
      </c>
      <c r="DS174" s="39" t="str">
        <f t="shared" si="610"/>
        <v/>
      </c>
      <c r="DT174" s="39" t="str">
        <f t="shared" si="611"/>
        <v/>
      </c>
      <c r="DU174" s="39" t="str">
        <f t="shared" si="612"/>
        <v/>
      </c>
      <c r="DV174" s="39" t="str">
        <f t="shared" si="613"/>
        <v/>
      </c>
      <c r="DW174" s="39" t="str">
        <f t="shared" si="614"/>
        <v/>
      </c>
      <c r="DX174" s="39" t="str">
        <f t="shared" si="615"/>
        <v/>
      </c>
      <c r="DY174" s="39" t="str">
        <f t="shared" si="616"/>
        <v/>
      </c>
      <c r="DZ174" s="39" t="str">
        <f t="shared" si="617"/>
        <v/>
      </c>
      <c r="EA174" s="39" t="str">
        <f t="shared" si="618"/>
        <v/>
      </c>
      <c r="EB174" s="39" t="str">
        <f t="shared" si="619"/>
        <v/>
      </c>
      <c r="EC174" s="39" t="str">
        <f t="shared" si="620"/>
        <v/>
      </c>
      <c r="ED174" s="39" t="str">
        <f t="shared" si="621"/>
        <v/>
      </c>
      <c r="EE174" s="39" t="str">
        <f t="shared" si="622"/>
        <v/>
      </c>
      <c r="EF174" s="39" t="str">
        <f t="shared" si="623"/>
        <v/>
      </c>
      <c r="EG174" s="39" t="str">
        <f t="shared" si="624"/>
        <v/>
      </c>
      <c r="EH174" s="39" t="str">
        <f t="shared" si="625"/>
        <v/>
      </c>
      <c r="EI174" s="39" t="str">
        <f t="shared" si="626"/>
        <v/>
      </c>
      <c r="EJ174" s="39" t="str">
        <f t="shared" si="627"/>
        <v/>
      </c>
      <c r="EK174" s="39" t="str">
        <f t="shared" si="628"/>
        <v/>
      </c>
      <c r="EL174" s="39" t="str">
        <f t="shared" si="629"/>
        <v/>
      </c>
      <c r="EM174" s="39" t="str">
        <f t="shared" si="630"/>
        <v/>
      </c>
      <c r="EN174" s="39" t="str">
        <f t="shared" si="631"/>
        <v/>
      </c>
      <c r="EO174" s="39" t="str">
        <f t="shared" si="632"/>
        <v/>
      </c>
      <c r="EP174" s="39" t="str">
        <f t="shared" si="633"/>
        <v/>
      </c>
      <c r="EQ174" s="39" t="str">
        <f t="shared" si="634"/>
        <v/>
      </c>
      <c r="ER174" s="39" t="str">
        <f t="shared" si="635"/>
        <v/>
      </c>
      <c r="ES174" s="39" t="str">
        <f t="shared" si="636"/>
        <v/>
      </c>
      <c r="ET174" s="39" t="str">
        <f t="shared" si="637"/>
        <v/>
      </c>
      <c r="EU174" s="39" t="str">
        <f t="shared" si="638"/>
        <v/>
      </c>
      <c r="EV174" s="40" t="str">
        <f t="shared" si="639"/>
        <v/>
      </c>
      <c r="EW174" s="44" t="str">
        <f t="shared" si="640"/>
        <v/>
      </c>
      <c r="EX174" s="39" t="str">
        <f t="shared" si="641"/>
        <v/>
      </c>
      <c r="EY174" s="39" t="str">
        <f t="shared" si="642"/>
        <v/>
      </c>
      <c r="EZ174" s="39" t="str">
        <f t="shared" si="643"/>
        <v/>
      </c>
      <c r="FA174" s="39" t="str">
        <f t="shared" si="644"/>
        <v/>
      </c>
      <c r="FB174" s="39" t="str">
        <f t="shared" si="645"/>
        <v/>
      </c>
      <c r="FC174" s="39" t="str">
        <f t="shared" si="646"/>
        <v/>
      </c>
      <c r="FD174" s="39" t="str">
        <f t="shared" si="647"/>
        <v/>
      </c>
      <c r="FE174" s="39" t="str">
        <f t="shared" si="648"/>
        <v/>
      </c>
      <c r="FF174" s="39" t="str">
        <f t="shared" si="649"/>
        <v/>
      </c>
      <c r="FG174" s="39" t="str">
        <f t="shared" si="650"/>
        <v/>
      </c>
      <c r="FH174" s="39" t="str">
        <f t="shared" si="651"/>
        <v/>
      </c>
      <c r="FI174" s="39" t="str">
        <f t="shared" si="652"/>
        <v/>
      </c>
      <c r="FJ174" s="39" t="str">
        <f t="shared" si="653"/>
        <v/>
      </c>
      <c r="FK174" s="39" t="str">
        <f t="shared" si="654"/>
        <v/>
      </c>
      <c r="FL174" s="39" t="str">
        <f t="shared" si="655"/>
        <v/>
      </c>
      <c r="FM174" s="39" t="str">
        <f t="shared" si="656"/>
        <v/>
      </c>
      <c r="FN174" s="39" t="str">
        <f t="shared" si="657"/>
        <v/>
      </c>
      <c r="FO174" s="39" t="str">
        <f t="shared" si="658"/>
        <v/>
      </c>
      <c r="FP174" s="39" t="str">
        <f t="shared" si="659"/>
        <v/>
      </c>
      <c r="FQ174" s="39" t="str">
        <f t="shared" si="660"/>
        <v/>
      </c>
      <c r="FR174" s="39" t="str">
        <f t="shared" si="661"/>
        <v/>
      </c>
      <c r="FS174" s="39" t="str">
        <f t="shared" si="662"/>
        <v/>
      </c>
      <c r="FT174" s="39" t="str">
        <f t="shared" si="663"/>
        <v/>
      </c>
      <c r="FU174" s="39" t="str">
        <f t="shared" si="664"/>
        <v/>
      </c>
      <c r="FV174" s="39" t="str">
        <f t="shared" si="665"/>
        <v/>
      </c>
      <c r="FW174" s="39" t="str">
        <f t="shared" si="666"/>
        <v/>
      </c>
      <c r="FX174" s="39" t="str">
        <f t="shared" si="667"/>
        <v/>
      </c>
      <c r="FY174" s="39" t="str">
        <f t="shared" si="668"/>
        <v/>
      </c>
      <c r="FZ174" s="39" t="str">
        <f t="shared" si="669"/>
        <v/>
      </c>
      <c r="GA174" s="39" t="str">
        <f t="shared" si="670"/>
        <v/>
      </c>
      <c r="GB174" s="39" t="str">
        <f t="shared" si="671"/>
        <v/>
      </c>
      <c r="GC174" s="39" t="str">
        <f t="shared" si="672"/>
        <v/>
      </c>
      <c r="GD174" s="39" t="str">
        <f t="shared" si="673"/>
        <v/>
      </c>
      <c r="GE174" s="39" t="str">
        <f t="shared" si="674"/>
        <v/>
      </c>
      <c r="GF174" s="39" t="str">
        <f t="shared" si="675"/>
        <v/>
      </c>
      <c r="GG174" s="39" t="str">
        <f t="shared" si="676"/>
        <v/>
      </c>
      <c r="GH174" s="39" t="str">
        <f t="shared" si="677"/>
        <v/>
      </c>
      <c r="GI174" s="39" t="str">
        <f t="shared" si="678"/>
        <v/>
      </c>
      <c r="GJ174" s="39" t="str">
        <f t="shared" si="679"/>
        <v/>
      </c>
      <c r="GK174" s="39" t="str">
        <f t="shared" si="680"/>
        <v/>
      </c>
      <c r="GL174" s="39" t="str">
        <f t="shared" si="681"/>
        <v/>
      </c>
      <c r="GM174" s="39" t="str">
        <f t="shared" si="682"/>
        <v/>
      </c>
      <c r="GN174" s="39" t="str">
        <f t="shared" si="683"/>
        <v/>
      </c>
      <c r="GO174" s="39" t="str">
        <f t="shared" si="684"/>
        <v/>
      </c>
      <c r="GP174" s="39" t="str">
        <f t="shared" si="685"/>
        <v/>
      </c>
      <c r="GQ174" s="39" t="str">
        <f t="shared" si="686"/>
        <v/>
      </c>
      <c r="GR174" s="39" t="str">
        <f t="shared" si="687"/>
        <v/>
      </c>
      <c r="GS174" s="39" t="str">
        <f t="shared" si="688"/>
        <v/>
      </c>
      <c r="GT174" s="40" t="str">
        <f t="shared" si="689"/>
        <v/>
      </c>
      <c r="GU174" s="9"/>
    </row>
    <row r="175" spans="1:203" s="5" customFormat="1" x14ac:dyDescent="0.2">
      <c r="A175" s="1"/>
      <c r="B175" s="4"/>
      <c r="C175" s="18"/>
      <c r="D175" s="19"/>
      <c r="E175" s="19"/>
      <c r="F175" s="20"/>
      <c r="G175" s="19"/>
      <c r="H175" s="19"/>
      <c r="I175" s="19"/>
      <c r="J175" s="19"/>
      <c r="K175" s="21"/>
      <c r="L175" s="19"/>
      <c r="M175" s="22"/>
      <c r="N175" s="9"/>
      <c r="O175" s="67"/>
      <c r="P175" s="34" t="str" cm="1">
        <f t="array" ref="P175">IF(ISBLANK($C175),"",IF(SUMPRODUCT(--EXACT($C175,CrewOrPassenger[Crew or Passenger]))=1,"Pass","Fail"))</f>
        <v/>
      </c>
      <c r="Q175" s="31" t="str" cm="1">
        <f t="array" ref="Q175">IF(ISBLANK($D175),"",IF(SUMPRODUCT(--EXACT($D175,TravelDocumentType[Travel Document Type]))=1,"Pass","Fail"))</f>
        <v/>
      </c>
      <c r="R175" s="31" t="str" cm="1">
        <f t="array" ref="R175">IF(ISBLANK($E175),"",IF(SUMPRODUCT(--EXACT($E175,ISO3List[ISO3 List]))=1,"Pass","Fail"))</f>
        <v/>
      </c>
      <c r="S175" s="31" t="str" cm="1">
        <f t="array" ref="S175">IF(ISBLANK($F175),"",IF(SUMPRODUCT(--EXACT(AG175:AZ175,DocCharacters[Accepted Characters For Documents]))=20,"Pass","Fail"))</f>
        <v/>
      </c>
      <c r="T175" s="31" t="str" cm="1">
        <f t="array" ref="T175">IF(ISBLANK($G175),"",IF(SUMPRODUCT(--EXACT(BA175:CX175,NameCharacters[Accepted Characters For Names]))=50,"Pass","Fail"))</f>
        <v/>
      </c>
      <c r="U175" s="31" t="str" cm="1">
        <f t="array" ref="U175">IF(ISBLANK($H175),"",IF(SUMPRODUCT(--EXACT(CY175:EV175,NameCharacters[Accepted Characters For Names]))=50,"Pass","Fail"))</f>
        <v/>
      </c>
      <c r="V175" s="31" t="str" cm="1">
        <f t="array" ref="V175">IF(ISBLANK($I175),"",IF(SUMPRODUCT(--EXACT(EW175:GT175,NameCharacters[Accepted Characters For Names]))=50,"Pass","Fail"))</f>
        <v/>
      </c>
      <c r="W175" s="31" t="str" cm="1">
        <f t="array" ref="W175">IF(ISBLANK($J175),"",IF(SUMPRODUCT(--EXACT($J175,ISO3List[ISO3 List]))=1,"Pass","Fail"))</f>
        <v/>
      </c>
      <c r="X175" s="31" t="str">
        <f t="shared" ca="1" si="517"/>
        <v/>
      </c>
      <c r="Y175" s="31" t="str" cm="1">
        <f t="array" ref="Y175">IF(ISBLANK($L175),"",IF(SUMPRODUCT(--EXACT($L175,Sex[Sex]))=1,"Pass","Fail"))</f>
        <v/>
      </c>
      <c r="Z175" s="31" t="str">
        <f t="shared" ca="1" si="519"/>
        <v/>
      </c>
      <c r="AA175" s="51" t="str">
        <f t="shared" ca="1" si="518"/>
        <v/>
      </c>
      <c r="AB175" s="9"/>
      <c r="AC175" s="76"/>
      <c r="AD175" s="9"/>
      <c r="AE175" s="9"/>
      <c r="AF175" s="9"/>
      <c r="AG175" s="44" t="str">
        <f t="shared" si="520"/>
        <v/>
      </c>
      <c r="AH175" s="39" t="str">
        <f t="shared" si="521"/>
        <v/>
      </c>
      <c r="AI175" s="39" t="str">
        <f t="shared" si="522"/>
        <v/>
      </c>
      <c r="AJ175" s="39" t="str">
        <f t="shared" si="523"/>
        <v/>
      </c>
      <c r="AK175" s="39" t="str">
        <f t="shared" si="524"/>
        <v/>
      </c>
      <c r="AL175" s="39" t="str">
        <f t="shared" si="525"/>
        <v/>
      </c>
      <c r="AM175" s="39" t="str">
        <f t="shared" si="526"/>
        <v/>
      </c>
      <c r="AN175" s="39" t="str">
        <f t="shared" si="527"/>
        <v/>
      </c>
      <c r="AO175" s="39" t="str">
        <f t="shared" si="528"/>
        <v/>
      </c>
      <c r="AP175" s="39" t="str">
        <f t="shared" si="529"/>
        <v/>
      </c>
      <c r="AQ175" s="39" t="str">
        <f t="shared" si="530"/>
        <v/>
      </c>
      <c r="AR175" s="39" t="str">
        <f t="shared" si="531"/>
        <v/>
      </c>
      <c r="AS175" s="39" t="str">
        <f t="shared" si="532"/>
        <v/>
      </c>
      <c r="AT175" s="39" t="str">
        <f t="shared" si="533"/>
        <v/>
      </c>
      <c r="AU175" s="39" t="str">
        <f t="shared" si="534"/>
        <v/>
      </c>
      <c r="AV175" s="39" t="str">
        <f t="shared" si="535"/>
        <v/>
      </c>
      <c r="AW175" s="39" t="str">
        <f t="shared" si="536"/>
        <v/>
      </c>
      <c r="AX175" s="39" t="str">
        <f t="shared" si="537"/>
        <v/>
      </c>
      <c r="AY175" s="39" t="str">
        <f t="shared" si="538"/>
        <v/>
      </c>
      <c r="AZ175" s="40" t="str">
        <f t="shared" si="539"/>
        <v/>
      </c>
      <c r="BA175" s="44" t="str">
        <f t="shared" si="540"/>
        <v/>
      </c>
      <c r="BB175" s="39" t="str">
        <f t="shared" si="541"/>
        <v/>
      </c>
      <c r="BC175" s="39" t="str">
        <f t="shared" si="542"/>
        <v/>
      </c>
      <c r="BD175" s="39" t="str">
        <f t="shared" si="543"/>
        <v/>
      </c>
      <c r="BE175" s="39" t="str">
        <f t="shared" si="544"/>
        <v/>
      </c>
      <c r="BF175" s="39" t="str">
        <f t="shared" si="545"/>
        <v/>
      </c>
      <c r="BG175" s="39" t="str">
        <f t="shared" si="546"/>
        <v/>
      </c>
      <c r="BH175" s="39" t="str">
        <f t="shared" si="547"/>
        <v/>
      </c>
      <c r="BI175" s="39" t="str">
        <f t="shared" si="548"/>
        <v/>
      </c>
      <c r="BJ175" s="39" t="str">
        <f t="shared" si="549"/>
        <v/>
      </c>
      <c r="BK175" s="39" t="str">
        <f t="shared" si="550"/>
        <v/>
      </c>
      <c r="BL175" s="39" t="str">
        <f t="shared" si="551"/>
        <v/>
      </c>
      <c r="BM175" s="39" t="str">
        <f t="shared" si="552"/>
        <v/>
      </c>
      <c r="BN175" s="39" t="str">
        <f t="shared" si="553"/>
        <v/>
      </c>
      <c r="BO175" s="39" t="str">
        <f t="shared" si="554"/>
        <v/>
      </c>
      <c r="BP175" s="39" t="str">
        <f t="shared" si="555"/>
        <v/>
      </c>
      <c r="BQ175" s="39" t="str">
        <f t="shared" si="556"/>
        <v/>
      </c>
      <c r="BR175" s="39" t="str">
        <f t="shared" si="557"/>
        <v/>
      </c>
      <c r="BS175" s="39" t="str">
        <f t="shared" si="558"/>
        <v/>
      </c>
      <c r="BT175" s="39" t="str">
        <f t="shared" si="559"/>
        <v/>
      </c>
      <c r="BU175" s="39" t="str">
        <f t="shared" si="560"/>
        <v/>
      </c>
      <c r="BV175" s="39" t="str">
        <f t="shared" si="561"/>
        <v/>
      </c>
      <c r="BW175" s="39" t="str">
        <f t="shared" si="562"/>
        <v/>
      </c>
      <c r="BX175" s="39" t="str">
        <f t="shared" si="563"/>
        <v/>
      </c>
      <c r="BY175" s="39" t="str">
        <f t="shared" si="564"/>
        <v/>
      </c>
      <c r="BZ175" s="39" t="str">
        <f t="shared" si="565"/>
        <v/>
      </c>
      <c r="CA175" s="39" t="str">
        <f t="shared" si="566"/>
        <v/>
      </c>
      <c r="CB175" s="39" t="str">
        <f t="shared" si="567"/>
        <v/>
      </c>
      <c r="CC175" s="39" t="str">
        <f t="shared" si="568"/>
        <v/>
      </c>
      <c r="CD175" s="39" t="str">
        <f t="shared" si="569"/>
        <v/>
      </c>
      <c r="CE175" s="39" t="str">
        <f t="shared" si="570"/>
        <v/>
      </c>
      <c r="CF175" s="39" t="str">
        <f t="shared" si="571"/>
        <v/>
      </c>
      <c r="CG175" s="39" t="str">
        <f t="shared" si="572"/>
        <v/>
      </c>
      <c r="CH175" s="39" t="str">
        <f t="shared" si="573"/>
        <v/>
      </c>
      <c r="CI175" s="39" t="str">
        <f t="shared" si="574"/>
        <v/>
      </c>
      <c r="CJ175" s="39" t="str">
        <f t="shared" si="575"/>
        <v/>
      </c>
      <c r="CK175" s="39" t="str">
        <f t="shared" si="576"/>
        <v/>
      </c>
      <c r="CL175" s="39" t="str">
        <f t="shared" si="577"/>
        <v/>
      </c>
      <c r="CM175" s="39" t="str">
        <f t="shared" si="578"/>
        <v/>
      </c>
      <c r="CN175" s="39" t="str">
        <f t="shared" si="579"/>
        <v/>
      </c>
      <c r="CO175" s="39" t="str">
        <f t="shared" si="580"/>
        <v/>
      </c>
      <c r="CP175" s="39" t="str">
        <f t="shared" si="581"/>
        <v/>
      </c>
      <c r="CQ175" s="39" t="str">
        <f t="shared" si="582"/>
        <v/>
      </c>
      <c r="CR175" s="39" t="str">
        <f t="shared" si="583"/>
        <v/>
      </c>
      <c r="CS175" s="39" t="str">
        <f t="shared" si="584"/>
        <v/>
      </c>
      <c r="CT175" s="39" t="str">
        <f t="shared" si="585"/>
        <v/>
      </c>
      <c r="CU175" s="39" t="str">
        <f t="shared" si="586"/>
        <v/>
      </c>
      <c r="CV175" s="39" t="str">
        <f t="shared" si="587"/>
        <v/>
      </c>
      <c r="CW175" s="39" t="str">
        <f t="shared" si="588"/>
        <v/>
      </c>
      <c r="CX175" s="40" t="str">
        <f t="shared" si="589"/>
        <v/>
      </c>
      <c r="CY175" s="44" t="str">
        <f t="shared" si="590"/>
        <v/>
      </c>
      <c r="CZ175" s="39" t="str">
        <f t="shared" si="591"/>
        <v/>
      </c>
      <c r="DA175" s="39" t="str">
        <f t="shared" si="592"/>
        <v/>
      </c>
      <c r="DB175" s="39" t="str">
        <f t="shared" si="593"/>
        <v/>
      </c>
      <c r="DC175" s="39" t="str">
        <f t="shared" si="594"/>
        <v/>
      </c>
      <c r="DD175" s="39" t="str">
        <f t="shared" si="595"/>
        <v/>
      </c>
      <c r="DE175" s="39" t="str">
        <f t="shared" si="596"/>
        <v/>
      </c>
      <c r="DF175" s="39" t="str">
        <f t="shared" si="597"/>
        <v/>
      </c>
      <c r="DG175" s="39" t="str">
        <f t="shared" si="598"/>
        <v/>
      </c>
      <c r="DH175" s="39" t="str">
        <f t="shared" si="599"/>
        <v/>
      </c>
      <c r="DI175" s="39" t="str">
        <f t="shared" si="600"/>
        <v/>
      </c>
      <c r="DJ175" s="39" t="str">
        <f t="shared" si="601"/>
        <v/>
      </c>
      <c r="DK175" s="39" t="str">
        <f t="shared" si="602"/>
        <v/>
      </c>
      <c r="DL175" s="39" t="str">
        <f t="shared" si="603"/>
        <v/>
      </c>
      <c r="DM175" s="39" t="str">
        <f t="shared" si="604"/>
        <v/>
      </c>
      <c r="DN175" s="39" t="str">
        <f t="shared" si="605"/>
        <v/>
      </c>
      <c r="DO175" s="39" t="str">
        <f t="shared" si="606"/>
        <v/>
      </c>
      <c r="DP175" s="39" t="str">
        <f t="shared" si="607"/>
        <v/>
      </c>
      <c r="DQ175" s="39" t="str">
        <f t="shared" si="608"/>
        <v/>
      </c>
      <c r="DR175" s="39" t="str">
        <f t="shared" si="609"/>
        <v/>
      </c>
      <c r="DS175" s="39" t="str">
        <f t="shared" si="610"/>
        <v/>
      </c>
      <c r="DT175" s="39" t="str">
        <f t="shared" si="611"/>
        <v/>
      </c>
      <c r="DU175" s="39" t="str">
        <f t="shared" si="612"/>
        <v/>
      </c>
      <c r="DV175" s="39" t="str">
        <f t="shared" si="613"/>
        <v/>
      </c>
      <c r="DW175" s="39" t="str">
        <f t="shared" si="614"/>
        <v/>
      </c>
      <c r="DX175" s="39" t="str">
        <f t="shared" si="615"/>
        <v/>
      </c>
      <c r="DY175" s="39" t="str">
        <f t="shared" si="616"/>
        <v/>
      </c>
      <c r="DZ175" s="39" t="str">
        <f t="shared" si="617"/>
        <v/>
      </c>
      <c r="EA175" s="39" t="str">
        <f t="shared" si="618"/>
        <v/>
      </c>
      <c r="EB175" s="39" t="str">
        <f t="shared" si="619"/>
        <v/>
      </c>
      <c r="EC175" s="39" t="str">
        <f t="shared" si="620"/>
        <v/>
      </c>
      <c r="ED175" s="39" t="str">
        <f t="shared" si="621"/>
        <v/>
      </c>
      <c r="EE175" s="39" t="str">
        <f t="shared" si="622"/>
        <v/>
      </c>
      <c r="EF175" s="39" t="str">
        <f t="shared" si="623"/>
        <v/>
      </c>
      <c r="EG175" s="39" t="str">
        <f t="shared" si="624"/>
        <v/>
      </c>
      <c r="EH175" s="39" t="str">
        <f t="shared" si="625"/>
        <v/>
      </c>
      <c r="EI175" s="39" t="str">
        <f t="shared" si="626"/>
        <v/>
      </c>
      <c r="EJ175" s="39" t="str">
        <f t="shared" si="627"/>
        <v/>
      </c>
      <c r="EK175" s="39" t="str">
        <f t="shared" si="628"/>
        <v/>
      </c>
      <c r="EL175" s="39" t="str">
        <f t="shared" si="629"/>
        <v/>
      </c>
      <c r="EM175" s="39" t="str">
        <f t="shared" si="630"/>
        <v/>
      </c>
      <c r="EN175" s="39" t="str">
        <f t="shared" si="631"/>
        <v/>
      </c>
      <c r="EO175" s="39" t="str">
        <f t="shared" si="632"/>
        <v/>
      </c>
      <c r="EP175" s="39" t="str">
        <f t="shared" si="633"/>
        <v/>
      </c>
      <c r="EQ175" s="39" t="str">
        <f t="shared" si="634"/>
        <v/>
      </c>
      <c r="ER175" s="39" t="str">
        <f t="shared" si="635"/>
        <v/>
      </c>
      <c r="ES175" s="39" t="str">
        <f t="shared" si="636"/>
        <v/>
      </c>
      <c r="ET175" s="39" t="str">
        <f t="shared" si="637"/>
        <v/>
      </c>
      <c r="EU175" s="39" t="str">
        <f t="shared" si="638"/>
        <v/>
      </c>
      <c r="EV175" s="40" t="str">
        <f t="shared" si="639"/>
        <v/>
      </c>
      <c r="EW175" s="44" t="str">
        <f t="shared" si="640"/>
        <v/>
      </c>
      <c r="EX175" s="39" t="str">
        <f t="shared" si="641"/>
        <v/>
      </c>
      <c r="EY175" s="39" t="str">
        <f t="shared" si="642"/>
        <v/>
      </c>
      <c r="EZ175" s="39" t="str">
        <f t="shared" si="643"/>
        <v/>
      </c>
      <c r="FA175" s="39" t="str">
        <f t="shared" si="644"/>
        <v/>
      </c>
      <c r="FB175" s="39" t="str">
        <f t="shared" si="645"/>
        <v/>
      </c>
      <c r="FC175" s="39" t="str">
        <f t="shared" si="646"/>
        <v/>
      </c>
      <c r="FD175" s="39" t="str">
        <f t="shared" si="647"/>
        <v/>
      </c>
      <c r="FE175" s="39" t="str">
        <f t="shared" si="648"/>
        <v/>
      </c>
      <c r="FF175" s="39" t="str">
        <f t="shared" si="649"/>
        <v/>
      </c>
      <c r="FG175" s="39" t="str">
        <f t="shared" si="650"/>
        <v/>
      </c>
      <c r="FH175" s="39" t="str">
        <f t="shared" si="651"/>
        <v/>
      </c>
      <c r="FI175" s="39" t="str">
        <f t="shared" si="652"/>
        <v/>
      </c>
      <c r="FJ175" s="39" t="str">
        <f t="shared" si="653"/>
        <v/>
      </c>
      <c r="FK175" s="39" t="str">
        <f t="shared" si="654"/>
        <v/>
      </c>
      <c r="FL175" s="39" t="str">
        <f t="shared" si="655"/>
        <v/>
      </c>
      <c r="FM175" s="39" t="str">
        <f t="shared" si="656"/>
        <v/>
      </c>
      <c r="FN175" s="39" t="str">
        <f t="shared" si="657"/>
        <v/>
      </c>
      <c r="FO175" s="39" t="str">
        <f t="shared" si="658"/>
        <v/>
      </c>
      <c r="FP175" s="39" t="str">
        <f t="shared" si="659"/>
        <v/>
      </c>
      <c r="FQ175" s="39" t="str">
        <f t="shared" si="660"/>
        <v/>
      </c>
      <c r="FR175" s="39" t="str">
        <f t="shared" si="661"/>
        <v/>
      </c>
      <c r="FS175" s="39" t="str">
        <f t="shared" si="662"/>
        <v/>
      </c>
      <c r="FT175" s="39" t="str">
        <f t="shared" si="663"/>
        <v/>
      </c>
      <c r="FU175" s="39" t="str">
        <f t="shared" si="664"/>
        <v/>
      </c>
      <c r="FV175" s="39" t="str">
        <f t="shared" si="665"/>
        <v/>
      </c>
      <c r="FW175" s="39" t="str">
        <f t="shared" si="666"/>
        <v/>
      </c>
      <c r="FX175" s="39" t="str">
        <f t="shared" si="667"/>
        <v/>
      </c>
      <c r="FY175" s="39" t="str">
        <f t="shared" si="668"/>
        <v/>
      </c>
      <c r="FZ175" s="39" t="str">
        <f t="shared" si="669"/>
        <v/>
      </c>
      <c r="GA175" s="39" t="str">
        <f t="shared" si="670"/>
        <v/>
      </c>
      <c r="GB175" s="39" t="str">
        <f t="shared" si="671"/>
        <v/>
      </c>
      <c r="GC175" s="39" t="str">
        <f t="shared" si="672"/>
        <v/>
      </c>
      <c r="GD175" s="39" t="str">
        <f t="shared" si="673"/>
        <v/>
      </c>
      <c r="GE175" s="39" t="str">
        <f t="shared" si="674"/>
        <v/>
      </c>
      <c r="GF175" s="39" t="str">
        <f t="shared" si="675"/>
        <v/>
      </c>
      <c r="GG175" s="39" t="str">
        <f t="shared" si="676"/>
        <v/>
      </c>
      <c r="GH175" s="39" t="str">
        <f t="shared" si="677"/>
        <v/>
      </c>
      <c r="GI175" s="39" t="str">
        <f t="shared" si="678"/>
        <v/>
      </c>
      <c r="GJ175" s="39" t="str">
        <f t="shared" si="679"/>
        <v/>
      </c>
      <c r="GK175" s="39" t="str">
        <f t="shared" si="680"/>
        <v/>
      </c>
      <c r="GL175" s="39" t="str">
        <f t="shared" si="681"/>
        <v/>
      </c>
      <c r="GM175" s="39" t="str">
        <f t="shared" si="682"/>
        <v/>
      </c>
      <c r="GN175" s="39" t="str">
        <f t="shared" si="683"/>
        <v/>
      </c>
      <c r="GO175" s="39" t="str">
        <f t="shared" si="684"/>
        <v/>
      </c>
      <c r="GP175" s="39" t="str">
        <f t="shared" si="685"/>
        <v/>
      </c>
      <c r="GQ175" s="39" t="str">
        <f t="shared" si="686"/>
        <v/>
      </c>
      <c r="GR175" s="39" t="str">
        <f t="shared" si="687"/>
        <v/>
      </c>
      <c r="GS175" s="39" t="str">
        <f t="shared" si="688"/>
        <v/>
      </c>
      <c r="GT175" s="40" t="str">
        <f t="shared" si="689"/>
        <v/>
      </c>
      <c r="GU175" s="9"/>
    </row>
    <row r="176" spans="1:203" s="5" customFormat="1" x14ac:dyDescent="0.2">
      <c r="A176" s="1"/>
      <c r="B176" s="4"/>
      <c r="C176" s="18"/>
      <c r="D176" s="19"/>
      <c r="E176" s="19"/>
      <c r="F176" s="20"/>
      <c r="G176" s="19"/>
      <c r="H176" s="19"/>
      <c r="I176" s="19"/>
      <c r="J176" s="19"/>
      <c r="K176" s="21"/>
      <c r="L176" s="19"/>
      <c r="M176" s="22"/>
      <c r="N176" s="9"/>
      <c r="O176" s="67"/>
      <c r="P176" s="34" t="str" cm="1">
        <f t="array" ref="P176">IF(ISBLANK($C176),"",IF(SUMPRODUCT(--EXACT($C176,CrewOrPassenger[Crew or Passenger]))=1,"Pass","Fail"))</f>
        <v/>
      </c>
      <c r="Q176" s="31" t="str" cm="1">
        <f t="array" ref="Q176">IF(ISBLANK($D176),"",IF(SUMPRODUCT(--EXACT($D176,TravelDocumentType[Travel Document Type]))=1,"Pass","Fail"))</f>
        <v/>
      </c>
      <c r="R176" s="31" t="str" cm="1">
        <f t="array" ref="R176">IF(ISBLANK($E176),"",IF(SUMPRODUCT(--EXACT($E176,ISO3List[ISO3 List]))=1,"Pass","Fail"))</f>
        <v/>
      </c>
      <c r="S176" s="31" t="str" cm="1">
        <f t="array" ref="S176">IF(ISBLANK($F176),"",IF(SUMPRODUCT(--EXACT(AG176:AZ176,DocCharacters[Accepted Characters For Documents]))=20,"Pass","Fail"))</f>
        <v/>
      </c>
      <c r="T176" s="31" t="str" cm="1">
        <f t="array" ref="T176">IF(ISBLANK($G176),"",IF(SUMPRODUCT(--EXACT(BA176:CX176,NameCharacters[Accepted Characters For Names]))=50,"Pass","Fail"))</f>
        <v/>
      </c>
      <c r="U176" s="31" t="str" cm="1">
        <f t="array" ref="U176">IF(ISBLANK($H176),"",IF(SUMPRODUCT(--EXACT(CY176:EV176,NameCharacters[Accepted Characters For Names]))=50,"Pass","Fail"))</f>
        <v/>
      </c>
      <c r="V176" s="31" t="str" cm="1">
        <f t="array" ref="V176">IF(ISBLANK($I176),"",IF(SUMPRODUCT(--EXACT(EW176:GT176,NameCharacters[Accepted Characters For Names]))=50,"Pass","Fail"))</f>
        <v/>
      </c>
      <c r="W176" s="31" t="str" cm="1">
        <f t="array" ref="W176">IF(ISBLANK($J176),"",IF(SUMPRODUCT(--EXACT($J176,ISO3List[ISO3 List]))=1,"Pass","Fail"))</f>
        <v/>
      </c>
      <c r="X176" s="31" t="str">
        <f t="shared" ca="1" si="517"/>
        <v/>
      </c>
      <c r="Y176" s="31" t="str" cm="1">
        <f t="array" ref="Y176">IF(ISBLANK($L176),"",IF(SUMPRODUCT(--EXACT($L176,Sex[Sex]))=1,"Pass","Fail"))</f>
        <v/>
      </c>
      <c r="Z176" s="31" t="str">
        <f t="shared" ca="1" si="519"/>
        <v/>
      </c>
      <c r="AA176" s="51" t="str">
        <f t="shared" ca="1" si="518"/>
        <v/>
      </c>
      <c r="AB176" s="9"/>
      <c r="AC176" s="76"/>
      <c r="AD176" s="9"/>
      <c r="AE176" s="9"/>
      <c r="AF176" s="9"/>
      <c r="AG176" s="44" t="str">
        <f t="shared" si="520"/>
        <v/>
      </c>
      <c r="AH176" s="39" t="str">
        <f t="shared" si="521"/>
        <v/>
      </c>
      <c r="AI176" s="39" t="str">
        <f t="shared" si="522"/>
        <v/>
      </c>
      <c r="AJ176" s="39" t="str">
        <f t="shared" si="523"/>
        <v/>
      </c>
      <c r="AK176" s="39" t="str">
        <f t="shared" si="524"/>
        <v/>
      </c>
      <c r="AL176" s="39" t="str">
        <f t="shared" si="525"/>
        <v/>
      </c>
      <c r="AM176" s="39" t="str">
        <f t="shared" si="526"/>
        <v/>
      </c>
      <c r="AN176" s="39" t="str">
        <f t="shared" si="527"/>
        <v/>
      </c>
      <c r="AO176" s="39" t="str">
        <f t="shared" si="528"/>
        <v/>
      </c>
      <c r="AP176" s="39" t="str">
        <f t="shared" si="529"/>
        <v/>
      </c>
      <c r="AQ176" s="39" t="str">
        <f t="shared" si="530"/>
        <v/>
      </c>
      <c r="AR176" s="39" t="str">
        <f t="shared" si="531"/>
        <v/>
      </c>
      <c r="AS176" s="39" t="str">
        <f t="shared" si="532"/>
        <v/>
      </c>
      <c r="AT176" s="39" t="str">
        <f t="shared" si="533"/>
        <v/>
      </c>
      <c r="AU176" s="39" t="str">
        <f t="shared" si="534"/>
        <v/>
      </c>
      <c r="AV176" s="39" t="str">
        <f t="shared" si="535"/>
        <v/>
      </c>
      <c r="AW176" s="39" t="str">
        <f t="shared" si="536"/>
        <v/>
      </c>
      <c r="AX176" s="39" t="str">
        <f t="shared" si="537"/>
        <v/>
      </c>
      <c r="AY176" s="39" t="str">
        <f t="shared" si="538"/>
        <v/>
      </c>
      <c r="AZ176" s="40" t="str">
        <f t="shared" si="539"/>
        <v/>
      </c>
      <c r="BA176" s="44" t="str">
        <f t="shared" si="540"/>
        <v/>
      </c>
      <c r="BB176" s="39" t="str">
        <f t="shared" si="541"/>
        <v/>
      </c>
      <c r="BC176" s="39" t="str">
        <f t="shared" si="542"/>
        <v/>
      </c>
      <c r="BD176" s="39" t="str">
        <f t="shared" si="543"/>
        <v/>
      </c>
      <c r="BE176" s="39" t="str">
        <f t="shared" si="544"/>
        <v/>
      </c>
      <c r="BF176" s="39" t="str">
        <f t="shared" si="545"/>
        <v/>
      </c>
      <c r="BG176" s="39" t="str">
        <f t="shared" si="546"/>
        <v/>
      </c>
      <c r="BH176" s="39" t="str">
        <f t="shared" si="547"/>
        <v/>
      </c>
      <c r="BI176" s="39" t="str">
        <f t="shared" si="548"/>
        <v/>
      </c>
      <c r="BJ176" s="39" t="str">
        <f t="shared" si="549"/>
        <v/>
      </c>
      <c r="BK176" s="39" t="str">
        <f t="shared" si="550"/>
        <v/>
      </c>
      <c r="BL176" s="39" t="str">
        <f t="shared" si="551"/>
        <v/>
      </c>
      <c r="BM176" s="39" t="str">
        <f t="shared" si="552"/>
        <v/>
      </c>
      <c r="BN176" s="39" t="str">
        <f t="shared" si="553"/>
        <v/>
      </c>
      <c r="BO176" s="39" t="str">
        <f t="shared" si="554"/>
        <v/>
      </c>
      <c r="BP176" s="39" t="str">
        <f t="shared" si="555"/>
        <v/>
      </c>
      <c r="BQ176" s="39" t="str">
        <f t="shared" si="556"/>
        <v/>
      </c>
      <c r="BR176" s="39" t="str">
        <f t="shared" si="557"/>
        <v/>
      </c>
      <c r="BS176" s="39" t="str">
        <f t="shared" si="558"/>
        <v/>
      </c>
      <c r="BT176" s="39" t="str">
        <f t="shared" si="559"/>
        <v/>
      </c>
      <c r="BU176" s="39" t="str">
        <f t="shared" si="560"/>
        <v/>
      </c>
      <c r="BV176" s="39" t="str">
        <f t="shared" si="561"/>
        <v/>
      </c>
      <c r="BW176" s="39" t="str">
        <f t="shared" si="562"/>
        <v/>
      </c>
      <c r="BX176" s="39" t="str">
        <f t="shared" si="563"/>
        <v/>
      </c>
      <c r="BY176" s="39" t="str">
        <f t="shared" si="564"/>
        <v/>
      </c>
      <c r="BZ176" s="39" t="str">
        <f t="shared" si="565"/>
        <v/>
      </c>
      <c r="CA176" s="39" t="str">
        <f t="shared" si="566"/>
        <v/>
      </c>
      <c r="CB176" s="39" t="str">
        <f t="shared" si="567"/>
        <v/>
      </c>
      <c r="CC176" s="39" t="str">
        <f t="shared" si="568"/>
        <v/>
      </c>
      <c r="CD176" s="39" t="str">
        <f t="shared" si="569"/>
        <v/>
      </c>
      <c r="CE176" s="39" t="str">
        <f t="shared" si="570"/>
        <v/>
      </c>
      <c r="CF176" s="39" t="str">
        <f t="shared" si="571"/>
        <v/>
      </c>
      <c r="CG176" s="39" t="str">
        <f t="shared" si="572"/>
        <v/>
      </c>
      <c r="CH176" s="39" t="str">
        <f t="shared" si="573"/>
        <v/>
      </c>
      <c r="CI176" s="39" t="str">
        <f t="shared" si="574"/>
        <v/>
      </c>
      <c r="CJ176" s="39" t="str">
        <f t="shared" si="575"/>
        <v/>
      </c>
      <c r="CK176" s="39" t="str">
        <f t="shared" si="576"/>
        <v/>
      </c>
      <c r="CL176" s="39" t="str">
        <f t="shared" si="577"/>
        <v/>
      </c>
      <c r="CM176" s="39" t="str">
        <f t="shared" si="578"/>
        <v/>
      </c>
      <c r="CN176" s="39" t="str">
        <f t="shared" si="579"/>
        <v/>
      </c>
      <c r="CO176" s="39" t="str">
        <f t="shared" si="580"/>
        <v/>
      </c>
      <c r="CP176" s="39" t="str">
        <f t="shared" si="581"/>
        <v/>
      </c>
      <c r="CQ176" s="39" t="str">
        <f t="shared" si="582"/>
        <v/>
      </c>
      <c r="CR176" s="39" t="str">
        <f t="shared" si="583"/>
        <v/>
      </c>
      <c r="CS176" s="39" t="str">
        <f t="shared" si="584"/>
        <v/>
      </c>
      <c r="CT176" s="39" t="str">
        <f t="shared" si="585"/>
        <v/>
      </c>
      <c r="CU176" s="39" t="str">
        <f t="shared" si="586"/>
        <v/>
      </c>
      <c r="CV176" s="39" t="str">
        <f t="shared" si="587"/>
        <v/>
      </c>
      <c r="CW176" s="39" t="str">
        <f t="shared" si="588"/>
        <v/>
      </c>
      <c r="CX176" s="40" t="str">
        <f t="shared" si="589"/>
        <v/>
      </c>
      <c r="CY176" s="44" t="str">
        <f t="shared" si="590"/>
        <v/>
      </c>
      <c r="CZ176" s="39" t="str">
        <f t="shared" si="591"/>
        <v/>
      </c>
      <c r="DA176" s="39" t="str">
        <f t="shared" si="592"/>
        <v/>
      </c>
      <c r="DB176" s="39" t="str">
        <f t="shared" si="593"/>
        <v/>
      </c>
      <c r="DC176" s="39" t="str">
        <f t="shared" si="594"/>
        <v/>
      </c>
      <c r="DD176" s="39" t="str">
        <f t="shared" si="595"/>
        <v/>
      </c>
      <c r="DE176" s="39" t="str">
        <f t="shared" si="596"/>
        <v/>
      </c>
      <c r="DF176" s="39" t="str">
        <f t="shared" si="597"/>
        <v/>
      </c>
      <c r="DG176" s="39" t="str">
        <f t="shared" si="598"/>
        <v/>
      </c>
      <c r="DH176" s="39" t="str">
        <f t="shared" si="599"/>
        <v/>
      </c>
      <c r="DI176" s="39" t="str">
        <f t="shared" si="600"/>
        <v/>
      </c>
      <c r="DJ176" s="39" t="str">
        <f t="shared" si="601"/>
        <v/>
      </c>
      <c r="DK176" s="39" t="str">
        <f t="shared" si="602"/>
        <v/>
      </c>
      <c r="DL176" s="39" t="str">
        <f t="shared" si="603"/>
        <v/>
      </c>
      <c r="DM176" s="39" t="str">
        <f t="shared" si="604"/>
        <v/>
      </c>
      <c r="DN176" s="39" t="str">
        <f t="shared" si="605"/>
        <v/>
      </c>
      <c r="DO176" s="39" t="str">
        <f t="shared" si="606"/>
        <v/>
      </c>
      <c r="DP176" s="39" t="str">
        <f t="shared" si="607"/>
        <v/>
      </c>
      <c r="DQ176" s="39" t="str">
        <f t="shared" si="608"/>
        <v/>
      </c>
      <c r="DR176" s="39" t="str">
        <f t="shared" si="609"/>
        <v/>
      </c>
      <c r="DS176" s="39" t="str">
        <f t="shared" si="610"/>
        <v/>
      </c>
      <c r="DT176" s="39" t="str">
        <f t="shared" si="611"/>
        <v/>
      </c>
      <c r="DU176" s="39" t="str">
        <f t="shared" si="612"/>
        <v/>
      </c>
      <c r="DV176" s="39" t="str">
        <f t="shared" si="613"/>
        <v/>
      </c>
      <c r="DW176" s="39" t="str">
        <f t="shared" si="614"/>
        <v/>
      </c>
      <c r="DX176" s="39" t="str">
        <f t="shared" si="615"/>
        <v/>
      </c>
      <c r="DY176" s="39" t="str">
        <f t="shared" si="616"/>
        <v/>
      </c>
      <c r="DZ176" s="39" t="str">
        <f t="shared" si="617"/>
        <v/>
      </c>
      <c r="EA176" s="39" t="str">
        <f t="shared" si="618"/>
        <v/>
      </c>
      <c r="EB176" s="39" t="str">
        <f t="shared" si="619"/>
        <v/>
      </c>
      <c r="EC176" s="39" t="str">
        <f t="shared" si="620"/>
        <v/>
      </c>
      <c r="ED176" s="39" t="str">
        <f t="shared" si="621"/>
        <v/>
      </c>
      <c r="EE176" s="39" t="str">
        <f t="shared" si="622"/>
        <v/>
      </c>
      <c r="EF176" s="39" t="str">
        <f t="shared" si="623"/>
        <v/>
      </c>
      <c r="EG176" s="39" t="str">
        <f t="shared" si="624"/>
        <v/>
      </c>
      <c r="EH176" s="39" t="str">
        <f t="shared" si="625"/>
        <v/>
      </c>
      <c r="EI176" s="39" t="str">
        <f t="shared" si="626"/>
        <v/>
      </c>
      <c r="EJ176" s="39" t="str">
        <f t="shared" si="627"/>
        <v/>
      </c>
      <c r="EK176" s="39" t="str">
        <f t="shared" si="628"/>
        <v/>
      </c>
      <c r="EL176" s="39" t="str">
        <f t="shared" si="629"/>
        <v/>
      </c>
      <c r="EM176" s="39" t="str">
        <f t="shared" si="630"/>
        <v/>
      </c>
      <c r="EN176" s="39" t="str">
        <f t="shared" si="631"/>
        <v/>
      </c>
      <c r="EO176" s="39" t="str">
        <f t="shared" si="632"/>
        <v/>
      </c>
      <c r="EP176" s="39" t="str">
        <f t="shared" si="633"/>
        <v/>
      </c>
      <c r="EQ176" s="39" t="str">
        <f t="shared" si="634"/>
        <v/>
      </c>
      <c r="ER176" s="39" t="str">
        <f t="shared" si="635"/>
        <v/>
      </c>
      <c r="ES176" s="39" t="str">
        <f t="shared" si="636"/>
        <v/>
      </c>
      <c r="ET176" s="39" t="str">
        <f t="shared" si="637"/>
        <v/>
      </c>
      <c r="EU176" s="39" t="str">
        <f t="shared" si="638"/>
        <v/>
      </c>
      <c r="EV176" s="40" t="str">
        <f t="shared" si="639"/>
        <v/>
      </c>
      <c r="EW176" s="44" t="str">
        <f t="shared" si="640"/>
        <v/>
      </c>
      <c r="EX176" s="39" t="str">
        <f t="shared" si="641"/>
        <v/>
      </c>
      <c r="EY176" s="39" t="str">
        <f t="shared" si="642"/>
        <v/>
      </c>
      <c r="EZ176" s="39" t="str">
        <f t="shared" si="643"/>
        <v/>
      </c>
      <c r="FA176" s="39" t="str">
        <f t="shared" si="644"/>
        <v/>
      </c>
      <c r="FB176" s="39" t="str">
        <f t="shared" si="645"/>
        <v/>
      </c>
      <c r="FC176" s="39" t="str">
        <f t="shared" si="646"/>
        <v/>
      </c>
      <c r="FD176" s="39" t="str">
        <f t="shared" si="647"/>
        <v/>
      </c>
      <c r="FE176" s="39" t="str">
        <f t="shared" si="648"/>
        <v/>
      </c>
      <c r="FF176" s="39" t="str">
        <f t="shared" si="649"/>
        <v/>
      </c>
      <c r="FG176" s="39" t="str">
        <f t="shared" si="650"/>
        <v/>
      </c>
      <c r="FH176" s="39" t="str">
        <f t="shared" si="651"/>
        <v/>
      </c>
      <c r="FI176" s="39" t="str">
        <f t="shared" si="652"/>
        <v/>
      </c>
      <c r="FJ176" s="39" t="str">
        <f t="shared" si="653"/>
        <v/>
      </c>
      <c r="FK176" s="39" t="str">
        <f t="shared" si="654"/>
        <v/>
      </c>
      <c r="FL176" s="39" t="str">
        <f t="shared" si="655"/>
        <v/>
      </c>
      <c r="FM176" s="39" t="str">
        <f t="shared" si="656"/>
        <v/>
      </c>
      <c r="FN176" s="39" t="str">
        <f t="shared" si="657"/>
        <v/>
      </c>
      <c r="FO176" s="39" t="str">
        <f t="shared" si="658"/>
        <v/>
      </c>
      <c r="FP176" s="39" t="str">
        <f t="shared" si="659"/>
        <v/>
      </c>
      <c r="FQ176" s="39" t="str">
        <f t="shared" si="660"/>
        <v/>
      </c>
      <c r="FR176" s="39" t="str">
        <f t="shared" si="661"/>
        <v/>
      </c>
      <c r="FS176" s="39" t="str">
        <f t="shared" si="662"/>
        <v/>
      </c>
      <c r="FT176" s="39" t="str">
        <f t="shared" si="663"/>
        <v/>
      </c>
      <c r="FU176" s="39" t="str">
        <f t="shared" si="664"/>
        <v/>
      </c>
      <c r="FV176" s="39" t="str">
        <f t="shared" si="665"/>
        <v/>
      </c>
      <c r="FW176" s="39" t="str">
        <f t="shared" si="666"/>
        <v/>
      </c>
      <c r="FX176" s="39" t="str">
        <f t="shared" si="667"/>
        <v/>
      </c>
      <c r="FY176" s="39" t="str">
        <f t="shared" si="668"/>
        <v/>
      </c>
      <c r="FZ176" s="39" t="str">
        <f t="shared" si="669"/>
        <v/>
      </c>
      <c r="GA176" s="39" t="str">
        <f t="shared" si="670"/>
        <v/>
      </c>
      <c r="GB176" s="39" t="str">
        <f t="shared" si="671"/>
        <v/>
      </c>
      <c r="GC176" s="39" t="str">
        <f t="shared" si="672"/>
        <v/>
      </c>
      <c r="GD176" s="39" t="str">
        <f t="shared" si="673"/>
        <v/>
      </c>
      <c r="GE176" s="39" t="str">
        <f t="shared" si="674"/>
        <v/>
      </c>
      <c r="GF176" s="39" t="str">
        <f t="shared" si="675"/>
        <v/>
      </c>
      <c r="GG176" s="39" t="str">
        <f t="shared" si="676"/>
        <v/>
      </c>
      <c r="GH176" s="39" t="str">
        <f t="shared" si="677"/>
        <v/>
      </c>
      <c r="GI176" s="39" t="str">
        <f t="shared" si="678"/>
        <v/>
      </c>
      <c r="GJ176" s="39" t="str">
        <f t="shared" si="679"/>
        <v/>
      </c>
      <c r="GK176" s="39" t="str">
        <f t="shared" si="680"/>
        <v/>
      </c>
      <c r="GL176" s="39" t="str">
        <f t="shared" si="681"/>
        <v/>
      </c>
      <c r="GM176" s="39" t="str">
        <f t="shared" si="682"/>
        <v/>
      </c>
      <c r="GN176" s="39" t="str">
        <f t="shared" si="683"/>
        <v/>
      </c>
      <c r="GO176" s="39" t="str">
        <f t="shared" si="684"/>
        <v/>
      </c>
      <c r="GP176" s="39" t="str">
        <f t="shared" si="685"/>
        <v/>
      </c>
      <c r="GQ176" s="39" t="str">
        <f t="shared" si="686"/>
        <v/>
      </c>
      <c r="GR176" s="39" t="str">
        <f t="shared" si="687"/>
        <v/>
      </c>
      <c r="GS176" s="39" t="str">
        <f t="shared" si="688"/>
        <v/>
      </c>
      <c r="GT176" s="40" t="str">
        <f t="shared" si="689"/>
        <v/>
      </c>
      <c r="GU176" s="9"/>
    </row>
    <row r="177" spans="1:203" s="5" customFormat="1" x14ac:dyDescent="0.2">
      <c r="A177" s="1"/>
      <c r="B177" s="4"/>
      <c r="C177" s="18"/>
      <c r="D177" s="19"/>
      <c r="E177" s="19"/>
      <c r="F177" s="20"/>
      <c r="G177" s="19"/>
      <c r="H177" s="19"/>
      <c r="I177" s="19"/>
      <c r="J177" s="19"/>
      <c r="K177" s="21"/>
      <c r="L177" s="19"/>
      <c r="M177" s="22"/>
      <c r="N177" s="9"/>
      <c r="O177" s="67"/>
      <c r="P177" s="34" t="str" cm="1">
        <f t="array" ref="P177">IF(ISBLANK($C177),"",IF(SUMPRODUCT(--EXACT($C177,CrewOrPassenger[Crew or Passenger]))=1,"Pass","Fail"))</f>
        <v/>
      </c>
      <c r="Q177" s="31" t="str" cm="1">
        <f t="array" ref="Q177">IF(ISBLANK($D177),"",IF(SUMPRODUCT(--EXACT($D177,TravelDocumentType[Travel Document Type]))=1,"Pass","Fail"))</f>
        <v/>
      </c>
      <c r="R177" s="31" t="str" cm="1">
        <f t="array" ref="R177">IF(ISBLANK($E177),"",IF(SUMPRODUCT(--EXACT($E177,ISO3List[ISO3 List]))=1,"Pass","Fail"))</f>
        <v/>
      </c>
      <c r="S177" s="31" t="str" cm="1">
        <f t="array" ref="S177">IF(ISBLANK($F177),"",IF(SUMPRODUCT(--EXACT(AG177:AZ177,DocCharacters[Accepted Characters For Documents]))=20,"Pass","Fail"))</f>
        <v/>
      </c>
      <c r="T177" s="31" t="str" cm="1">
        <f t="array" ref="T177">IF(ISBLANK($G177),"",IF(SUMPRODUCT(--EXACT(BA177:CX177,NameCharacters[Accepted Characters For Names]))=50,"Pass","Fail"))</f>
        <v/>
      </c>
      <c r="U177" s="31" t="str" cm="1">
        <f t="array" ref="U177">IF(ISBLANK($H177),"",IF(SUMPRODUCT(--EXACT(CY177:EV177,NameCharacters[Accepted Characters For Names]))=50,"Pass","Fail"))</f>
        <v/>
      </c>
      <c r="V177" s="31" t="str" cm="1">
        <f t="array" ref="V177">IF(ISBLANK($I177),"",IF(SUMPRODUCT(--EXACT(EW177:GT177,NameCharacters[Accepted Characters For Names]))=50,"Pass","Fail"))</f>
        <v/>
      </c>
      <c r="W177" s="31" t="str" cm="1">
        <f t="array" ref="W177">IF(ISBLANK($J177),"",IF(SUMPRODUCT(--EXACT($J177,ISO3List[ISO3 List]))=1,"Pass","Fail"))</f>
        <v/>
      </c>
      <c r="X177" s="31" t="str">
        <f t="shared" ca="1" si="517"/>
        <v/>
      </c>
      <c r="Y177" s="31" t="str" cm="1">
        <f t="array" ref="Y177">IF(ISBLANK($L177),"",IF(SUMPRODUCT(--EXACT($L177,Sex[Sex]))=1,"Pass","Fail"))</f>
        <v/>
      </c>
      <c r="Z177" s="31" t="str">
        <f t="shared" ca="1" si="519"/>
        <v/>
      </c>
      <c r="AA177" s="51" t="str">
        <f t="shared" ca="1" si="518"/>
        <v/>
      </c>
      <c r="AB177" s="9"/>
      <c r="AC177" s="76"/>
      <c r="AD177" s="9"/>
      <c r="AE177" s="9"/>
      <c r="AF177" s="9"/>
      <c r="AG177" s="44" t="str">
        <f t="shared" si="520"/>
        <v/>
      </c>
      <c r="AH177" s="39" t="str">
        <f t="shared" si="521"/>
        <v/>
      </c>
      <c r="AI177" s="39" t="str">
        <f t="shared" si="522"/>
        <v/>
      </c>
      <c r="AJ177" s="39" t="str">
        <f t="shared" si="523"/>
        <v/>
      </c>
      <c r="AK177" s="39" t="str">
        <f t="shared" si="524"/>
        <v/>
      </c>
      <c r="AL177" s="39" t="str">
        <f t="shared" si="525"/>
        <v/>
      </c>
      <c r="AM177" s="39" t="str">
        <f t="shared" si="526"/>
        <v/>
      </c>
      <c r="AN177" s="39" t="str">
        <f t="shared" si="527"/>
        <v/>
      </c>
      <c r="AO177" s="39" t="str">
        <f t="shared" si="528"/>
        <v/>
      </c>
      <c r="AP177" s="39" t="str">
        <f t="shared" si="529"/>
        <v/>
      </c>
      <c r="AQ177" s="39" t="str">
        <f t="shared" si="530"/>
        <v/>
      </c>
      <c r="AR177" s="39" t="str">
        <f t="shared" si="531"/>
        <v/>
      </c>
      <c r="AS177" s="39" t="str">
        <f t="shared" si="532"/>
        <v/>
      </c>
      <c r="AT177" s="39" t="str">
        <f t="shared" si="533"/>
        <v/>
      </c>
      <c r="AU177" s="39" t="str">
        <f t="shared" si="534"/>
        <v/>
      </c>
      <c r="AV177" s="39" t="str">
        <f t="shared" si="535"/>
        <v/>
      </c>
      <c r="AW177" s="39" t="str">
        <f t="shared" si="536"/>
        <v/>
      </c>
      <c r="AX177" s="39" t="str">
        <f t="shared" si="537"/>
        <v/>
      </c>
      <c r="AY177" s="39" t="str">
        <f t="shared" si="538"/>
        <v/>
      </c>
      <c r="AZ177" s="40" t="str">
        <f t="shared" si="539"/>
        <v/>
      </c>
      <c r="BA177" s="44" t="str">
        <f t="shared" si="540"/>
        <v/>
      </c>
      <c r="BB177" s="39" t="str">
        <f t="shared" si="541"/>
        <v/>
      </c>
      <c r="BC177" s="39" t="str">
        <f t="shared" si="542"/>
        <v/>
      </c>
      <c r="BD177" s="39" t="str">
        <f t="shared" si="543"/>
        <v/>
      </c>
      <c r="BE177" s="39" t="str">
        <f t="shared" si="544"/>
        <v/>
      </c>
      <c r="BF177" s="39" t="str">
        <f t="shared" si="545"/>
        <v/>
      </c>
      <c r="BG177" s="39" t="str">
        <f t="shared" si="546"/>
        <v/>
      </c>
      <c r="BH177" s="39" t="str">
        <f t="shared" si="547"/>
        <v/>
      </c>
      <c r="BI177" s="39" t="str">
        <f t="shared" si="548"/>
        <v/>
      </c>
      <c r="BJ177" s="39" t="str">
        <f t="shared" si="549"/>
        <v/>
      </c>
      <c r="BK177" s="39" t="str">
        <f t="shared" si="550"/>
        <v/>
      </c>
      <c r="BL177" s="39" t="str">
        <f t="shared" si="551"/>
        <v/>
      </c>
      <c r="BM177" s="39" t="str">
        <f t="shared" si="552"/>
        <v/>
      </c>
      <c r="BN177" s="39" t="str">
        <f t="shared" si="553"/>
        <v/>
      </c>
      <c r="BO177" s="39" t="str">
        <f t="shared" si="554"/>
        <v/>
      </c>
      <c r="BP177" s="39" t="str">
        <f t="shared" si="555"/>
        <v/>
      </c>
      <c r="BQ177" s="39" t="str">
        <f t="shared" si="556"/>
        <v/>
      </c>
      <c r="BR177" s="39" t="str">
        <f t="shared" si="557"/>
        <v/>
      </c>
      <c r="BS177" s="39" t="str">
        <f t="shared" si="558"/>
        <v/>
      </c>
      <c r="BT177" s="39" t="str">
        <f t="shared" si="559"/>
        <v/>
      </c>
      <c r="BU177" s="39" t="str">
        <f t="shared" si="560"/>
        <v/>
      </c>
      <c r="BV177" s="39" t="str">
        <f t="shared" si="561"/>
        <v/>
      </c>
      <c r="BW177" s="39" t="str">
        <f t="shared" si="562"/>
        <v/>
      </c>
      <c r="BX177" s="39" t="str">
        <f t="shared" si="563"/>
        <v/>
      </c>
      <c r="BY177" s="39" t="str">
        <f t="shared" si="564"/>
        <v/>
      </c>
      <c r="BZ177" s="39" t="str">
        <f t="shared" si="565"/>
        <v/>
      </c>
      <c r="CA177" s="39" t="str">
        <f t="shared" si="566"/>
        <v/>
      </c>
      <c r="CB177" s="39" t="str">
        <f t="shared" si="567"/>
        <v/>
      </c>
      <c r="CC177" s="39" t="str">
        <f t="shared" si="568"/>
        <v/>
      </c>
      <c r="CD177" s="39" t="str">
        <f t="shared" si="569"/>
        <v/>
      </c>
      <c r="CE177" s="39" t="str">
        <f t="shared" si="570"/>
        <v/>
      </c>
      <c r="CF177" s="39" t="str">
        <f t="shared" si="571"/>
        <v/>
      </c>
      <c r="CG177" s="39" t="str">
        <f t="shared" si="572"/>
        <v/>
      </c>
      <c r="CH177" s="39" t="str">
        <f t="shared" si="573"/>
        <v/>
      </c>
      <c r="CI177" s="39" t="str">
        <f t="shared" si="574"/>
        <v/>
      </c>
      <c r="CJ177" s="39" t="str">
        <f t="shared" si="575"/>
        <v/>
      </c>
      <c r="CK177" s="39" t="str">
        <f t="shared" si="576"/>
        <v/>
      </c>
      <c r="CL177" s="39" t="str">
        <f t="shared" si="577"/>
        <v/>
      </c>
      <c r="CM177" s="39" t="str">
        <f t="shared" si="578"/>
        <v/>
      </c>
      <c r="CN177" s="39" t="str">
        <f t="shared" si="579"/>
        <v/>
      </c>
      <c r="CO177" s="39" t="str">
        <f t="shared" si="580"/>
        <v/>
      </c>
      <c r="CP177" s="39" t="str">
        <f t="shared" si="581"/>
        <v/>
      </c>
      <c r="CQ177" s="39" t="str">
        <f t="shared" si="582"/>
        <v/>
      </c>
      <c r="CR177" s="39" t="str">
        <f t="shared" si="583"/>
        <v/>
      </c>
      <c r="CS177" s="39" t="str">
        <f t="shared" si="584"/>
        <v/>
      </c>
      <c r="CT177" s="39" t="str">
        <f t="shared" si="585"/>
        <v/>
      </c>
      <c r="CU177" s="39" t="str">
        <f t="shared" si="586"/>
        <v/>
      </c>
      <c r="CV177" s="39" t="str">
        <f t="shared" si="587"/>
        <v/>
      </c>
      <c r="CW177" s="39" t="str">
        <f t="shared" si="588"/>
        <v/>
      </c>
      <c r="CX177" s="40" t="str">
        <f t="shared" si="589"/>
        <v/>
      </c>
      <c r="CY177" s="44" t="str">
        <f t="shared" si="590"/>
        <v/>
      </c>
      <c r="CZ177" s="39" t="str">
        <f t="shared" si="591"/>
        <v/>
      </c>
      <c r="DA177" s="39" t="str">
        <f t="shared" si="592"/>
        <v/>
      </c>
      <c r="DB177" s="39" t="str">
        <f t="shared" si="593"/>
        <v/>
      </c>
      <c r="DC177" s="39" t="str">
        <f t="shared" si="594"/>
        <v/>
      </c>
      <c r="DD177" s="39" t="str">
        <f t="shared" si="595"/>
        <v/>
      </c>
      <c r="DE177" s="39" t="str">
        <f t="shared" si="596"/>
        <v/>
      </c>
      <c r="DF177" s="39" t="str">
        <f t="shared" si="597"/>
        <v/>
      </c>
      <c r="DG177" s="39" t="str">
        <f t="shared" si="598"/>
        <v/>
      </c>
      <c r="DH177" s="39" t="str">
        <f t="shared" si="599"/>
        <v/>
      </c>
      <c r="DI177" s="39" t="str">
        <f t="shared" si="600"/>
        <v/>
      </c>
      <c r="DJ177" s="39" t="str">
        <f t="shared" si="601"/>
        <v/>
      </c>
      <c r="DK177" s="39" t="str">
        <f t="shared" si="602"/>
        <v/>
      </c>
      <c r="DL177" s="39" t="str">
        <f t="shared" si="603"/>
        <v/>
      </c>
      <c r="DM177" s="39" t="str">
        <f t="shared" si="604"/>
        <v/>
      </c>
      <c r="DN177" s="39" t="str">
        <f t="shared" si="605"/>
        <v/>
      </c>
      <c r="DO177" s="39" t="str">
        <f t="shared" si="606"/>
        <v/>
      </c>
      <c r="DP177" s="39" t="str">
        <f t="shared" si="607"/>
        <v/>
      </c>
      <c r="DQ177" s="39" t="str">
        <f t="shared" si="608"/>
        <v/>
      </c>
      <c r="DR177" s="39" t="str">
        <f t="shared" si="609"/>
        <v/>
      </c>
      <c r="DS177" s="39" t="str">
        <f t="shared" si="610"/>
        <v/>
      </c>
      <c r="DT177" s="39" t="str">
        <f t="shared" si="611"/>
        <v/>
      </c>
      <c r="DU177" s="39" t="str">
        <f t="shared" si="612"/>
        <v/>
      </c>
      <c r="DV177" s="39" t="str">
        <f t="shared" si="613"/>
        <v/>
      </c>
      <c r="DW177" s="39" t="str">
        <f t="shared" si="614"/>
        <v/>
      </c>
      <c r="DX177" s="39" t="str">
        <f t="shared" si="615"/>
        <v/>
      </c>
      <c r="DY177" s="39" t="str">
        <f t="shared" si="616"/>
        <v/>
      </c>
      <c r="DZ177" s="39" t="str">
        <f t="shared" si="617"/>
        <v/>
      </c>
      <c r="EA177" s="39" t="str">
        <f t="shared" si="618"/>
        <v/>
      </c>
      <c r="EB177" s="39" t="str">
        <f t="shared" si="619"/>
        <v/>
      </c>
      <c r="EC177" s="39" t="str">
        <f t="shared" si="620"/>
        <v/>
      </c>
      <c r="ED177" s="39" t="str">
        <f t="shared" si="621"/>
        <v/>
      </c>
      <c r="EE177" s="39" t="str">
        <f t="shared" si="622"/>
        <v/>
      </c>
      <c r="EF177" s="39" t="str">
        <f t="shared" si="623"/>
        <v/>
      </c>
      <c r="EG177" s="39" t="str">
        <f t="shared" si="624"/>
        <v/>
      </c>
      <c r="EH177" s="39" t="str">
        <f t="shared" si="625"/>
        <v/>
      </c>
      <c r="EI177" s="39" t="str">
        <f t="shared" si="626"/>
        <v/>
      </c>
      <c r="EJ177" s="39" t="str">
        <f t="shared" si="627"/>
        <v/>
      </c>
      <c r="EK177" s="39" t="str">
        <f t="shared" si="628"/>
        <v/>
      </c>
      <c r="EL177" s="39" t="str">
        <f t="shared" si="629"/>
        <v/>
      </c>
      <c r="EM177" s="39" t="str">
        <f t="shared" si="630"/>
        <v/>
      </c>
      <c r="EN177" s="39" t="str">
        <f t="shared" si="631"/>
        <v/>
      </c>
      <c r="EO177" s="39" t="str">
        <f t="shared" si="632"/>
        <v/>
      </c>
      <c r="EP177" s="39" t="str">
        <f t="shared" si="633"/>
        <v/>
      </c>
      <c r="EQ177" s="39" t="str">
        <f t="shared" si="634"/>
        <v/>
      </c>
      <c r="ER177" s="39" t="str">
        <f t="shared" si="635"/>
        <v/>
      </c>
      <c r="ES177" s="39" t="str">
        <f t="shared" si="636"/>
        <v/>
      </c>
      <c r="ET177" s="39" t="str">
        <f t="shared" si="637"/>
        <v/>
      </c>
      <c r="EU177" s="39" t="str">
        <f t="shared" si="638"/>
        <v/>
      </c>
      <c r="EV177" s="40" t="str">
        <f t="shared" si="639"/>
        <v/>
      </c>
      <c r="EW177" s="44" t="str">
        <f t="shared" si="640"/>
        <v/>
      </c>
      <c r="EX177" s="39" t="str">
        <f t="shared" si="641"/>
        <v/>
      </c>
      <c r="EY177" s="39" t="str">
        <f t="shared" si="642"/>
        <v/>
      </c>
      <c r="EZ177" s="39" t="str">
        <f t="shared" si="643"/>
        <v/>
      </c>
      <c r="FA177" s="39" t="str">
        <f t="shared" si="644"/>
        <v/>
      </c>
      <c r="FB177" s="39" t="str">
        <f t="shared" si="645"/>
        <v/>
      </c>
      <c r="FC177" s="39" t="str">
        <f t="shared" si="646"/>
        <v/>
      </c>
      <c r="FD177" s="39" t="str">
        <f t="shared" si="647"/>
        <v/>
      </c>
      <c r="FE177" s="39" t="str">
        <f t="shared" si="648"/>
        <v/>
      </c>
      <c r="FF177" s="39" t="str">
        <f t="shared" si="649"/>
        <v/>
      </c>
      <c r="FG177" s="39" t="str">
        <f t="shared" si="650"/>
        <v/>
      </c>
      <c r="FH177" s="39" t="str">
        <f t="shared" si="651"/>
        <v/>
      </c>
      <c r="FI177" s="39" t="str">
        <f t="shared" si="652"/>
        <v/>
      </c>
      <c r="FJ177" s="39" t="str">
        <f t="shared" si="653"/>
        <v/>
      </c>
      <c r="FK177" s="39" t="str">
        <f t="shared" si="654"/>
        <v/>
      </c>
      <c r="FL177" s="39" t="str">
        <f t="shared" si="655"/>
        <v/>
      </c>
      <c r="FM177" s="39" t="str">
        <f t="shared" si="656"/>
        <v/>
      </c>
      <c r="FN177" s="39" t="str">
        <f t="shared" si="657"/>
        <v/>
      </c>
      <c r="FO177" s="39" t="str">
        <f t="shared" si="658"/>
        <v/>
      </c>
      <c r="FP177" s="39" t="str">
        <f t="shared" si="659"/>
        <v/>
      </c>
      <c r="FQ177" s="39" t="str">
        <f t="shared" si="660"/>
        <v/>
      </c>
      <c r="FR177" s="39" t="str">
        <f t="shared" si="661"/>
        <v/>
      </c>
      <c r="FS177" s="39" t="str">
        <f t="shared" si="662"/>
        <v/>
      </c>
      <c r="FT177" s="39" t="str">
        <f t="shared" si="663"/>
        <v/>
      </c>
      <c r="FU177" s="39" t="str">
        <f t="shared" si="664"/>
        <v/>
      </c>
      <c r="FV177" s="39" t="str">
        <f t="shared" si="665"/>
        <v/>
      </c>
      <c r="FW177" s="39" t="str">
        <f t="shared" si="666"/>
        <v/>
      </c>
      <c r="FX177" s="39" t="str">
        <f t="shared" si="667"/>
        <v/>
      </c>
      <c r="FY177" s="39" t="str">
        <f t="shared" si="668"/>
        <v/>
      </c>
      <c r="FZ177" s="39" t="str">
        <f t="shared" si="669"/>
        <v/>
      </c>
      <c r="GA177" s="39" t="str">
        <f t="shared" si="670"/>
        <v/>
      </c>
      <c r="GB177" s="39" t="str">
        <f t="shared" si="671"/>
        <v/>
      </c>
      <c r="GC177" s="39" t="str">
        <f t="shared" si="672"/>
        <v/>
      </c>
      <c r="GD177" s="39" t="str">
        <f t="shared" si="673"/>
        <v/>
      </c>
      <c r="GE177" s="39" t="str">
        <f t="shared" si="674"/>
        <v/>
      </c>
      <c r="GF177" s="39" t="str">
        <f t="shared" si="675"/>
        <v/>
      </c>
      <c r="GG177" s="39" t="str">
        <f t="shared" si="676"/>
        <v/>
      </c>
      <c r="GH177" s="39" t="str">
        <f t="shared" si="677"/>
        <v/>
      </c>
      <c r="GI177" s="39" t="str">
        <f t="shared" si="678"/>
        <v/>
      </c>
      <c r="GJ177" s="39" t="str">
        <f t="shared" si="679"/>
        <v/>
      </c>
      <c r="GK177" s="39" t="str">
        <f t="shared" si="680"/>
        <v/>
      </c>
      <c r="GL177" s="39" t="str">
        <f t="shared" si="681"/>
        <v/>
      </c>
      <c r="GM177" s="39" t="str">
        <f t="shared" si="682"/>
        <v/>
      </c>
      <c r="GN177" s="39" t="str">
        <f t="shared" si="683"/>
        <v/>
      </c>
      <c r="GO177" s="39" t="str">
        <f t="shared" si="684"/>
        <v/>
      </c>
      <c r="GP177" s="39" t="str">
        <f t="shared" si="685"/>
        <v/>
      </c>
      <c r="GQ177" s="39" t="str">
        <f t="shared" si="686"/>
        <v/>
      </c>
      <c r="GR177" s="39" t="str">
        <f t="shared" si="687"/>
        <v/>
      </c>
      <c r="GS177" s="39" t="str">
        <f t="shared" si="688"/>
        <v/>
      </c>
      <c r="GT177" s="40" t="str">
        <f t="shared" si="689"/>
        <v/>
      </c>
      <c r="GU177" s="9"/>
    </row>
    <row r="178" spans="1:203" s="5" customFormat="1" x14ac:dyDescent="0.2">
      <c r="A178" s="1"/>
      <c r="B178" s="4"/>
      <c r="C178" s="18"/>
      <c r="D178" s="19"/>
      <c r="E178" s="19"/>
      <c r="F178" s="20"/>
      <c r="G178" s="19"/>
      <c r="H178" s="19"/>
      <c r="I178" s="19"/>
      <c r="J178" s="19"/>
      <c r="K178" s="21"/>
      <c r="L178" s="19"/>
      <c r="M178" s="22"/>
      <c r="N178" s="9"/>
      <c r="O178" s="67"/>
      <c r="P178" s="34" t="str" cm="1">
        <f t="array" ref="P178">IF(ISBLANK($C178),"",IF(SUMPRODUCT(--EXACT($C178,CrewOrPassenger[Crew or Passenger]))=1,"Pass","Fail"))</f>
        <v/>
      </c>
      <c r="Q178" s="31" t="str" cm="1">
        <f t="array" ref="Q178">IF(ISBLANK($D178),"",IF(SUMPRODUCT(--EXACT($D178,TravelDocumentType[Travel Document Type]))=1,"Pass","Fail"))</f>
        <v/>
      </c>
      <c r="R178" s="31" t="str" cm="1">
        <f t="array" ref="R178">IF(ISBLANK($E178),"",IF(SUMPRODUCT(--EXACT($E178,ISO3List[ISO3 List]))=1,"Pass","Fail"))</f>
        <v/>
      </c>
      <c r="S178" s="31" t="str" cm="1">
        <f t="array" ref="S178">IF(ISBLANK($F178),"",IF(SUMPRODUCT(--EXACT(AG178:AZ178,DocCharacters[Accepted Characters For Documents]))=20,"Pass","Fail"))</f>
        <v/>
      </c>
      <c r="T178" s="31" t="str" cm="1">
        <f t="array" ref="T178">IF(ISBLANK($G178),"",IF(SUMPRODUCT(--EXACT(BA178:CX178,NameCharacters[Accepted Characters For Names]))=50,"Pass","Fail"))</f>
        <v/>
      </c>
      <c r="U178" s="31" t="str" cm="1">
        <f t="array" ref="U178">IF(ISBLANK($H178),"",IF(SUMPRODUCT(--EXACT(CY178:EV178,NameCharacters[Accepted Characters For Names]))=50,"Pass","Fail"))</f>
        <v/>
      </c>
      <c r="V178" s="31" t="str" cm="1">
        <f t="array" ref="V178">IF(ISBLANK($I178),"",IF(SUMPRODUCT(--EXACT(EW178:GT178,NameCharacters[Accepted Characters For Names]))=50,"Pass","Fail"))</f>
        <v/>
      </c>
      <c r="W178" s="31" t="str" cm="1">
        <f t="array" ref="W178">IF(ISBLANK($J178),"",IF(SUMPRODUCT(--EXACT($J178,ISO3List[ISO3 List]))=1,"Pass","Fail"))</f>
        <v/>
      </c>
      <c r="X178" s="31" t="str">
        <f t="shared" ca="1" si="517"/>
        <v/>
      </c>
      <c r="Y178" s="31" t="str" cm="1">
        <f t="array" ref="Y178">IF(ISBLANK($L178),"",IF(SUMPRODUCT(--EXACT($L178,Sex[Sex]))=1,"Pass","Fail"))</f>
        <v/>
      </c>
      <c r="Z178" s="31" t="str">
        <f t="shared" ca="1" si="519"/>
        <v/>
      </c>
      <c r="AA178" s="51" t="str">
        <f t="shared" ca="1" si="518"/>
        <v/>
      </c>
      <c r="AB178" s="9"/>
      <c r="AC178" s="76"/>
      <c r="AD178" s="9"/>
      <c r="AE178" s="9"/>
      <c r="AF178" s="9"/>
      <c r="AG178" s="44" t="str">
        <f t="shared" si="520"/>
        <v/>
      </c>
      <c r="AH178" s="39" t="str">
        <f t="shared" si="521"/>
        <v/>
      </c>
      <c r="AI178" s="39" t="str">
        <f t="shared" si="522"/>
        <v/>
      </c>
      <c r="AJ178" s="39" t="str">
        <f t="shared" si="523"/>
        <v/>
      </c>
      <c r="AK178" s="39" t="str">
        <f t="shared" si="524"/>
        <v/>
      </c>
      <c r="AL178" s="39" t="str">
        <f t="shared" si="525"/>
        <v/>
      </c>
      <c r="AM178" s="39" t="str">
        <f t="shared" si="526"/>
        <v/>
      </c>
      <c r="AN178" s="39" t="str">
        <f t="shared" si="527"/>
        <v/>
      </c>
      <c r="AO178" s="39" t="str">
        <f t="shared" si="528"/>
        <v/>
      </c>
      <c r="AP178" s="39" t="str">
        <f t="shared" si="529"/>
        <v/>
      </c>
      <c r="AQ178" s="39" t="str">
        <f t="shared" si="530"/>
        <v/>
      </c>
      <c r="AR178" s="39" t="str">
        <f t="shared" si="531"/>
        <v/>
      </c>
      <c r="AS178" s="39" t="str">
        <f t="shared" si="532"/>
        <v/>
      </c>
      <c r="AT178" s="39" t="str">
        <f t="shared" si="533"/>
        <v/>
      </c>
      <c r="AU178" s="39" t="str">
        <f t="shared" si="534"/>
        <v/>
      </c>
      <c r="AV178" s="39" t="str">
        <f t="shared" si="535"/>
        <v/>
      </c>
      <c r="AW178" s="39" t="str">
        <f t="shared" si="536"/>
        <v/>
      </c>
      <c r="AX178" s="39" t="str">
        <f t="shared" si="537"/>
        <v/>
      </c>
      <c r="AY178" s="39" t="str">
        <f t="shared" si="538"/>
        <v/>
      </c>
      <c r="AZ178" s="40" t="str">
        <f t="shared" si="539"/>
        <v/>
      </c>
      <c r="BA178" s="44" t="str">
        <f t="shared" si="540"/>
        <v/>
      </c>
      <c r="BB178" s="39" t="str">
        <f t="shared" si="541"/>
        <v/>
      </c>
      <c r="BC178" s="39" t="str">
        <f t="shared" si="542"/>
        <v/>
      </c>
      <c r="BD178" s="39" t="str">
        <f t="shared" si="543"/>
        <v/>
      </c>
      <c r="BE178" s="39" t="str">
        <f t="shared" si="544"/>
        <v/>
      </c>
      <c r="BF178" s="39" t="str">
        <f t="shared" si="545"/>
        <v/>
      </c>
      <c r="BG178" s="39" t="str">
        <f t="shared" si="546"/>
        <v/>
      </c>
      <c r="BH178" s="39" t="str">
        <f t="shared" si="547"/>
        <v/>
      </c>
      <c r="BI178" s="39" t="str">
        <f t="shared" si="548"/>
        <v/>
      </c>
      <c r="BJ178" s="39" t="str">
        <f t="shared" si="549"/>
        <v/>
      </c>
      <c r="BK178" s="39" t="str">
        <f t="shared" si="550"/>
        <v/>
      </c>
      <c r="BL178" s="39" t="str">
        <f t="shared" si="551"/>
        <v/>
      </c>
      <c r="BM178" s="39" t="str">
        <f t="shared" si="552"/>
        <v/>
      </c>
      <c r="BN178" s="39" t="str">
        <f t="shared" si="553"/>
        <v/>
      </c>
      <c r="BO178" s="39" t="str">
        <f t="shared" si="554"/>
        <v/>
      </c>
      <c r="BP178" s="39" t="str">
        <f t="shared" si="555"/>
        <v/>
      </c>
      <c r="BQ178" s="39" t="str">
        <f t="shared" si="556"/>
        <v/>
      </c>
      <c r="BR178" s="39" t="str">
        <f t="shared" si="557"/>
        <v/>
      </c>
      <c r="BS178" s="39" t="str">
        <f t="shared" si="558"/>
        <v/>
      </c>
      <c r="BT178" s="39" t="str">
        <f t="shared" si="559"/>
        <v/>
      </c>
      <c r="BU178" s="39" t="str">
        <f t="shared" si="560"/>
        <v/>
      </c>
      <c r="BV178" s="39" t="str">
        <f t="shared" si="561"/>
        <v/>
      </c>
      <c r="BW178" s="39" t="str">
        <f t="shared" si="562"/>
        <v/>
      </c>
      <c r="BX178" s="39" t="str">
        <f t="shared" si="563"/>
        <v/>
      </c>
      <c r="BY178" s="39" t="str">
        <f t="shared" si="564"/>
        <v/>
      </c>
      <c r="BZ178" s="39" t="str">
        <f t="shared" si="565"/>
        <v/>
      </c>
      <c r="CA178" s="39" t="str">
        <f t="shared" si="566"/>
        <v/>
      </c>
      <c r="CB178" s="39" t="str">
        <f t="shared" si="567"/>
        <v/>
      </c>
      <c r="CC178" s="39" t="str">
        <f t="shared" si="568"/>
        <v/>
      </c>
      <c r="CD178" s="39" t="str">
        <f t="shared" si="569"/>
        <v/>
      </c>
      <c r="CE178" s="39" t="str">
        <f t="shared" si="570"/>
        <v/>
      </c>
      <c r="CF178" s="39" t="str">
        <f t="shared" si="571"/>
        <v/>
      </c>
      <c r="CG178" s="39" t="str">
        <f t="shared" si="572"/>
        <v/>
      </c>
      <c r="CH178" s="39" t="str">
        <f t="shared" si="573"/>
        <v/>
      </c>
      <c r="CI178" s="39" t="str">
        <f t="shared" si="574"/>
        <v/>
      </c>
      <c r="CJ178" s="39" t="str">
        <f t="shared" si="575"/>
        <v/>
      </c>
      <c r="CK178" s="39" t="str">
        <f t="shared" si="576"/>
        <v/>
      </c>
      <c r="CL178" s="39" t="str">
        <f t="shared" si="577"/>
        <v/>
      </c>
      <c r="CM178" s="39" t="str">
        <f t="shared" si="578"/>
        <v/>
      </c>
      <c r="CN178" s="39" t="str">
        <f t="shared" si="579"/>
        <v/>
      </c>
      <c r="CO178" s="39" t="str">
        <f t="shared" si="580"/>
        <v/>
      </c>
      <c r="CP178" s="39" t="str">
        <f t="shared" si="581"/>
        <v/>
      </c>
      <c r="CQ178" s="39" t="str">
        <f t="shared" si="582"/>
        <v/>
      </c>
      <c r="CR178" s="39" t="str">
        <f t="shared" si="583"/>
        <v/>
      </c>
      <c r="CS178" s="39" t="str">
        <f t="shared" si="584"/>
        <v/>
      </c>
      <c r="CT178" s="39" t="str">
        <f t="shared" si="585"/>
        <v/>
      </c>
      <c r="CU178" s="39" t="str">
        <f t="shared" si="586"/>
        <v/>
      </c>
      <c r="CV178" s="39" t="str">
        <f t="shared" si="587"/>
        <v/>
      </c>
      <c r="CW178" s="39" t="str">
        <f t="shared" si="588"/>
        <v/>
      </c>
      <c r="CX178" s="40" t="str">
        <f t="shared" si="589"/>
        <v/>
      </c>
      <c r="CY178" s="44" t="str">
        <f t="shared" si="590"/>
        <v/>
      </c>
      <c r="CZ178" s="39" t="str">
        <f t="shared" si="591"/>
        <v/>
      </c>
      <c r="DA178" s="39" t="str">
        <f t="shared" si="592"/>
        <v/>
      </c>
      <c r="DB178" s="39" t="str">
        <f t="shared" si="593"/>
        <v/>
      </c>
      <c r="DC178" s="39" t="str">
        <f t="shared" si="594"/>
        <v/>
      </c>
      <c r="DD178" s="39" t="str">
        <f t="shared" si="595"/>
        <v/>
      </c>
      <c r="DE178" s="39" t="str">
        <f t="shared" si="596"/>
        <v/>
      </c>
      <c r="DF178" s="39" t="str">
        <f t="shared" si="597"/>
        <v/>
      </c>
      <c r="DG178" s="39" t="str">
        <f t="shared" si="598"/>
        <v/>
      </c>
      <c r="DH178" s="39" t="str">
        <f t="shared" si="599"/>
        <v/>
      </c>
      <c r="DI178" s="39" t="str">
        <f t="shared" si="600"/>
        <v/>
      </c>
      <c r="DJ178" s="39" t="str">
        <f t="shared" si="601"/>
        <v/>
      </c>
      <c r="DK178" s="39" t="str">
        <f t="shared" si="602"/>
        <v/>
      </c>
      <c r="DL178" s="39" t="str">
        <f t="shared" si="603"/>
        <v/>
      </c>
      <c r="DM178" s="39" t="str">
        <f t="shared" si="604"/>
        <v/>
      </c>
      <c r="DN178" s="39" t="str">
        <f t="shared" si="605"/>
        <v/>
      </c>
      <c r="DO178" s="39" t="str">
        <f t="shared" si="606"/>
        <v/>
      </c>
      <c r="DP178" s="39" t="str">
        <f t="shared" si="607"/>
        <v/>
      </c>
      <c r="DQ178" s="39" t="str">
        <f t="shared" si="608"/>
        <v/>
      </c>
      <c r="DR178" s="39" t="str">
        <f t="shared" si="609"/>
        <v/>
      </c>
      <c r="DS178" s="39" t="str">
        <f t="shared" si="610"/>
        <v/>
      </c>
      <c r="DT178" s="39" t="str">
        <f t="shared" si="611"/>
        <v/>
      </c>
      <c r="DU178" s="39" t="str">
        <f t="shared" si="612"/>
        <v/>
      </c>
      <c r="DV178" s="39" t="str">
        <f t="shared" si="613"/>
        <v/>
      </c>
      <c r="DW178" s="39" t="str">
        <f t="shared" si="614"/>
        <v/>
      </c>
      <c r="DX178" s="39" t="str">
        <f t="shared" si="615"/>
        <v/>
      </c>
      <c r="DY178" s="39" t="str">
        <f t="shared" si="616"/>
        <v/>
      </c>
      <c r="DZ178" s="39" t="str">
        <f t="shared" si="617"/>
        <v/>
      </c>
      <c r="EA178" s="39" t="str">
        <f t="shared" si="618"/>
        <v/>
      </c>
      <c r="EB178" s="39" t="str">
        <f t="shared" si="619"/>
        <v/>
      </c>
      <c r="EC178" s="39" t="str">
        <f t="shared" si="620"/>
        <v/>
      </c>
      <c r="ED178" s="39" t="str">
        <f t="shared" si="621"/>
        <v/>
      </c>
      <c r="EE178" s="39" t="str">
        <f t="shared" si="622"/>
        <v/>
      </c>
      <c r="EF178" s="39" t="str">
        <f t="shared" si="623"/>
        <v/>
      </c>
      <c r="EG178" s="39" t="str">
        <f t="shared" si="624"/>
        <v/>
      </c>
      <c r="EH178" s="39" t="str">
        <f t="shared" si="625"/>
        <v/>
      </c>
      <c r="EI178" s="39" t="str">
        <f t="shared" si="626"/>
        <v/>
      </c>
      <c r="EJ178" s="39" t="str">
        <f t="shared" si="627"/>
        <v/>
      </c>
      <c r="EK178" s="39" t="str">
        <f t="shared" si="628"/>
        <v/>
      </c>
      <c r="EL178" s="39" t="str">
        <f t="shared" si="629"/>
        <v/>
      </c>
      <c r="EM178" s="39" t="str">
        <f t="shared" si="630"/>
        <v/>
      </c>
      <c r="EN178" s="39" t="str">
        <f t="shared" si="631"/>
        <v/>
      </c>
      <c r="EO178" s="39" t="str">
        <f t="shared" si="632"/>
        <v/>
      </c>
      <c r="EP178" s="39" t="str">
        <f t="shared" si="633"/>
        <v/>
      </c>
      <c r="EQ178" s="39" t="str">
        <f t="shared" si="634"/>
        <v/>
      </c>
      <c r="ER178" s="39" t="str">
        <f t="shared" si="635"/>
        <v/>
      </c>
      <c r="ES178" s="39" t="str">
        <f t="shared" si="636"/>
        <v/>
      </c>
      <c r="ET178" s="39" t="str">
        <f t="shared" si="637"/>
        <v/>
      </c>
      <c r="EU178" s="39" t="str">
        <f t="shared" si="638"/>
        <v/>
      </c>
      <c r="EV178" s="40" t="str">
        <f t="shared" si="639"/>
        <v/>
      </c>
      <c r="EW178" s="44" t="str">
        <f t="shared" si="640"/>
        <v/>
      </c>
      <c r="EX178" s="39" t="str">
        <f t="shared" si="641"/>
        <v/>
      </c>
      <c r="EY178" s="39" t="str">
        <f t="shared" si="642"/>
        <v/>
      </c>
      <c r="EZ178" s="39" t="str">
        <f t="shared" si="643"/>
        <v/>
      </c>
      <c r="FA178" s="39" t="str">
        <f t="shared" si="644"/>
        <v/>
      </c>
      <c r="FB178" s="39" t="str">
        <f t="shared" si="645"/>
        <v/>
      </c>
      <c r="FC178" s="39" t="str">
        <f t="shared" si="646"/>
        <v/>
      </c>
      <c r="FD178" s="39" t="str">
        <f t="shared" si="647"/>
        <v/>
      </c>
      <c r="FE178" s="39" t="str">
        <f t="shared" si="648"/>
        <v/>
      </c>
      <c r="FF178" s="39" t="str">
        <f t="shared" si="649"/>
        <v/>
      </c>
      <c r="FG178" s="39" t="str">
        <f t="shared" si="650"/>
        <v/>
      </c>
      <c r="FH178" s="39" t="str">
        <f t="shared" si="651"/>
        <v/>
      </c>
      <c r="FI178" s="39" t="str">
        <f t="shared" si="652"/>
        <v/>
      </c>
      <c r="FJ178" s="39" t="str">
        <f t="shared" si="653"/>
        <v/>
      </c>
      <c r="FK178" s="39" t="str">
        <f t="shared" si="654"/>
        <v/>
      </c>
      <c r="FL178" s="39" t="str">
        <f t="shared" si="655"/>
        <v/>
      </c>
      <c r="FM178" s="39" t="str">
        <f t="shared" si="656"/>
        <v/>
      </c>
      <c r="FN178" s="39" t="str">
        <f t="shared" si="657"/>
        <v/>
      </c>
      <c r="FO178" s="39" t="str">
        <f t="shared" si="658"/>
        <v/>
      </c>
      <c r="FP178" s="39" t="str">
        <f t="shared" si="659"/>
        <v/>
      </c>
      <c r="FQ178" s="39" t="str">
        <f t="shared" si="660"/>
        <v/>
      </c>
      <c r="FR178" s="39" t="str">
        <f t="shared" si="661"/>
        <v/>
      </c>
      <c r="FS178" s="39" t="str">
        <f t="shared" si="662"/>
        <v/>
      </c>
      <c r="FT178" s="39" t="str">
        <f t="shared" si="663"/>
        <v/>
      </c>
      <c r="FU178" s="39" t="str">
        <f t="shared" si="664"/>
        <v/>
      </c>
      <c r="FV178" s="39" t="str">
        <f t="shared" si="665"/>
        <v/>
      </c>
      <c r="FW178" s="39" t="str">
        <f t="shared" si="666"/>
        <v/>
      </c>
      <c r="FX178" s="39" t="str">
        <f t="shared" si="667"/>
        <v/>
      </c>
      <c r="FY178" s="39" t="str">
        <f t="shared" si="668"/>
        <v/>
      </c>
      <c r="FZ178" s="39" t="str">
        <f t="shared" si="669"/>
        <v/>
      </c>
      <c r="GA178" s="39" t="str">
        <f t="shared" si="670"/>
        <v/>
      </c>
      <c r="GB178" s="39" t="str">
        <f t="shared" si="671"/>
        <v/>
      </c>
      <c r="GC178" s="39" t="str">
        <f t="shared" si="672"/>
        <v/>
      </c>
      <c r="GD178" s="39" t="str">
        <f t="shared" si="673"/>
        <v/>
      </c>
      <c r="GE178" s="39" t="str">
        <f t="shared" si="674"/>
        <v/>
      </c>
      <c r="GF178" s="39" t="str">
        <f t="shared" si="675"/>
        <v/>
      </c>
      <c r="GG178" s="39" t="str">
        <f t="shared" si="676"/>
        <v/>
      </c>
      <c r="GH178" s="39" t="str">
        <f t="shared" si="677"/>
        <v/>
      </c>
      <c r="GI178" s="39" t="str">
        <f t="shared" si="678"/>
        <v/>
      </c>
      <c r="GJ178" s="39" t="str">
        <f t="shared" si="679"/>
        <v/>
      </c>
      <c r="GK178" s="39" t="str">
        <f t="shared" si="680"/>
        <v/>
      </c>
      <c r="GL178" s="39" t="str">
        <f t="shared" si="681"/>
        <v/>
      </c>
      <c r="GM178" s="39" t="str">
        <f t="shared" si="682"/>
        <v/>
      </c>
      <c r="GN178" s="39" t="str">
        <f t="shared" si="683"/>
        <v/>
      </c>
      <c r="GO178" s="39" t="str">
        <f t="shared" si="684"/>
        <v/>
      </c>
      <c r="GP178" s="39" t="str">
        <f t="shared" si="685"/>
        <v/>
      </c>
      <c r="GQ178" s="39" t="str">
        <f t="shared" si="686"/>
        <v/>
      </c>
      <c r="GR178" s="39" t="str">
        <f t="shared" si="687"/>
        <v/>
      </c>
      <c r="GS178" s="39" t="str">
        <f t="shared" si="688"/>
        <v/>
      </c>
      <c r="GT178" s="40" t="str">
        <f t="shared" si="689"/>
        <v/>
      </c>
      <c r="GU178" s="9"/>
    </row>
    <row r="179" spans="1:203" s="5" customFormat="1" x14ac:dyDescent="0.2">
      <c r="A179" s="1"/>
      <c r="B179" s="4"/>
      <c r="C179" s="18"/>
      <c r="D179" s="19"/>
      <c r="E179" s="19"/>
      <c r="F179" s="20"/>
      <c r="G179" s="19"/>
      <c r="H179" s="19"/>
      <c r="I179" s="19"/>
      <c r="J179" s="19"/>
      <c r="K179" s="21"/>
      <c r="L179" s="19"/>
      <c r="M179" s="22"/>
      <c r="N179" s="9"/>
      <c r="O179" s="67"/>
      <c r="P179" s="34" t="str" cm="1">
        <f t="array" ref="P179">IF(ISBLANK($C179),"",IF(SUMPRODUCT(--EXACT($C179,CrewOrPassenger[Crew or Passenger]))=1,"Pass","Fail"))</f>
        <v/>
      </c>
      <c r="Q179" s="31" t="str" cm="1">
        <f t="array" ref="Q179">IF(ISBLANK($D179),"",IF(SUMPRODUCT(--EXACT($D179,TravelDocumentType[Travel Document Type]))=1,"Pass","Fail"))</f>
        <v/>
      </c>
      <c r="R179" s="31" t="str" cm="1">
        <f t="array" ref="R179">IF(ISBLANK($E179),"",IF(SUMPRODUCT(--EXACT($E179,ISO3List[ISO3 List]))=1,"Pass","Fail"))</f>
        <v/>
      </c>
      <c r="S179" s="31" t="str" cm="1">
        <f t="array" ref="S179">IF(ISBLANK($F179),"",IF(SUMPRODUCT(--EXACT(AG179:AZ179,DocCharacters[Accepted Characters For Documents]))=20,"Pass","Fail"))</f>
        <v/>
      </c>
      <c r="T179" s="31" t="str" cm="1">
        <f t="array" ref="T179">IF(ISBLANK($G179),"",IF(SUMPRODUCT(--EXACT(BA179:CX179,NameCharacters[Accepted Characters For Names]))=50,"Pass","Fail"))</f>
        <v/>
      </c>
      <c r="U179" s="31" t="str" cm="1">
        <f t="array" ref="U179">IF(ISBLANK($H179),"",IF(SUMPRODUCT(--EXACT(CY179:EV179,NameCharacters[Accepted Characters For Names]))=50,"Pass","Fail"))</f>
        <v/>
      </c>
      <c r="V179" s="31" t="str" cm="1">
        <f t="array" ref="V179">IF(ISBLANK($I179),"",IF(SUMPRODUCT(--EXACT(EW179:GT179,NameCharacters[Accepted Characters For Names]))=50,"Pass","Fail"))</f>
        <v/>
      </c>
      <c r="W179" s="31" t="str" cm="1">
        <f t="array" ref="W179">IF(ISBLANK($J179),"",IF(SUMPRODUCT(--EXACT($J179,ISO3List[ISO3 List]))=1,"Pass","Fail"))</f>
        <v/>
      </c>
      <c r="X179" s="31" t="str">
        <f t="shared" ca="1" si="517"/>
        <v/>
      </c>
      <c r="Y179" s="31" t="str" cm="1">
        <f t="array" ref="Y179">IF(ISBLANK($L179),"",IF(SUMPRODUCT(--EXACT($L179,Sex[Sex]))=1,"Pass","Fail"))</f>
        <v/>
      </c>
      <c r="Z179" s="31" t="str">
        <f t="shared" ca="1" si="519"/>
        <v/>
      </c>
      <c r="AA179" s="51" t="str">
        <f t="shared" ca="1" si="518"/>
        <v/>
      </c>
      <c r="AB179" s="9"/>
      <c r="AC179" s="76"/>
      <c r="AD179" s="9"/>
      <c r="AE179" s="9"/>
      <c r="AF179" s="9"/>
      <c r="AG179" s="44" t="str">
        <f t="shared" si="520"/>
        <v/>
      </c>
      <c r="AH179" s="39" t="str">
        <f t="shared" si="521"/>
        <v/>
      </c>
      <c r="AI179" s="39" t="str">
        <f t="shared" si="522"/>
        <v/>
      </c>
      <c r="AJ179" s="39" t="str">
        <f t="shared" si="523"/>
        <v/>
      </c>
      <c r="AK179" s="39" t="str">
        <f t="shared" si="524"/>
        <v/>
      </c>
      <c r="AL179" s="39" t="str">
        <f t="shared" si="525"/>
        <v/>
      </c>
      <c r="AM179" s="39" t="str">
        <f t="shared" si="526"/>
        <v/>
      </c>
      <c r="AN179" s="39" t="str">
        <f t="shared" si="527"/>
        <v/>
      </c>
      <c r="AO179" s="39" t="str">
        <f t="shared" si="528"/>
        <v/>
      </c>
      <c r="AP179" s="39" t="str">
        <f t="shared" si="529"/>
        <v/>
      </c>
      <c r="AQ179" s="39" t="str">
        <f t="shared" si="530"/>
        <v/>
      </c>
      <c r="AR179" s="39" t="str">
        <f t="shared" si="531"/>
        <v/>
      </c>
      <c r="AS179" s="39" t="str">
        <f t="shared" si="532"/>
        <v/>
      </c>
      <c r="AT179" s="39" t="str">
        <f t="shared" si="533"/>
        <v/>
      </c>
      <c r="AU179" s="39" t="str">
        <f t="shared" si="534"/>
        <v/>
      </c>
      <c r="AV179" s="39" t="str">
        <f t="shared" si="535"/>
        <v/>
      </c>
      <c r="AW179" s="39" t="str">
        <f t="shared" si="536"/>
        <v/>
      </c>
      <c r="AX179" s="39" t="str">
        <f t="shared" si="537"/>
        <v/>
      </c>
      <c r="AY179" s="39" t="str">
        <f t="shared" si="538"/>
        <v/>
      </c>
      <c r="AZ179" s="40" t="str">
        <f t="shared" si="539"/>
        <v/>
      </c>
      <c r="BA179" s="44" t="str">
        <f t="shared" si="540"/>
        <v/>
      </c>
      <c r="BB179" s="39" t="str">
        <f t="shared" si="541"/>
        <v/>
      </c>
      <c r="BC179" s="39" t="str">
        <f t="shared" si="542"/>
        <v/>
      </c>
      <c r="BD179" s="39" t="str">
        <f t="shared" si="543"/>
        <v/>
      </c>
      <c r="BE179" s="39" t="str">
        <f t="shared" si="544"/>
        <v/>
      </c>
      <c r="BF179" s="39" t="str">
        <f t="shared" si="545"/>
        <v/>
      </c>
      <c r="BG179" s="39" t="str">
        <f t="shared" si="546"/>
        <v/>
      </c>
      <c r="BH179" s="39" t="str">
        <f t="shared" si="547"/>
        <v/>
      </c>
      <c r="BI179" s="39" t="str">
        <f t="shared" si="548"/>
        <v/>
      </c>
      <c r="BJ179" s="39" t="str">
        <f t="shared" si="549"/>
        <v/>
      </c>
      <c r="BK179" s="39" t="str">
        <f t="shared" si="550"/>
        <v/>
      </c>
      <c r="BL179" s="39" t="str">
        <f t="shared" si="551"/>
        <v/>
      </c>
      <c r="BM179" s="39" t="str">
        <f t="shared" si="552"/>
        <v/>
      </c>
      <c r="BN179" s="39" t="str">
        <f t="shared" si="553"/>
        <v/>
      </c>
      <c r="BO179" s="39" t="str">
        <f t="shared" si="554"/>
        <v/>
      </c>
      <c r="BP179" s="39" t="str">
        <f t="shared" si="555"/>
        <v/>
      </c>
      <c r="BQ179" s="39" t="str">
        <f t="shared" si="556"/>
        <v/>
      </c>
      <c r="BR179" s="39" t="str">
        <f t="shared" si="557"/>
        <v/>
      </c>
      <c r="BS179" s="39" t="str">
        <f t="shared" si="558"/>
        <v/>
      </c>
      <c r="BT179" s="39" t="str">
        <f t="shared" si="559"/>
        <v/>
      </c>
      <c r="BU179" s="39" t="str">
        <f t="shared" si="560"/>
        <v/>
      </c>
      <c r="BV179" s="39" t="str">
        <f t="shared" si="561"/>
        <v/>
      </c>
      <c r="BW179" s="39" t="str">
        <f t="shared" si="562"/>
        <v/>
      </c>
      <c r="BX179" s="39" t="str">
        <f t="shared" si="563"/>
        <v/>
      </c>
      <c r="BY179" s="39" t="str">
        <f t="shared" si="564"/>
        <v/>
      </c>
      <c r="BZ179" s="39" t="str">
        <f t="shared" si="565"/>
        <v/>
      </c>
      <c r="CA179" s="39" t="str">
        <f t="shared" si="566"/>
        <v/>
      </c>
      <c r="CB179" s="39" t="str">
        <f t="shared" si="567"/>
        <v/>
      </c>
      <c r="CC179" s="39" t="str">
        <f t="shared" si="568"/>
        <v/>
      </c>
      <c r="CD179" s="39" t="str">
        <f t="shared" si="569"/>
        <v/>
      </c>
      <c r="CE179" s="39" t="str">
        <f t="shared" si="570"/>
        <v/>
      </c>
      <c r="CF179" s="39" t="str">
        <f t="shared" si="571"/>
        <v/>
      </c>
      <c r="CG179" s="39" t="str">
        <f t="shared" si="572"/>
        <v/>
      </c>
      <c r="CH179" s="39" t="str">
        <f t="shared" si="573"/>
        <v/>
      </c>
      <c r="CI179" s="39" t="str">
        <f t="shared" si="574"/>
        <v/>
      </c>
      <c r="CJ179" s="39" t="str">
        <f t="shared" si="575"/>
        <v/>
      </c>
      <c r="CK179" s="39" t="str">
        <f t="shared" si="576"/>
        <v/>
      </c>
      <c r="CL179" s="39" t="str">
        <f t="shared" si="577"/>
        <v/>
      </c>
      <c r="CM179" s="39" t="str">
        <f t="shared" si="578"/>
        <v/>
      </c>
      <c r="CN179" s="39" t="str">
        <f t="shared" si="579"/>
        <v/>
      </c>
      <c r="CO179" s="39" t="str">
        <f t="shared" si="580"/>
        <v/>
      </c>
      <c r="CP179" s="39" t="str">
        <f t="shared" si="581"/>
        <v/>
      </c>
      <c r="CQ179" s="39" t="str">
        <f t="shared" si="582"/>
        <v/>
      </c>
      <c r="CR179" s="39" t="str">
        <f t="shared" si="583"/>
        <v/>
      </c>
      <c r="CS179" s="39" t="str">
        <f t="shared" si="584"/>
        <v/>
      </c>
      <c r="CT179" s="39" t="str">
        <f t="shared" si="585"/>
        <v/>
      </c>
      <c r="CU179" s="39" t="str">
        <f t="shared" si="586"/>
        <v/>
      </c>
      <c r="CV179" s="39" t="str">
        <f t="shared" si="587"/>
        <v/>
      </c>
      <c r="CW179" s="39" t="str">
        <f t="shared" si="588"/>
        <v/>
      </c>
      <c r="CX179" s="40" t="str">
        <f t="shared" si="589"/>
        <v/>
      </c>
      <c r="CY179" s="44" t="str">
        <f t="shared" si="590"/>
        <v/>
      </c>
      <c r="CZ179" s="39" t="str">
        <f t="shared" si="591"/>
        <v/>
      </c>
      <c r="DA179" s="39" t="str">
        <f t="shared" si="592"/>
        <v/>
      </c>
      <c r="DB179" s="39" t="str">
        <f t="shared" si="593"/>
        <v/>
      </c>
      <c r="DC179" s="39" t="str">
        <f t="shared" si="594"/>
        <v/>
      </c>
      <c r="DD179" s="39" t="str">
        <f t="shared" si="595"/>
        <v/>
      </c>
      <c r="DE179" s="39" t="str">
        <f t="shared" si="596"/>
        <v/>
      </c>
      <c r="DF179" s="39" t="str">
        <f t="shared" si="597"/>
        <v/>
      </c>
      <c r="DG179" s="39" t="str">
        <f t="shared" si="598"/>
        <v/>
      </c>
      <c r="DH179" s="39" t="str">
        <f t="shared" si="599"/>
        <v/>
      </c>
      <c r="DI179" s="39" t="str">
        <f t="shared" si="600"/>
        <v/>
      </c>
      <c r="DJ179" s="39" t="str">
        <f t="shared" si="601"/>
        <v/>
      </c>
      <c r="DK179" s="39" t="str">
        <f t="shared" si="602"/>
        <v/>
      </c>
      <c r="DL179" s="39" t="str">
        <f t="shared" si="603"/>
        <v/>
      </c>
      <c r="DM179" s="39" t="str">
        <f t="shared" si="604"/>
        <v/>
      </c>
      <c r="DN179" s="39" t="str">
        <f t="shared" si="605"/>
        <v/>
      </c>
      <c r="DO179" s="39" t="str">
        <f t="shared" si="606"/>
        <v/>
      </c>
      <c r="DP179" s="39" t="str">
        <f t="shared" si="607"/>
        <v/>
      </c>
      <c r="DQ179" s="39" t="str">
        <f t="shared" si="608"/>
        <v/>
      </c>
      <c r="DR179" s="39" t="str">
        <f t="shared" si="609"/>
        <v/>
      </c>
      <c r="DS179" s="39" t="str">
        <f t="shared" si="610"/>
        <v/>
      </c>
      <c r="DT179" s="39" t="str">
        <f t="shared" si="611"/>
        <v/>
      </c>
      <c r="DU179" s="39" t="str">
        <f t="shared" si="612"/>
        <v/>
      </c>
      <c r="DV179" s="39" t="str">
        <f t="shared" si="613"/>
        <v/>
      </c>
      <c r="DW179" s="39" t="str">
        <f t="shared" si="614"/>
        <v/>
      </c>
      <c r="DX179" s="39" t="str">
        <f t="shared" si="615"/>
        <v/>
      </c>
      <c r="DY179" s="39" t="str">
        <f t="shared" si="616"/>
        <v/>
      </c>
      <c r="DZ179" s="39" t="str">
        <f t="shared" si="617"/>
        <v/>
      </c>
      <c r="EA179" s="39" t="str">
        <f t="shared" si="618"/>
        <v/>
      </c>
      <c r="EB179" s="39" t="str">
        <f t="shared" si="619"/>
        <v/>
      </c>
      <c r="EC179" s="39" t="str">
        <f t="shared" si="620"/>
        <v/>
      </c>
      <c r="ED179" s="39" t="str">
        <f t="shared" si="621"/>
        <v/>
      </c>
      <c r="EE179" s="39" t="str">
        <f t="shared" si="622"/>
        <v/>
      </c>
      <c r="EF179" s="39" t="str">
        <f t="shared" si="623"/>
        <v/>
      </c>
      <c r="EG179" s="39" t="str">
        <f t="shared" si="624"/>
        <v/>
      </c>
      <c r="EH179" s="39" t="str">
        <f t="shared" si="625"/>
        <v/>
      </c>
      <c r="EI179" s="39" t="str">
        <f t="shared" si="626"/>
        <v/>
      </c>
      <c r="EJ179" s="39" t="str">
        <f t="shared" si="627"/>
        <v/>
      </c>
      <c r="EK179" s="39" t="str">
        <f t="shared" si="628"/>
        <v/>
      </c>
      <c r="EL179" s="39" t="str">
        <f t="shared" si="629"/>
        <v/>
      </c>
      <c r="EM179" s="39" t="str">
        <f t="shared" si="630"/>
        <v/>
      </c>
      <c r="EN179" s="39" t="str">
        <f t="shared" si="631"/>
        <v/>
      </c>
      <c r="EO179" s="39" t="str">
        <f t="shared" si="632"/>
        <v/>
      </c>
      <c r="EP179" s="39" t="str">
        <f t="shared" si="633"/>
        <v/>
      </c>
      <c r="EQ179" s="39" t="str">
        <f t="shared" si="634"/>
        <v/>
      </c>
      <c r="ER179" s="39" t="str">
        <f t="shared" si="635"/>
        <v/>
      </c>
      <c r="ES179" s="39" t="str">
        <f t="shared" si="636"/>
        <v/>
      </c>
      <c r="ET179" s="39" t="str">
        <f t="shared" si="637"/>
        <v/>
      </c>
      <c r="EU179" s="39" t="str">
        <f t="shared" si="638"/>
        <v/>
      </c>
      <c r="EV179" s="40" t="str">
        <f t="shared" si="639"/>
        <v/>
      </c>
      <c r="EW179" s="44" t="str">
        <f t="shared" si="640"/>
        <v/>
      </c>
      <c r="EX179" s="39" t="str">
        <f t="shared" si="641"/>
        <v/>
      </c>
      <c r="EY179" s="39" t="str">
        <f t="shared" si="642"/>
        <v/>
      </c>
      <c r="EZ179" s="39" t="str">
        <f t="shared" si="643"/>
        <v/>
      </c>
      <c r="FA179" s="39" t="str">
        <f t="shared" si="644"/>
        <v/>
      </c>
      <c r="FB179" s="39" t="str">
        <f t="shared" si="645"/>
        <v/>
      </c>
      <c r="FC179" s="39" t="str">
        <f t="shared" si="646"/>
        <v/>
      </c>
      <c r="FD179" s="39" t="str">
        <f t="shared" si="647"/>
        <v/>
      </c>
      <c r="FE179" s="39" t="str">
        <f t="shared" si="648"/>
        <v/>
      </c>
      <c r="FF179" s="39" t="str">
        <f t="shared" si="649"/>
        <v/>
      </c>
      <c r="FG179" s="39" t="str">
        <f t="shared" si="650"/>
        <v/>
      </c>
      <c r="FH179" s="39" t="str">
        <f t="shared" si="651"/>
        <v/>
      </c>
      <c r="FI179" s="39" t="str">
        <f t="shared" si="652"/>
        <v/>
      </c>
      <c r="FJ179" s="39" t="str">
        <f t="shared" si="653"/>
        <v/>
      </c>
      <c r="FK179" s="39" t="str">
        <f t="shared" si="654"/>
        <v/>
      </c>
      <c r="FL179" s="39" t="str">
        <f t="shared" si="655"/>
        <v/>
      </c>
      <c r="FM179" s="39" t="str">
        <f t="shared" si="656"/>
        <v/>
      </c>
      <c r="FN179" s="39" t="str">
        <f t="shared" si="657"/>
        <v/>
      </c>
      <c r="FO179" s="39" t="str">
        <f t="shared" si="658"/>
        <v/>
      </c>
      <c r="FP179" s="39" t="str">
        <f t="shared" si="659"/>
        <v/>
      </c>
      <c r="FQ179" s="39" t="str">
        <f t="shared" si="660"/>
        <v/>
      </c>
      <c r="FR179" s="39" t="str">
        <f t="shared" si="661"/>
        <v/>
      </c>
      <c r="FS179" s="39" t="str">
        <f t="shared" si="662"/>
        <v/>
      </c>
      <c r="FT179" s="39" t="str">
        <f t="shared" si="663"/>
        <v/>
      </c>
      <c r="FU179" s="39" t="str">
        <f t="shared" si="664"/>
        <v/>
      </c>
      <c r="FV179" s="39" t="str">
        <f t="shared" si="665"/>
        <v/>
      </c>
      <c r="FW179" s="39" t="str">
        <f t="shared" si="666"/>
        <v/>
      </c>
      <c r="FX179" s="39" t="str">
        <f t="shared" si="667"/>
        <v/>
      </c>
      <c r="FY179" s="39" t="str">
        <f t="shared" si="668"/>
        <v/>
      </c>
      <c r="FZ179" s="39" t="str">
        <f t="shared" si="669"/>
        <v/>
      </c>
      <c r="GA179" s="39" t="str">
        <f t="shared" si="670"/>
        <v/>
      </c>
      <c r="GB179" s="39" t="str">
        <f t="shared" si="671"/>
        <v/>
      </c>
      <c r="GC179" s="39" t="str">
        <f t="shared" si="672"/>
        <v/>
      </c>
      <c r="GD179" s="39" t="str">
        <f t="shared" si="673"/>
        <v/>
      </c>
      <c r="GE179" s="39" t="str">
        <f t="shared" si="674"/>
        <v/>
      </c>
      <c r="GF179" s="39" t="str">
        <f t="shared" si="675"/>
        <v/>
      </c>
      <c r="GG179" s="39" t="str">
        <f t="shared" si="676"/>
        <v/>
      </c>
      <c r="GH179" s="39" t="str">
        <f t="shared" si="677"/>
        <v/>
      </c>
      <c r="GI179" s="39" t="str">
        <f t="shared" si="678"/>
        <v/>
      </c>
      <c r="GJ179" s="39" t="str">
        <f t="shared" si="679"/>
        <v/>
      </c>
      <c r="GK179" s="39" t="str">
        <f t="shared" si="680"/>
        <v/>
      </c>
      <c r="GL179" s="39" t="str">
        <f t="shared" si="681"/>
        <v/>
      </c>
      <c r="GM179" s="39" t="str">
        <f t="shared" si="682"/>
        <v/>
      </c>
      <c r="GN179" s="39" t="str">
        <f t="shared" si="683"/>
        <v/>
      </c>
      <c r="GO179" s="39" t="str">
        <f t="shared" si="684"/>
        <v/>
      </c>
      <c r="GP179" s="39" t="str">
        <f t="shared" si="685"/>
        <v/>
      </c>
      <c r="GQ179" s="39" t="str">
        <f t="shared" si="686"/>
        <v/>
      </c>
      <c r="GR179" s="39" t="str">
        <f t="shared" si="687"/>
        <v/>
      </c>
      <c r="GS179" s="39" t="str">
        <f t="shared" si="688"/>
        <v/>
      </c>
      <c r="GT179" s="40" t="str">
        <f t="shared" si="689"/>
        <v/>
      </c>
      <c r="GU179" s="9"/>
    </row>
    <row r="180" spans="1:203" s="5" customFormat="1" x14ac:dyDescent="0.2">
      <c r="A180" s="1"/>
      <c r="B180" s="4"/>
      <c r="C180" s="18"/>
      <c r="D180" s="19"/>
      <c r="E180" s="19"/>
      <c r="F180" s="20"/>
      <c r="G180" s="19"/>
      <c r="H180" s="19"/>
      <c r="I180" s="19"/>
      <c r="J180" s="19"/>
      <c r="K180" s="21"/>
      <c r="L180" s="19"/>
      <c r="M180" s="22"/>
      <c r="N180" s="9"/>
      <c r="O180" s="67"/>
      <c r="P180" s="34" t="str" cm="1">
        <f t="array" ref="P180">IF(ISBLANK($C180),"",IF(SUMPRODUCT(--EXACT($C180,CrewOrPassenger[Crew or Passenger]))=1,"Pass","Fail"))</f>
        <v/>
      </c>
      <c r="Q180" s="31" t="str" cm="1">
        <f t="array" ref="Q180">IF(ISBLANK($D180),"",IF(SUMPRODUCT(--EXACT($D180,TravelDocumentType[Travel Document Type]))=1,"Pass","Fail"))</f>
        <v/>
      </c>
      <c r="R180" s="31" t="str" cm="1">
        <f t="array" ref="R180">IF(ISBLANK($E180),"",IF(SUMPRODUCT(--EXACT($E180,ISO3List[ISO3 List]))=1,"Pass","Fail"))</f>
        <v/>
      </c>
      <c r="S180" s="31" t="str" cm="1">
        <f t="array" ref="S180">IF(ISBLANK($F180),"",IF(SUMPRODUCT(--EXACT(AG180:AZ180,DocCharacters[Accepted Characters For Documents]))=20,"Pass","Fail"))</f>
        <v/>
      </c>
      <c r="T180" s="31" t="str" cm="1">
        <f t="array" ref="T180">IF(ISBLANK($G180),"",IF(SUMPRODUCT(--EXACT(BA180:CX180,NameCharacters[Accepted Characters For Names]))=50,"Pass","Fail"))</f>
        <v/>
      </c>
      <c r="U180" s="31" t="str" cm="1">
        <f t="array" ref="U180">IF(ISBLANK($H180),"",IF(SUMPRODUCT(--EXACT(CY180:EV180,NameCharacters[Accepted Characters For Names]))=50,"Pass","Fail"))</f>
        <v/>
      </c>
      <c r="V180" s="31" t="str" cm="1">
        <f t="array" ref="V180">IF(ISBLANK($I180),"",IF(SUMPRODUCT(--EXACT(EW180:GT180,NameCharacters[Accepted Characters For Names]))=50,"Pass","Fail"))</f>
        <v/>
      </c>
      <c r="W180" s="31" t="str" cm="1">
        <f t="array" ref="W180">IF(ISBLANK($J180),"",IF(SUMPRODUCT(--EXACT($J180,ISO3List[ISO3 List]))=1,"Pass","Fail"))</f>
        <v/>
      </c>
      <c r="X180" s="31" t="str">
        <f t="shared" ca="1" si="517"/>
        <v/>
      </c>
      <c r="Y180" s="31" t="str" cm="1">
        <f t="array" ref="Y180">IF(ISBLANK($L180),"",IF(SUMPRODUCT(--EXACT($L180,Sex[Sex]))=1,"Pass","Fail"))</f>
        <v/>
      </c>
      <c r="Z180" s="31" t="str">
        <f t="shared" ca="1" si="519"/>
        <v/>
      </c>
      <c r="AA180" s="51" t="str">
        <f t="shared" ca="1" si="518"/>
        <v/>
      </c>
      <c r="AB180" s="9"/>
      <c r="AC180" s="76"/>
      <c r="AD180" s="9"/>
      <c r="AE180" s="9"/>
      <c r="AF180" s="9"/>
      <c r="AG180" s="44" t="str">
        <f t="shared" si="520"/>
        <v/>
      </c>
      <c r="AH180" s="39" t="str">
        <f t="shared" si="521"/>
        <v/>
      </c>
      <c r="AI180" s="39" t="str">
        <f t="shared" si="522"/>
        <v/>
      </c>
      <c r="AJ180" s="39" t="str">
        <f t="shared" si="523"/>
        <v/>
      </c>
      <c r="AK180" s="39" t="str">
        <f t="shared" si="524"/>
        <v/>
      </c>
      <c r="AL180" s="39" t="str">
        <f t="shared" si="525"/>
        <v/>
      </c>
      <c r="AM180" s="39" t="str">
        <f t="shared" si="526"/>
        <v/>
      </c>
      <c r="AN180" s="39" t="str">
        <f t="shared" si="527"/>
        <v/>
      </c>
      <c r="AO180" s="39" t="str">
        <f t="shared" si="528"/>
        <v/>
      </c>
      <c r="AP180" s="39" t="str">
        <f t="shared" si="529"/>
        <v/>
      </c>
      <c r="AQ180" s="39" t="str">
        <f t="shared" si="530"/>
        <v/>
      </c>
      <c r="AR180" s="39" t="str">
        <f t="shared" si="531"/>
        <v/>
      </c>
      <c r="AS180" s="39" t="str">
        <f t="shared" si="532"/>
        <v/>
      </c>
      <c r="AT180" s="39" t="str">
        <f t="shared" si="533"/>
        <v/>
      </c>
      <c r="AU180" s="39" t="str">
        <f t="shared" si="534"/>
        <v/>
      </c>
      <c r="AV180" s="39" t="str">
        <f t="shared" si="535"/>
        <v/>
      </c>
      <c r="AW180" s="39" t="str">
        <f t="shared" si="536"/>
        <v/>
      </c>
      <c r="AX180" s="39" t="str">
        <f t="shared" si="537"/>
        <v/>
      </c>
      <c r="AY180" s="39" t="str">
        <f t="shared" si="538"/>
        <v/>
      </c>
      <c r="AZ180" s="40" t="str">
        <f t="shared" si="539"/>
        <v/>
      </c>
      <c r="BA180" s="44" t="str">
        <f t="shared" si="540"/>
        <v/>
      </c>
      <c r="BB180" s="39" t="str">
        <f t="shared" si="541"/>
        <v/>
      </c>
      <c r="BC180" s="39" t="str">
        <f t="shared" si="542"/>
        <v/>
      </c>
      <c r="BD180" s="39" t="str">
        <f t="shared" si="543"/>
        <v/>
      </c>
      <c r="BE180" s="39" t="str">
        <f t="shared" si="544"/>
        <v/>
      </c>
      <c r="BF180" s="39" t="str">
        <f t="shared" si="545"/>
        <v/>
      </c>
      <c r="BG180" s="39" t="str">
        <f t="shared" si="546"/>
        <v/>
      </c>
      <c r="BH180" s="39" t="str">
        <f t="shared" si="547"/>
        <v/>
      </c>
      <c r="BI180" s="39" t="str">
        <f t="shared" si="548"/>
        <v/>
      </c>
      <c r="BJ180" s="39" t="str">
        <f t="shared" si="549"/>
        <v/>
      </c>
      <c r="BK180" s="39" t="str">
        <f t="shared" si="550"/>
        <v/>
      </c>
      <c r="BL180" s="39" t="str">
        <f t="shared" si="551"/>
        <v/>
      </c>
      <c r="BM180" s="39" t="str">
        <f t="shared" si="552"/>
        <v/>
      </c>
      <c r="BN180" s="39" t="str">
        <f t="shared" si="553"/>
        <v/>
      </c>
      <c r="BO180" s="39" t="str">
        <f t="shared" si="554"/>
        <v/>
      </c>
      <c r="BP180" s="39" t="str">
        <f t="shared" si="555"/>
        <v/>
      </c>
      <c r="BQ180" s="39" t="str">
        <f t="shared" si="556"/>
        <v/>
      </c>
      <c r="BR180" s="39" t="str">
        <f t="shared" si="557"/>
        <v/>
      </c>
      <c r="BS180" s="39" t="str">
        <f t="shared" si="558"/>
        <v/>
      </c>
      <c r="BT180" s="39" t="str">
        <f t="shared" si="559"/>
        <v/>
      </c>
      <c r="BU180" s="39" t="str">
        <f t="shared" si="560"/>
        <v/>
      </c>
      <c r="BV180" s="39" t="str">
        <f t="shared" si="561"/>
        <v/>
      </c>
      <c r="BW180" s="39" t="str">
        <f t="shared" si="562"/>
        <v/>
      </c>
      <c r="BX180" s="39" t="str">
        <f t="shared" si="563"/>
        <v/>
      </c>
      <c r="BY180" s="39" t="str">
        <f t="shared" si="564"/>
        <v/>
      </c>
      <c r="BZ180" s="39" t="str">
        <f t="shared" si="565"/>
        <v/>
      </c>
      <c r="CA180" s="39" t="str">
        <f t="shared" si="566"/>
        <v/>
      </c>
      <c r="CB180" s="39" t="str">
        <f t="shared" si="567"/>
        <v/>
      </c>
      <c r="CC180" s="39" t="str">
        <f t="shared" si="568"/>
        <v/>
      </c>
      <c r="CD180" s="39" t="str">
        <f t="shared" si="569"/>
        <v/>
      </c>
      <c r="CE180" s="39" t="str">
        <f t="shared" si="570"/>
        <v/>
      </c>
      <c r="CF180" s="39" t="str">
        <f t="shared" si="571"/>
        <v/>
      </c>
      <c r="CG180" s="39" t="str">
        <f t="shared" si="572"/>
        <v/>
      </c>
      <c r="CH180" s="39" t="str">
        <f t="shared" si="573"/>
        <v/>
      </c>
      <c r="CI180" s="39" t="str">
        <f t="shared" si="574"/>
        <v/>
      </c>
      <c r="CJ180" s="39" t="str">
        <f t="shared" si="575"/>
        <v/>
      </c>
      <c r="CK180" s="39" t="str">
        <f t="shared" si="576"/>
        <v/>
      </c>
      <c r="CL180" s="39" t="str">
        <f t="shared" si="577"/>
        <v/>
      </c>
      <c r="CM180" s="39" t="str">
        <f t="shared" si="578"/>
        <v/>
      </c>
      <c r="CN180" s="39" t="str">
        <f t="shared" si="579"/>
        <v/>
      </c>
      <c r="CO180" s="39" t="str">
        <f t="shared" si="580"/>
        <v/>
      </c>
      <c r="CP180" s="39" t="str">
        <f t="shared" si="581"/>
        <v/>
      </c>
      <c r="CQ180" s="39" t="str">
        <f t="shared" si="582"/>
        <v/>
      </c>
      <c r="CR180" s="39" t="str">
        <f t="shared" si="583"/>
        <v/>
      </c>
      <c r="CS180" s="39" t="str">
        <f t="shared" si="584"/>
        <v/>
      </c>
      <c r="CT180" s="39" t="str">
        <f t="shared" si="585"/>
        <v/>
      </c>
      <c r="CU180" s="39" t="str">
        <f t="shared" si="586"/>
        <v/>
      </c>
      <c r="CV180" s="39" t="str">
        <f t="shared" si="587"/>
        <v/>
      </c>
      <c r="CW180" s="39" t="str">
        <f t="shared" si="588"/>
        <v/>
      </c>
      <c r="CX180" s="40" t="str">
        <f t="shared" si="589"/>
        <v/>
      </c>
      <c r="CY180" s="44" t="str">
        <f t="shared" si="590"/>
        <v/>
      </c>
      <c r="CZ180" s="39" t="str">
        <f t="shared" si="591"/>
        <v/>
      </c>
      <c r="DA180" s="39" t="str">
        <f t="shared" si="592"/>
        <v/>
      </c>
      <c r="DB180" s="39" t="str">
        <f t="shared" si="593"/>
        <v/>
      </c>
      <c r="DC180" s="39" t="str">
        <f t="shared" si="594"/>
        <v/>
      </c>
      <c r="DD180" s="39" t="str">
        <f t="shared" si="595"/>
        <v/>
      </c>
      <c r="DE180" s="39" t="str">
        <f t="shared" si="596"/>
        <v/>
      </c>
      <c r="DF180" s="39" t="str">
        <f t="shared" si="597"/>
        <v/>
      </c>
      <c r="DG180" s="39" t="str">
        <f t="shared" si="598"/>
        <v/>
      </c>
      <c r="DH180" s="39" t="str">
        <f t="shared" si="599"/>
        <v/>
      </c>
      <c r="DI180" s="39" t="str">
        <f t="shared" si="600"/>
        <v/>
      </c>
      <c r="DJ180" s="39" t="str">
        <f t="shared" si="601"/>
        <v/>
      </c>
      <c r="DK180" s="39" t="str">
        <f t="shared" si="602"/>
        <v/>
      </c>
      <c r="DL180" s="39" t="str">
        <f t="shared" si="603"/>
        <v/>
      </c>
      <c r="DM180" s="39" t="str">
        <f t="shared" si="604"/>
        <v/>
      </c>
      <c r="DN180" s="39" t="str">
        <f t="shared" si="605"/>
        <v/>
      </c>
      <c r="DO180" s="39" t="str">
        <f t="shared" si="606"/>
        <v/>
      </c>
      <c r="DP180" s="39" t="str">
        <f t="shared" si="607"/>
        <v/>
      </c>
      <c r="DQ180" s="39" t="str">
        <f t="shared" si="608"/>
        <v/>
      </c>
      <c r="DR180" s="39" t="str">
        <f t="shared" si="609"/>
        <v/>
      </c>
      <c r="DS180" s="39" t="str">
        <f t="shared" si="610"/>
        <v/>
      </c>
      <c r="DT180" s="39" t="str">
        <f t="shared" si="611"/>
        <v/>
      </c>
      <c r="DU180" s="39" t="str">
        <f t="shared" si="612"/>
        <v/>
      </c>
      <c r="DV180" s="39" t="str">
        <f t="shared" si="613"/>
        <v/>
      </c>
      <c r="DW180" s="39" t="str">
        <f t="shared" si="614"/>
        <v/>
      </c>
      <c r="DX180" s="39" t="str">
        <f t="shared" si="615"/>
        <v/>
      </c>
      <c r="DY180" s="39" t="str">
        <f t="shared" si="616"/>
        <v/>
      </c>
      <c r="DZ180" s="39" t="str">
        <f t="shared" si="617"/>
        <v/>
      </c>
      <c r="EA180" s="39" t="str">
        <f t="shared" si="618"/>
        <v/>
      </c>
      <c r="EB180" s="39" t="str">
        <f t="shared" si="619"/>
        <v/>
      </c>
      <c r="EC180" s="39" t="str">
        <f t="shared" si="620"/>
        <v/>
      </c>
      <c r="ED180" s="39" t="str">
        <f t="shared" si="621"/>
        <v/>
      </c>
      <c r="EE180" s="39" t="str">
        <f t="shared" si="622"/>
        <v/>
      </c>
      <c r="EF180" s="39" t="str">
        <f t="shared" si="623"/>
        <v/>
      </c>
      <c r="EG180" s="39" t="str">
        <f t="shared" si="624"/>
        <v/>
      </c>
      <c r="EH180" s="39" t="str">
        <f t="shared" si="625"/>
        <v/>
      </c>
      <c r="EI180" s="39" t="str">
        <f t="shared" si="626"/>
        <v/>
      </c>
      <c r="EJ180" s="39" t="str">
        <f t="shared" si="627"/>
        <v/>
      </c>
      <c r="EK180" s="39" t="str">
        <f t="shared" si="628"/>
        <v/>
      </c>
      <c r="EL180" s="39" t="str">
        <f t="shared" si="629"/>
        <v/>
      </c>
      <c r="EM180" s="39" t="str">
        <f t="shared" si="630"/>
        <v/>
      </c>
      <c r="EN180" s="39" t="str">
        <f t="shared" si="631"/>
        <v/>
      </c>
      <c r="EO180" s="39" t="str">
        <f t="shared" si="632"/>
        <v/>
      </c>
      <c r="EP180" s="39" t="str">
        <f t="shared" si="633"/>
        <v/>
      </c>
      <c r="EQ180" s="39" t="str">
        <f t="shared" si="634"/>
        <v/>
      </c>
      <c r="ER180" s="39" t="str">
        <f t="shared" si="635"/>
        <v/>
      </c>
      <c r="ES180" s="39" t="str">
        <f t="shared" si="636"/>
        <v/>
      </c>
      <c r="ET180" s="39" t="str">
        <f t="shared" si="637"/>
        <v/>
      </c>
      <c r="EU180" s="39" t="str">
        <f t="shared" si="638"/>
        <v/>
      </c>
      <c r="EV180" s="40" t="str">
        <f t="shared" si="639"/>
        <v/>
      </c>
      <c r="EW180" s="44" t="str">
        <f t="shared" si="640"/>
        <v/>
      </c>
      <c r="EX180" s="39" t="str">
        <f t="shared" si="641"/>
        <v/>
      </c>
      <c r="EY180" s="39" t="str">
        <f t="shared" si="642"/>
        <v/>
      </c>
      <c r="EZ180" s="39" t="str">
        <f t="shared" si="643"/>
        <v/>
      </c>
      <c r="FA180" s="39" t="str">
        <f t="shared" si="644"/>
        <v/>
      </c>
      <c r="FB180" s="39" t="str">
        <f t="shared" si="645"/>
        <v/>
      </c>
      <c r="FC180" s="39" t="str">
        <f t="shared" si="646"/>
        <v/>
      </c>
      <c r="FD180" s="39" t="str">
        <f t="shared" si="647"/>
        <v/>
      </c>
      <c r="FE180" s="39" t="str">
        <f t="shared" si="648"/>
        <v/>
      </c>
      <c r="FF180" s="39" t="str">
        <f t="shared" si="649"/>
        <v/>
      </c>
      <c r="FG180" s="39" t="str">
        <f t="shared" si="650"/>
        <v/>
      </c>
      <c r="FH180" s="39" t="str">
        <f t="shared" si="651"/>
        <v/>
      </c>
      <c r="FI180" s="39" t="str">
        <f t="shared" si="652"/>
        <v/>
      </c>
      <c r="FJ180" s="39" t="str">
        <f t="shared" si="653"/>
        <v/>
      </c>
      <c r="FK180" s="39" t="str">
        <f t="shared" si="654"/>
        <v/>
      </c>
      <c r="FL180" s="39" t="str">
        <f t="shared" si="655"/>
        <v/>
      </c>
      <c r="FM180" s="39" t="str">
        <f t="shared" si="656"/>
        <v/>
      </c>
      <c r="FN180" s="39" t="str">
        <f t="shared" si="657"/>
        <v/>
      </c>
      <c r="FO180" s="39" t="str">
        <f t="shared" si="658"/>
        <v/>
      </c>
      <c r="FP180" s="39" t="str">
        <f t="shared" si="659"/>
        <v/>
      </c>
      <c r="FQ180" s="39" t="str">
        <f t="shared" si="660"/>
        <v/>
      </c>
      <c r="FR180" s="39" t="str">
        <f t="shared" si="661"/>
        <v/>
      </c>
      <c r="FS180" s="39" t="str">
        <f t="shared" si="662"/>
        <v/>
      </c>
      <c r="FT180" s="39" t="str">
        <f t="shared" si="663"/>
        <v/>
      </c>
      <c r="FU180" s="39" t="str">
        <f t="shared" si="664"/>
        <v/>
      </c>
      <c r="FV180" s="39" t="str">
        <f t="shared" si="665"/>
        <v/>
      </c>
      <c r="FW180" s="39" t="str">
        <f t="shared" si="666"/>
        <v/>
      </c>
      <c r="FX180" s="39" t="str">
        <f t="shared" si="667"/>
        <v/>
      </c>
      <c r="FY180" s="39" t="str">
        <f t="shared" si="668"/>
        <v/>
      </c>
      <c r="FZ180" s="39" t="str">
        <f t="shared" si="669"/>
        <v/>
      </c>
      <c r="GA180" s="39" t="str">
        <f t="shared" si="670"/>
        <v/>
      </c>
      <c r="GB180" s="39" t="str">
        <f t="shared" si="671"/>
        <v/>
      </c>
      <c r="GC180" s="39" t="str">
        <f t="shared" si="672"/>
        <v/>
      </c>
      <c r="GD180" s="39" t="str">
        <f t="shared" si="673"/>
        <v/>
      </c>
      <c r="GE180" s="39" t="str">
        <f t="shared" si="674"/>
        <v/>
      </c>
      <c r="GF180" s="39" t="str">
        <f t="shared" si="675"/>
        <v/>
      </c>
      <c r="GG180" s="39" t="str">
        <f t="shared" si="676"/>
        <v/>
      </c>
      <c r="GH180" s="39" t="str">
        <f t="shared" si="677"/>
        <v/>
      </c>
      <c r="GI180" s="39" t="str">
        <f t="shared" si="678"/>
        <v/>
      </c>
      <c r="GJ180" s="39" t="str">
        <f t="shared" si="679"/>
        <v/>
      </c>
      <c r="GK180" s="39" t="str">
        <f t="shared" si="680"/>
        <v/>
      </c>
      <c r="GL180" s="39" t="str">
        <f t="shared" si="681"/>
        <v/>
      </c>
      <c r="GM180" s="39" t="str">
        <f t="shared" si="682"/>
        <v/>
      </c>
      <c r="GN180" s="39" t="str">
        <f t="shared" si="683"/>
        <v/>
      </c>
      <c r="GO180" s="39" t="str">
        <f t="shared" si="684"/>
        <v/>
      </c>
      <c r="GP180" s="39" t="str">
        <f t="shared" si="685"/>
        <v/>
      </c>
      <c r="GQ180" s="39" t="str">
        <f t="shared" si="686"/>
        <v/>
      </c>
      <c r="GR180" s="39" t="str">
        <f t="shared" si="687"/>
        <v/>
      </c>
      <c r="GS180" s="39" t="str">
        <f t="shared" si="688"/>
        <v/>
      </c>
      <c r="GT180" s="40" t="str">
        <f t="shared" si="689"/>
        <v/>
      </c>
      <c r="GU180" s="9"/>
    </row>
    <row r="181" spans="1:203" s="5" customFormat="1" x14ac:dyDescent="0.2">
      <c r="A181" s="1"/>
      <c r="B181" s="4"/>
      <c r="C181" s="18"/>
      <c r="D181" s="19"/>
      <c r="E181" s="19"/>
      <c r="F181" s="20"/>
      <c r="G181" s="19"/>
      <c r="H181" s="19"/>
      <c r="I181" s="19"/>
      <c r="J181" s="19"/>
      <c r="K181" s="21"/>
      <c r="L181" s="19"/>
      <c r="M181" s="22"/>
      <c r="N181" s="9"/>
      <c r="O181" s="67"/>
      <c r="P181" s="34" t="str" cm="1">
        <f t="array" ref="P181">IF(ISBLANK($C181),"",IF(SUMPRODUCT(--EXACT($C181,CrewOrPassenger[Crew or Passenger]))=1,"Pass","Fail"))</f>
        <v/>
      </c>
      <c r="Q181" s="31" t="str" cm="1">
        <f t="array" ref="Q181">IF(ISBLANK($D181),"",IF(SUMPRODUCT(--EXACT($D181,TravelDocumentType[Travel Document Type]))=1,"Pass","Fail"))</f>
        <v/>
      </c>
      <c r="R181" s="31" t="str" cm="1">
        <f t="array" ref="R181">IF(ISBLANK($E181),"",IF(SUMPRODUCT(--EXACT($E181,ISO3List[ISO3 List]))=1,"Pass","Fail"))</f>
        <v/>
      </c>
      <c r="S181" s="31" t="str" cm="1">
        <f t="array" ref="S181">IF(ISBLANK($F181),"",IF(SUMPRODUCT(--EXACT(AG181:AZ181,DocCharacters[Accepted Characters For Documents]))=20,"Pass","Fail"))</f>
        <v/>
      </c>
      <c r="T181" s="31" t="str" cm="1">
        <f t="array" ref="T181">IF(ISBLANK($G181),"",IF(SUMPRODUCT(--EXACT(BA181:CX181,NameCharacters[Accepted Characters For Names]))=50,"Pass","Fail"))</f>
        <v/>
      </c>
      <c r="U181" s="31" t="str" cm="1">
        <f t="array" ref="U181">IF(ISBLANK($H181),"",IF(SUMPRODUCT(--EXACT(CY181:EV181,NameCharacters[Accepted Characters For Names]))=50,"Pass","Fail"))</f>
        <v/>
      </c>
      <c r="V181" s="31" t="str" cm="1">
        <f t="array" ref="V181">IF(ISBLANK($I181),"",IF(SUMPRODUCT(--EXACT(EW181:GT181,NameCharacters[Accepted Characters For Names]))=50,"Pass","Fail"))</f>
        <v/>
      </c>
      <c r="W181" s="31" t="str" cm="1">
        <f t="array" ref="W181">IF(ISBLANK($J181),"",IF(SUMPRODUCT(--EXACT($J181,ISO3List[ISO3 List]))=1,"Pass","Fail"))</f>
        <v/>
      </c>
      <c r="X181" s="31" t="str">
        <f t="shared" ca="1" si="517"/>
        <v/>
      </c>
      <c r="Y181" s="31" t="str" cm="1">
        <f t="array" ref="Y181">IF(ISBLANK($L181),"",IF(SUMPRODUCT(--EXACT($L181,Sex[Sex]))=1,"Pass","Fail"))</f>
        <v/>
      </c>
      <c r="Z181" s="31" t="str">
        <f t="shared" ca="1" si="519"/>
        <v/>
      </c>
      <c r="AA181" s="51" t="str">
        <f t="shared" ca="1" si="518"/>
        <v/>
      </c>
      <c r="AB181" s="9"/>
      <c r="AC181" s="76"/>
      <c r="AD181" s="9"/>
      <c r="AE181" s="9"/>
      <c r="AF181" s="9"/>
      <c r="AG181" s="44" t="str">
        <f t="shared" si="520"/>
        <v/>
      </c>
      <c r="AH181" s="39" t="str">
        <f t="shared" si="521"/>
        <v/>
      </c>
      <c r="AI181" s="39" t="str">
        <f t="shared" si="522"/>
        <v/>
      </c>
      <c r="AJ181" s="39" t="str">
        <f t="shared" si="523"/>
        <v/>
      </c>
      <c r="AK181" s="39" t="str">
        <f t="shared" si="524"/>
        <v/>
      </c>
      <c r="AL181" s="39" t="str">
        <f t="shared" si="525"/>
        <v/>
      </c>
      <c r="AM181" s="39" t="str">
        <f t="shared" si="526"/>
        <v/>
      </c>
      <c r="AN181" s="39" t="str">
        <f t="shared" si="527"/>
        <v/>
      </c>
      <c r="AO181" s="39" t="str">
        <f t="shared" si="528"/>
        <v/>
      </c>
      <c r="AP181" s="39" t="str">
        <f t="shared" si="529"/>
        <v/>
      </c>
      <c r="AQ181" s="39" t="str">
        <f t="shared" si="530"/>
        <v/>
      </c>
      <c r="AR181" s="39" t="str">
        <f t="shared" si="531"/>
        <v/>
      </c>
      <c r="AS181" s="39" t="str">
        <f t="shared" si="532"/>
        <v/>
      </c>
      <c r="AT181" s="39" t="str">
        <f t="shared" si="533"/>
        <v/>
      </c>
      <c r="AU181" s="39" t="str">
        <f t="shared" si="534"/>
        <v/>
      </c>
      <c r="AV181" s="39" t="str">
        <f t="shared" si="535"/>
        <v/>
      </c>
      <c r="AW181" s="39" t="str">
        <f t="shared" si="536"/>
        <v/>
      </c>
      <c r="AX181" s="39" t="str">
        <f t="shared" si="537"/>
        <v/>
      </c>
      <c r="AY181" s="39" t="str">
        <f t="shared" si="538"/>
        <v/>
      </c>
      <c r="AZ181" s="40" t="str">
        <f t="shared" si="539"/>
        <v/>
      </c>
      <c r="BA181" s="44" t="str">
        <f t="shared" si="540"/>
        <v/>
      </c>
      <c r="BB181" s="39" t="str">
        <f t="shared" si="541"/>
        <v/>
      </c>
      <c r="BC181" s="39" t="str">
        <f t="shared" si="542"/>
        <v/>
      </c>
      <c r="BD181" s="39" t="str">
        <f t="shared" si="543"/>
        <v/>
      </c>
      <c r="BE181" s="39" t="str">
        <f t="shared" si="544"/>
        <v/>
      </c>
      <c r="BF181" s="39" t="str">
        <f t="shared" si="545"/>
        <v/>
      </c>
      <c r="BG181" s="39" t="str">
        <f t="shared" si="546"/>
        <v/>
      </c>
      <c r="BH181" s="39" t="str">
        <f t="shared" si="547"/>
        <v/>
      </c>
      <c r="BI181" s="39" t="str">
        <f t="shared" si="548"/>
        <v/>
      </c>
      <c r="BJ181" s="39" t="str">
        <f t="shared" si="549"/>
        <v/>
      </c>
      <c r="BK181" s="39" t="str">
        <f t="shared" si="550"/>
        <v/>
      </c>
      <c r="BL181" s="39" t="str">
        <f t="shared" si="551"/>
        <v/>
      </c>
      <c r="BM181" s="39" t="str">
        <f t="shared" si="552"/>
        <v/>
      </c>
      <c r="BN181" s="39" t="str">
        <f t="shared" si="553"/>
        <v/>
      </c>
      <c r="BO181" s="39" t="str">
        <f t="shared" si="554"/>
        <v/>
      </c>
      <c r="BP181" s="39" t="str">
        <f t="shared" si="555"/>
        <v/>
      </c>
      <c r="BQ181" s="39" t="str">
        <f t="shared" si="556"/>
        <v/>
      </c>
      <c r="BR181" s="39" t="str">
        <f t="shared" si="557"/>
        <v/>
      </c>
      <c r="BS181" s="39" t="str">
        <f t="shared" si="558"/>
        <v/>
      </c>
      <c r="BT181" s="39" t="str">
        <f t="shared" si="559"/>
        <v/>
      </c>
      <c r="BU181" s="39" t="str">
        <f t="shared" si="560"/>
        <v/>
      </c>
      <c r="BV181" s="39" t="str">
        <f t="shared" si="561"/>
        <v/>
      </c>
      <c r="BW181" s="39" t="str">
        <f t="shared" si="562"/>
        <v/>
      </c>
      <c r="BX181" s="39" t="str">
        <f t="shared" si="563"/>
        <v/>
      </c>
      <c r="BY181" s="39" t="str">
        <f t="shared" si="564"/>
        <v/>
      </c>
      <c r="BZ181" s="39" t="str">
        <f t="shared" si="565"/>
        <v/>
      </c>
      <c r="CA181" s="39" t="str">
        <f t="shared" si="566"/>
        <v/>
      </c>
      <c r="CB181" s="39" t="str">
        <f t="shared" si="567"/>
        <v/>
      </c>
      <c r="CC181" s="39" t="str">
        <f t="shared" si="568"/>
        <v/>
      </c>
      <c r="CD181" s="39" t="str">
        <f t="shared" si="569"/>
        <v/>
      </c>
      <c r="CE181" s="39" t="str">
        <f t="shared" si="570"/>
        <v/>
      </c>
      <c r="CF181" s="39" t="str">
        <f t="shared" si="571"/>
        <v/>
      </c>
      <c r="CG181" s="39" t="str">
        <f t="shared" si="572"/>
        <v/>
      </c>
      <c r="CH181" s="39" t="str">
        <f t="shared" si="573"/>
        <v/>
      </c>
      <c r="CI181" s="39" t="str">
        <f t="shared" si="574"/>
        <v/>
      </c>
      <c r="CJ181" s="39" t="str">
        <f t="shared" si="575"/>
        <v/>
      </c>
      <c r="CK181" s="39" t="str">
        <f t="shared" si="576"/>
        <v/>
      </c>
      <c r="CL181" s="39" t="str">
        <f t="shared" si="577"/>
        <v/>
      </c>
      <c r="CM181" s="39" t="str">
        <f t="shared" si="578"/>
        <v/>
      </c>
      <c r="CN181" s="39" t="str">
        <f t="shared" si="579"/>
        <v/>
      </c>
      <c r="CO181" s="39" t="str">
        <f t="shared" si="580"/>
        <v/>
      </c>
      <c r="CP181" s="39" t="str">
        <f t="shared" si="581"/>
        <v/>
      </c>
      <c r="CQ181" s="39" t="str">
        <f t="shared" si="582"/>
        <v/>
      </c>
      <c r="CR181" s="39" t="str">
        <f t="shared" si="583"/>
        <v/>
      </c>
      <c r="CS181" s="39" t="str">
        <f t="shared" si="584"/>
        <v/>
      </c>
      <c r="CT181" s="39" t="str">
        <f t="shared" si="585"/>
        <v/>
      </c>
      <c r="CU181" s="39" t="str">
        <f t="shared" si="586"/>
        <v/>
      </c>
      <c r="CV181" s="39" t="str">
        <f t="shared" si="587"/>
        <v/>
      </c>
      <c r="CW181" s="39" t="str">
        <f t="shared" si="588"/>
        <v/>
      </c>
      <c r="CX181" s="40" t="str">
        <f t="shared" si="589"/>
        <v/>
      </c>
      <c r="CY181" s="44" t="str">
        <f t="shared" si="590"/>
        <v/>
      </c>
      <c r="CZ181" s="39" t="str">
        <f t="shared" si="591"/>
        <v/>
      </c>
      <c r="DA181" s="39" t="str">
        <f t="shared" si="592"/>
        <v/>
      </c>
      <c r="DB181" s="39" t="str">
        <f t="shared" si="593"/>
        <v/>
      </c>
      <c r="DC181" s="39" t="str">
        <f t="shared" si="594"/>
        <v/>
      </c>
      <c r="DD181" s="39" t="str">
        <f t="shared" si="595"/>
        <v/>
      </c>
      <c r="DE181" s="39" t="str">
        <f t="shared" si="596"/>
        <v/>
      </c>
      <c r="DF181" s="39" t="str">
        <f t="shared" si="597"/>
        <v/>
      </c>
      <c r="DG181" s="39" t="str">
        <f t="shared" si="598"/>
        <v/>
      </c>
      <c r="DH181" s="39" t="str">
        <f t="shared" si="599"/>
        <v/>
      </c>
      <c r="DI181" s="39" t="str">
        <f t="shared" si="600"/>
        <v/>
      </c>
      <c r="DJ181" s="39" t="str">
        <f t="shared" si="601"/>
        <v/>
      </c>
      <c r="DK181" s="39" t="str">
        <f t="shared" si="602"/>
        <v/>
      </c>
      <c r="DL181" s="39" t="str">
        <f t="shared" si="603"/>
        <v/>
      </c>
      <c r="DM181" s="39" t="str">
        <f t="shared" si="604"/>
        <v/>
      </c>
      <c r="DN181" s="39" t="str">
        <f t="shared" si="605"/>
        <v/>
      </c>
      <c r="DO181" s="39" t="str">
        <f t="shared" si="606"/>
        <v/>
      </c>
      <c r="DP181" s="39" t="str">
        <f t="shared" si="607"/>
        <v/>
      </c>
      <c r="DQ181" s="39" t="str">
        <f t="shared" si="608"/>
        <v/>
      </c>
      <c r="DR181" s="39" t="str">
        <f t="shared" si="609"/>
        <v/>
      </c>
      <c r="DS181" s="39" t="str">
        <f t="shared" si="610"/>
        <v/>
      </c>
      <c r="DT181" s="39" t="str">
        <f t="shared" si="611"/>
        <v/>
      </c>
      <c r="DU181" s="39" t="str">
        <f t="shared" si="612"/>
        <v/>
      </c>
      <c r="DV181" s="39" t="str">
        <f t="shared" si="613"/>
        <v/>
      </c>
      <c r="DW181" s="39" t="str">
        <f t="shared" si="614"/>
        <v/>
      </c>
      <c r="DX181" s="39" t="str">
        <f t="shared" si="615"/>
        <v/>
      </c>
      <c r="DY181" s="39" t="str">
        <f t="shared" si="616"/>
        <v/>
      </c>
      <c r="DZ181" s="39" t="str">
        <f t="shared" si="617"/>
        <v/>
      </c>
      <c r="EA181" s="39" t="str">
        <f t="shared" si="618"/>
        <v/>
      </c>
      <c r="EB181" s="39" t="str">
        <f t="shared" si="619"/>
        <v/>
      </c>
      <c r="EC181" s="39" t="str">
        <f t="shared" si="620"/>
        <v/>
      </c>
      <c r="ED181" s="39" t="str">
        <f t="shared" si="621"/>
        <v/>
      </c>
      <c r="EE181" s="39" t="str">
        <f t="shared" si="622"/>
        <v/>
      </c>
      <c r="EF181" s="39" t="str">
        <f t="shared" si="623"/>
        <v/>
      </c>
      <c r="EG181" s="39" t="str">
        <f t="shared" si="624"/>
        <v/>
      </c>
      <c r="EH181" s="39" t="str">
        <f t="shared" si="625"/>
        <v/>
      </c>
      <c r="EI181" s="39" t="str">
        <f t="shared" si="626"/>
        <v/>
      </c>
      <c r="EJ181" s="39" t="str">
        <f t="shared" si="627"/>
        <v/>
      </c>
      <c r="EK181" s="39" t="str">
        <f t="shared" si="628"/>
        <v/>
      </c>
      <c r="EL181" s="39" t="str">
        <f t="shared" si="629"/>
        <v/>
      </c>
      <c r="EM181" s="39" t="str">
        <f t="shared" si="630"/>
        <v/>
      </c>
      <c r="EN181" s="39" t="str">
        <f t="shared" si="631"/>
        <v/>
      </c>
      <c r="EO181" s="39" t="str">
        <f t="shared" si="632"/>
        <v/>
      </c>
      <c r="EP181" s="39" t="str">
        <f t="shared" si="633"/>
        <v/>
      </c>
      <c r="EQ181" s="39" t="str">
        <f t="shared" si="634"/>
        <v/>
      </c>
      <c r="ER181" s="39" t="str">
        <f t="shared" si="635"/>
        <v/>
      </c>
      <c r="ES181" s="39" t="str">
        <f t="shared" si="636"/>
        <v/>
      </c>
      <c r="ET181" s="39" t="str">
        <f t="shared" si="637"/>
        <v/>
      </c>
      <c r="EU181" s="39" t="str">
        <f t="shared" si="638"/>
        <v/>
      </c>
      <c r="EV181" s="40" t="str">
        <f t="shared" si="639"/>
        <v/>
      </c>
      <c r="EW181" s="44" t="str">
        <f t="shared" si="640"/>
        <v/>
      </c>
      <c r="EX181" s="39" t="str">
        <f t="shared" si="641"/>
        <v/>
      </c>
      <c r="EY181" s="39" t="str">
        <f t="shared" si="642"/>
        <v/>
      </c>
      <c r="EZ181" s="39" t="str">
        <f t="shared" si="643"/>
        <v/>
      </c>
      <c r="FA181" s="39" t="str">
        <f t="shared" si="644"/>
        <v/>
      </c>
      <c r="FB181" s="39" t="str">
        <f t="shared" si="645"/>
        <v/>
      </c>
      <c r="FC181" s="39" t="str">
        <f t="shared" si="646"/>
        <v/>
      </c>
      <c r="FD181" s="39" t="str">
        <f t="shared" si="647"/>
        <v/>
      </c>
      <c r="FE181" s="39" t="str">
        <f t="shared" si="648"/>
        <v/>
      </c>
      <c r="FF181" s="39" t="str">
        <f t="shared" si="649"/>
        <v/>
      </c>
      <c r="FG181" s="39" t="str">
        <f t="shared" si="650"/>
        <v/>
      </c>
      <c r="FH181" s="39" t="str">
        <f t="shared" si="651"/>
        <v/>
      </c>
      <c r="FI181" s="39" t="str">
        <f t="shared" si="652"/>
        <v/>
      </c>
      <c r="FJ181" s="39" t="str">
        <f t="shared" si="653"/>
        <v/>
      </c>
      <c r="FK181" s="39" t="str">
        <f t="shared" si="654"/>
        <v/>
      </c>
      <c r="FL181" s="39" t="str">
        <f t="shared" si="655"/>
        <v/>
      </c>
      <c r="FM181" s="39" t="str">
        <f t="shared" si="656"/>
        <v/>
      </c>
      <c r="FN181" s="39" t="str">
        <f t="shared" si="657"/>
        <v/>
      </c>
      <c r="FO181" s="39" t="str">
        <f t="shared" si="658"/>
        <v/>
      </c>
      <c r="FP181" s="39" t="str">
        <f t="shared" si="659"/>
        <v/>
      </c>
      <c r="FQ181" s="39" t="str">
        <f t="shared" si="660"/>
        <v/>
      </c>
      <c r="FR181" s="39" t="str">
        <f t="shared" si="661"/>
        <v/>
      </c>
      <c r="FS181" s="39" t="str">
        <f t="shared" si="662"/>
        <v/>
      </c>
      <c r="FT181" s="39" t="str">
        <f t="shared" si="663"/>
        <v/>
      </c>
      <c r="FU181" s="39" t="str">
        <f t="shared" si="664"/>
        <v/>
      </c>
      <c r="FV181" s="39" t="str">
        <f t="shared" si="665"/>
        <v/>
      </c>
      <c r="FW181" s="39" t="str">
        <f t="shared" si="666"/>
        <v/>
      </c>
      <c r="FX181" s="39" t="str">
        <f t="shared" si="667"/>
        <v/>
      </c>
      <c r="FY181" s="39" t="str">
        <f t="shared" si="668"/>
        <v/>
      </c>
      <c r="FZ181" s="39" t="str">
        <f t="shared" si="669"/>
        <v/>
      </c>
      <c r="GA181" s="39" t="str">
        <f t="shared" si="670"/>
        <v/>
      </c>
      <c r="GB181" s="39" t="str">
        <f t="shared" si="671"/>
        <v/>
      </c>
      <c r="GC181" s="39" t="str">
        <f t="shared" si="672"/>
        <v/>
      </c>
      <c r="GD181" s="39" t="str">
        <f t="shared" si="673"/>
        <v/>
      </c>
      <c r="GE181" s="39" t="str">
        <f t="shared" si="674"/>
        <v/>
      </c>
      <c r="GF181" s="39" t="str">
        <f t="shared" si="675"/>
        <v/>
      </c>
      <c r="GG181" s="39" t="str">
        <f t="shared" si="676"/>
        <v/>
      </c>
      <c r="GH181" s="39" t="str">
        <f t="shared" si="677"/>
        <v/>
      </c>
      <c r="GI181" s="39" t="str">
        <f t="shared" si="678"/>
        <v/>
      </c>
      <c r="GJ181" s="39" t="str">
        <f t="shared" si="679"/>
        <v/>
      </c>
      <c r="GK181" s="39" t="str">
        <f t="shared" si="680"/>
        <v/>
      </c>
      <c r="GL181" s="39" t="str">
        <f t="shared" si="681"/>
        <v/>
      </c>
      <c r="GM181" s="39" t="str">
        <f t="shared" si="682"/>
        <v/>
      </c>
      <c r="GN181" s="39" t="str">
        <f t="shared" si="683"/>
        <v/>
      </c>
      <c r="GO181" s="39" t="str">
        <f t="shared" si="684"/>
        <v/>
      </c>
      <c r="GP181" s="39" t="str">
        <f t="shared" si="685"/>
        <v/>
      </c>
      <c r="GQ181" s="39" t="str">
        <f t="shared" si="686"/>
        <v/>
      </c>
      <c r="GR181" s="39" t="str">
        <f t="shared" si="687"/>
        <v/>
      </c>
      <c r="GS181" s="39" t="str">
        <f t="shared" si="688"/>
        <v/>
      </c>
      <c r="GT181" s="40" t="str">
        <f t="shared" si="689"/>
        <v/>
      </c>
      <c r="GU181" s="9"/>
    </row>
    <row r="182" spans="1:203" s="5" customFormat="1" x14ac:dyDescent="0.2">
      <c r="A182" s="1"/>
      <c r="B182" s="4"/>
      <c r="C182" s="18"/>
      <c r="D182" s="19"/>
      <c r="E182" s="19"/>
      <c r="F182" s="20"/>
      <c r="G182" s="19"/>
      <c r="H182" s="19"/>
      <c r="I182" s="19"/>
      <c r="J182" s="19"/>
      <c r="K182" s="21"/>
      <c r="L182" s="19"/>
      <c r="M182" s="22"/>
      <c r="N182" s="9"/>
      <c r="O182" s="67"/>
      <c r="P182" s="34" t="str" cm="1">
        <f t="array" ref="P182">IF(ISBLANK($C182),"",IF(SUMPRODUCT(--EXACT($C182,CrewOrPassenger[Crew or Passenger]))=1,"Pass","Fail"))</f>
        <v/>
      </c>
      <c r="Q182" s="31" t="str" cm="1">
        <f t="array" ref="Q182">IF(ISBLANK($D182),"",IF(SUMPRODUCT(--EXACT($D182,TravelDocumentType[Travel Document Type]))=1,"Pass","Fail"))</f>
        <v/>
      </c>
      <c r="R182" s="31" t="str" cm="1">
        <f t="array" ref="R182">IF(ISBLANK($E182),"",IF(SUMPRODUCT(--EXACT($E182,ISO3List[ISO3 List]))=1,"Pass","Fail"))</f>
        <v/>
      </c>
      <c r="S182" s="31" t="str" cm="1">
        <f t="array" ref="S182">IF(ISBLANK($F182),"",IF(SUMPRODUCT(--EXACT(AG182:AZ182,DocCharacters[Accepted Characters For Documents]))=20,"Pass","Fail"))</f>
        <v/>
      </c>
      <c r="T182" s="31" t="str" cm="1">
        <f t="array" ref="T182">IF(ISBLANK($G182),"",IF(SUMPRODUCT(--EXACT(BA182:CX182,NameCharacters[Accepted Characters For Names]))=50,"Pass","Fail"))</f>
        <v/>
      </c>
      <c r="U182" s="31" t="str" cm="1">
        <f t="array" ref="U182">IF(ISBLANK($H182),"",IF(SUMPRODUCT(--EXACT(CY182:EV182,NameCharacters[Accepted Characters For Names]))=50,"Pass","Fail"))</f>
        <v/>
      </c>
      <c r="V182" s="31" t="str" cm="1">
        <f t="array" ref="V182">IF(ISBLANK($I182),"",IF(SUMPRODUCT(--EXACT(EW182:GT182,NameCharacters[Accepted Characters For Names]))=50,"Pass","Fail"))</f>
        <v/>
      </c>
      <c r="W182" s="31" t="str" cm="1">
        <f t="array" ref="W182">IF(ISBLANK($J182),"",IF(SUMPRODUCT(--EXACT($J182,ISO3List[ISO3 List]))=1,"Pass","Fail"))</f>
        <v/>
      </c>
      <c r="X182" s="31" t="str">
        <f t="shared" ca="1" si="517"/>
        <v/>
      </c>
      <c r="Y182" s="31" t="str" cm="1">
        <f t="array" ref="Y182">IF(ISBLANK($L182),"",IF(SUMPRODUCT(--EXACT($L182,Sex[Sex]))=1,"Pass","Fail"))</f>
        <v/>
      </c>
      <c r="Z182" s="31" t="str">
        <f t="shared" ca="1" si="519"/>
        <v/>
      </c>
      <c r="AA182" s="51" t="str">
        <f t="shared" ca="1" si="518"/>
        <v/>
      </c>
      <c r="AB182" s="9"/>
      <c r="AC182" s="76"/>
      <c r="AD182" s="9"/>
      <c r="AE182" s="9"/>
      <c r="AF182" s="9"/>
      <c r="AG182" s="44" t="str">
        <f t="shared" si="520"/>
        <v/>
      </c>
      <c r="AH182" s="39" t="str">
        <f t="shared" si="521"/>
        <v/>
      </c>
      <c r="AI182" s="39" t="str">
        <f t="shared" si="522"/>
        <v/>
      </c>
      <c r="AJ182" s="39" t="str">
        <f t="shared" si="523"/>
        <v/>
      </c>
      <c r="AK182" s="39" t="str">
        <f t="shared" si="524"/>
        <v/>
      </c>
      <c r="AL182" s="39" t="str">
        <f t="shared" si="525"/>
        <v/>
      </c>
      <c r="AM182" s="39" t="str">
        <f t="shared" si="526"/>
        <v/>
      </c>
      <c r="AN182" s="39" t="str">
        <f t="shared" si="527"/>
        <v/>
      </c>
      <c r="AO182" s="39" t="str">
        <f t="shared" si="528"/>
        <v/>
      </c>
      <c r="AP182" s="39" t="str">
        <f t="shared" si="529"/>
        <v/>
      </c>
      <c r="AQ182" s="39" t="str">
        <f t="shared" si="530"/>
        <v/>
      </c>
      <c r="AR182" s="39" t="str">
        <f t="shared" si="531"/>
        <v/>
      </c>
      <c r="AS182" s="39" t="str">
        <f t="shared" si="532"/>
        <v/>
      </c>
      <c r="AT182" s="39" t="str">
        <f t="shared" si="533"/>
        <v/>
      </c>
      <c r="AU182" s="39" t="str">
        <f t="shared" si="534"/>
        <v/>
      </c>
      <c r="AV182" s="39" t="str">
        <f t="shared" si="535"/>
        <v/>
      </c>
      <c r="AW182" s="39" t="str">
        <f t="shared" si="536"/>
        <v/>
      </c>
      <c r="AX182" s="39" t="str">
        <f t="shared" si="537"/>
        <v/>
      </c>
      <c r="AY182" s="39" t="str">
        <f t="shared" si="538"/>
        <v/>
      </c>
      <c r="AZ182" s="40" t="str">
        <f t="shared" si="539"/>
        <v/>
      </c>
      <c r="BA182" s="44" t="str">
        <f t="shared" si="540"/>
        <v/>
      </c>
      <c r="BB182" s="39" t="str">
        <f t="shared" si="541"/>
        <v/>
      </c>
      <c r="BC182" s="39" t="str">
        <f t="shared" si="542"/>
        <v/>
      </c>
      <c r="BD182" s="39" t="str">
        <f t="shared" si="543"/>
        <v/>
      </c>
      <c r="BE182" s="39" t="str">
        <f t="shared" si="544"/>
        <v/>
      </c>
      <c r="BF182" s="39" t="str">
        <f t="shared" si="545"/>
        <v/>
      </c>
      <c r="BG182" s="39" t="str">
        <f t="shared" si="546"/>
        <v/>
      </c>
      <c r="BH182" s="39" t="str">
        <f t="shared" si="547"/>
        <v/>
      </c>
      <c r="BI182" s="39" t="str">
        <f t="shared" si="548"/>
        <v/>
      </c>
      <c r="BJ182" s="39" t="str">
        <f t="shared" si="549"/>
        <v/>
      </c>
      <c r="BK182" s="39" t="str">
        <f t="shared" si="550"/>
        <v/>
      </c>
      <c r="BL182" s="39" t="str">
        <f t="shared" si="551"/>
        <v/>
      </c>
      <c r="BM182" s="39" t="str">
        <f t="shared" si="552"/>
        <v/>
      </c>
      <c r="BN182" s="39" t="str">
        <f t="shared" si="553"/>
        <v/>
      </c>
      <c r="BO182" s="39" t="str">
        <f t="shared" si="554"/>
        <v/>
      </c>
      <c r="BP182" s="39" t="str">
        <f t="shared" si="555"/>
        <v/>
      </c>
      <c r="BQ182" s="39" t="str">
        <f t="shared" si="556"/>
        <v/>
      </c>
      <c r="BR182" s="39" t="str">
        <f t="shared" si="557"/>
        <v/>
      </c>
      <c r="BS182" s="39" t="str">
        <f t="shared" si="558"/>
        <v/>
      </c>
      <c r="BT182" s="39" t="str">
        <f t="shared" si="559"/>
        <v/>
      </c>
      <c r="BU182" s="39" t="str">
        <f t="shared" si="560"/>
        <v/>
      </c>
      <c r="BV182" s="39" t="str">
        <f t="shared" si="561"/>
        <v/>
      </c>
      <c r="BW182" s="39" t="str">
        <f t="shared" si="562"/>
        <v/>
      </c>
      <c r="BX182" s="39" t="str">
        <f t="shared" si="563"/>
        <v/>
      </c>
      <c r="BY182" s="39" t="str">
        <f t="shared" si="564"/>
        <v/>
      </c>
      <c r="BZ182" s="39" t="str">
        <f t="shared" si="565"/>
        <v/>
      </c>
      <c r="CA182" s="39" t="str">
        <f t="shared" si="566"/>
        <v/>
      </c>
      <c r="CB182" s="39" t="str">
        <f t="shared" si="567"/>
        <v/>
      </c>
      <c r="CC182" s="39" t="str">
        <f t="shared" si="568"/>
        <v/>
      </c>
      <c r="CD182" s="39" t="str">
        <f t="shared" si="569"/>
        <v/>
      </c>
      <c r="CE182" s="39" t="str">
        <f t="shared" si="570"/>
        <v/>
      </c>
      <c r="CF182" s="39" t="str">
        <f t="shared" si="571"/>
        <v/>
      </c>
      <c r="CG182" s="39" t="str">
        <f t="shared" si="572"/>
        <v/>
      </c>
      <c r="CH182" s="39" t="str">
        <f t="shared" si="573"/>
        <v/>
      </c>
      <c r="CI182" s="39" t="str">
        <f t="shared" si="574"/>
        <v/>
      </c>
      <c r="CJ182" s="39" t="str">
        <f t="shared" si="575"/>
        <v/>
      </c>
      <c r="CK182" s="39" t="str">
        <f t="shared" si="576"/>
        <v/>
      </c>
      <c r="CL182" s="39" t="str">
        <f t="shared" si="577"/>
        <v/>
      </c>
      <c r="CM182" s="39" t="str">
        <f t="shared" si="578"/>
        <v/>
      </c>
      <c r="CN182" s="39" t="str">
        <f t="shared" si="579"/>
        <v/>
      </c>
      <c r="CO182" s="39" t="str">
        <f t="shared" si="580"/>
        <v/>
      </c>
      <c r="CP182" s="39" t="str">
        <f t="shared" si="581"/>
        <v/>
      </c>
      <c r="CQ182" s="39" t="str">
        <f t="shared" si="582"/>
        <v/>
      </c>
      <c r="CR182" s="39" t="str">
        <f t="shared" si="583"/>
        <v/>
      </c>
      <c r="CS182" s="39" t="str">
        <f t="shared" si="584"/>
        <v/>
      </c>
      <c r="CT182" s="39" t="str">
        <f t="shared" si="585"/>
        <v/>
      </c>
      <c r="CU182" s="39" t="str">
        <f t="shared" si="586"/>
        <v/>
      </c>
      <c r="CV182" s="39" t="str">
        <f t="shared" si="587"/>
        <v/>
      </c>
      <c r="CW182" s="39" t="str">
        <f t="shared" si="588"/>
        <v/>
      </c>
      <c r="CX182" s="40" t="str">
        <f t="shared" si="589"/>
        <v/>
      </c>
      <c r="CY182" s="44" t="str">
        <f t="shared" si="590"/>
        <v/>
      </c>
      <c r="CZ182" s="39" t="str">
        <f t="shared" si="591"/>
        <v/>
      </c>
      <c r="DA182" s="39" t="str">
        <f t="shared" si="592"/>
        <v/>
      </c>
      <c r="DB182" s="39" t="str">
        <f t="shared" si="593"/>
        <v/>
      </c>
      <c r="DC182" s="39" t="str">
        <f t="shared" si="594"/>
        <v/>
      </c>
      <c r="DD182" s="39" t="str">
        <f t="shared" si="595"/>
        <v/>
      </c>
      <c r="DE182" s="39" t="str">
        <f t="shared" si="596"/>
        <v/>
      </c>
      <c r="DF182" s="39" t="str">
        <f t="shared" si="597"/>
        <v/>
      </c>
      <c r="DG182" s="39" t="str">
        <f t="shared" si="598"/>
        <v/>
      </c>
      <c r="DH182" s="39" t="str">
        <f t="shared" si="599"/>
        <v/>
      </c>
      <c r="DI182" s="39" t="str">
        <f t="shared" si="600"/>
        <v/>
      </c>
      <c r="DJ182" s="39" t="str">
        <f t="shared" si="601"/>
        <v/>
      </c>
      <c r="DK182" s="39" t="str">
        <f t="shared" si="602"/>
        <v/>
      </c>
      <c r="DL182" s="39" t="str">
        <f t="shared" si="603"/>
        <v/>
      </c>
      <c r="DM182" s="39" t="str">
        <f t="shared" si="604"/>
        <v/>
      </c>
      <c r="DN182" s="39" t="str">
        <f t="shared" si="605"/>
        <v/>
      </c>
      <c r="DO182" s="39" t="str">
        <f t="shared" si="606"/>
        <v/>
      </c>
      <c r="DP182" s="39" t="str">
        <f t="shared" si="607"/>
        <v/>
      </c>
      <c r="DQ182" s="39" t="str">
        <f t="shared" si="608"/>
        <v/>
      </c>
      <c r="DR182" s="39" t="str">
        <f t="shared" si="609"/>
        <v/>
      </c>
      <c r="DS182" s="39" t="str">
        <f t="shared" si="610"/>
        <v/>
      </c>
      <c r="DT182" s="39" t="str">
        <f t="shared" si="611"/>
        <v/>
      </c>
      <c r="DU182" s="39" t="str">
        <f t="shared" si="612"/>
        <v/>
      </c>
      <c r="DV182" s="39" t="str">
        <f t="shared" si="613"/>
        <v/>
      </c>
      <c r="DW182" s="39" t="str">
        <f t="shared" si="614"/>
        <v/>
      </c>
      <c r="DX182" s="39" t="str">
        <f t="shared" si="615"/>
        <v/>
      </c>
      <c r="DY182" s="39" t="str">
        <f t="shared" si="616"/>
        <v/>
      </c>
      <c r="DZ182" s="39" t="str">
        <f t="shared" si="617"/>
        <v/>
      </c>
      <c r="EA182" s="39" t="str">
        <f t="shared" si="618"/>
        <v/>
      </c>
      <c r="EB182" s="39" t="str">
        <f t="shared" si="619"/>
        <v/>
      </c>
      <c r="EC182" s="39" t="str">
        <f t="shared" si="620"/>
        <v/>
      </c>
      <c r="ED182" s="39" t="str">
        <f t="shared" si="621"/>
        <v/>
      </c>
      <c r="EE182" s="39" t="str">
        <f t="shared" si="622"/>
        <v/>
      </c>
      <c r="EF182" s="39" t="str">
        <f t="shared" si="623"/>
        <v/>
      </c>
      <c r="EG182" s="39" t="str">
        <f t="shared" si="624"/>
        <v/>
      </c>
      <c r="EH182" s="39" t="str">
        <f t="shared" si="625"/>
        <v/>
      </c>
      <c r="EI182" s="39" t="str">
        <f t="shared" si="626"/>
        <v/>
      </c>
      <c r="EJ182" s="39" t="str">
        <f t="shared" si="627"/>
        <v/>
      </c>
      <c r="EK182" s="39" t="str">
        <f t="shared" si="628"/>
        <v/>
      </c>
      <c r="EL182" s="39" t="str">
        <f t="shared" si="629"/>
        <v/>
      </c>
      <c r="EM182" s="39" t="str">
        <f t="shared" si="630"/>
        <v/>
      </c>
      <c r="EN182" s="39" t="str">
        <f t="shared" si="631"/>
        <v/>
      </c>
      <c r="EO182" s="39" t="str">
        <f t="shared" si="632"/>
        <v/>
      </c>
      <c r="EP182" s="39" t="str">
        <f t="shared" si="633"/>
        <v/>
      </c>
      <c r="EQ182" s="39" t="str">
        <f t="shared" si="634"/>
        <v/>
      </c>
      <c r="ER182" s="39" t="str">
        <f t="shared" si="635"/>
        <v/>
      </c>
      <c r="ES182" s="39" t="str">
        <f t="shared" si="636"/>
        <v/>
      </c>
      <c r="ET182" s="39" t="str">
        <f t="shared" si="637"/>
        <v/>
      </c>
      <c r="EU182" s="39" t="str">
        <f t="shared" si="638"/>
        <v/>
      </c>
      <c r="EV182" s="40" t="str">
        <f t="shared" si="639"/>
        <v/>
      </c>
      <c r="EW182" s="44" t="str">
        <f t="shared" si="640"/>
        <v/>
      </c>
      <c r="EX182" s="39" t="str">
        <f t="shared" si="641"/>
        <v/>
      </c>
      <c r="EY182" s="39" t="str">
        <f t="shared" si="642"/>
        <v/>
      </c>
      <c r="EZ182" s="39" t="str">
        <f t="shared" si="643"/>
        <v/>
      </c>
      <c r="FA182" s="39" t="str">
        <f t="shared" si="644"/>
        <v/>
      </c>
      <c r="FB182" s="39" t="str">
        <f t="shared" si="645"/>
        <v/>
      </c>
      <c r="FC182" s="39" t="str">
        <f t="shared" si="646"/>
        <v/>
      </c>
      <c r="FD182" s="39" t="str">
        <f t="shared" si="647"/>
        <v/>
      </c>
      <c r="FE182" s="39" t="str">
        <f t="shared" si="648"/>
        <v/>
      </c>
      <c r="FF182" s="39" t="str">
        <f t="shared" si="649"/>
        <v/>
      </c>
      <c r="FG182" s="39" t="str">
        <f t="shared" si="650"/>
        <v/>
      </c>
      <c r="FH182" s="39" t="str">
        <f t="shared" si="651"/>
        <v/>
      </c>
      <c r="FI182" s="39" t="str">
        <f t="shared" si="652"/>
        <v/>
      </c>
      <c r="FJ182" s="39" t="str">
        <f t="shared" si="653"/>
        <v/>
      </c>
      <c r="FK182" s="39" t="str">
        <f t="shared" si="654"/>
        <v/>
      </c>
      <c r="FL182" s="39" t="str">
        <f t="shared" si="655"/>
        <v/>
      </c>
      <c r="FM182" s="39" t="str">
        <f t="shared" si="656"/>
        <v/>
      </c>
      <c r="FN182" s="39" t="str">
        <f t="shared" si="657"/>
        <v/>
      </c>
      <c r="FO182" s="39" t="str">
        <f t="shared" si="658"/>
        <v/>
      </c>
      <c r="FP182" s="39" t="str">
        <f t="shared" si="659"/>
        <v/>
      </c>
      <c r="FQ182" s="39" t="str">
        <f t="shared" si="660"/>
        <v/>
      </c>
      <c r="FR182" s="39" t="str">
        <f t="shared" si="661"/>
        <v/>
      </c>
      <c r="FS182" s="39" t="str">
        <f t="shared" si="662"/>
        <v/>
      </c>
      <c r="FT182" s="39" t="str">
        <f t="shared" si="663"/>
        <v/>
      </c>
      <c r="FU182" s="39" t="str">
        <f t="shared" si="664"/>
        <v/>
      </c>
      <c r="FV182" s="39" t="str">
        <f t="shared" si="665"/>
        <v/>
      </c>
      <c r="FW182" s="39" t="str">
        <f t="shared" si="666"/>
        <v/>
      </c>
      <c r="FX182" s="39" t="str">
        <f t="shared" si="667"/>
        <v/>
      </c>
      <c r="FY182" s="39" t="str">
        <f t="shared" si="668"/>
        <v/>
      </c>
      <c r="FZ182" s="39" t="str">
        <f t="shared" si="669"/>
        <v/>
      </c>
      <c r="GA182" s="39" t="str">
        <f t="shared" si="670"/>
        <v/>
      </c>
      <c r="GB182" s="39" t="str">
        <f t="shared" si="671"/>
        <v/>
      </c>
      <c r="GC182" s="39" t="str">
        <f t="shared" si="672"/>
        <v/>
      </c>
      <c r="GD182" s="39" t="str">
        <f t="shared" si="673"/>
        <v/>
      </c>
      <c r="GE182" s="39" t="str">
        <f t="shared" si="674"/>
        <v/>
      </c>
      <c r="GF182" s="39" t="str">
        <f t="shared" si="675"/>
        <v/>
      </c>
      <c r="GG182" s="39" t="str">
        <f t="shared" si="676"/>
        <v/>
      </c>
      <c r="GH182" s="39" t="str">
        <f t="shared" si="677"/>
        <v/>
      </c>
      <c r="GI182" s="39" t="str">
        <f t="shared" si="678"/>
        <v/>
      </c>
      <c r="GJ182" s="39" t="str">
        <f t="shared" si="679"/>
        <v/>
      </c>
      <c r="GK182" s="39" t="str">
        <f t="shared" si="680"/>
        <v/>
      </c>
      <c r="GL182" s="39" t="str">
        <f t="shared" si="681"/>
        <v/>
      </c>
      <c r="GM182" s="39" t="str">
        <f t="shared" si="682"/>
        <v/>
      </c>
      <c r="GN182" s="39" t="str">
        <f t="shared" si="683"/>
        <v/>
      </c>
      <c r="GO182" s="39" t="str">
        <f t="shared" si="684"/>
        <v/>
      </c>
      <c r="GP182" s="39" t="str">
        <f t="shared" si="685"/>
        <v/>
      </c>
      <c r="GQ182" s="39" t="str">
        <f t="shared" si="686"/>
        <v/>
      </c>
      <c r="GR182" s="39" t="str">
        <f t="shared" si="687"/>
        <v/>
      </c>
      <c r="GS182" s="39" t="str">
        <f t="shared" si="688"/>
        <v/>
      </c>
      <c r="GT182" s="40" t="str">
        <f t="shared" si="689"/>
        <v/>
      </c>
      <c r="GU182" s="9"/>
    </row>
    <row r="183" spans="1:203" s="5" customFormat="1" x14ac:dyDescent="0.2">
      <c r="A183" s="1"/>
      <c r="B183" s="4"/>
      <c r="C183" s="18"/>
      <c r="D183" s="19"/>
      <c r="E183" s="19"/>
      <c r="F183" s="20"/>
      <c r="G183" s="19"/>
      <c r="H183" s="19"/>
      <c r="I183" s="19"/>
      <c r="J183" s="19"/>
      <c r="K183" s="21"/>
      <c r="L183" s="19"/>
      <c r="M183" s="22"/>
      <c r="N183" s="9"/>
      <c r="O183" s="67"/>
      <c r="P183" s="34" t="str" cm="1">
        <f t="array" ref="P183">IF(ISBLANK($C183),"",IF(SUMPRODUCT(--EXACT($C183,CrewOrPassenger[Crew or Passenger]))=1,"Pass","Fail"))</f>
        <v/>
      </c>
      <c r="Q183" s="31" t="str" cm="1">
        <f t="array" ref="Q183">IF(ISBLANK($D183),"",IF(SUMPRODUCT(--EXACT($D183,TravelDocumentType[Travel Document Type]))=1,"Pass","Fail"))</f>
        <v/>
      </c>
      <c r="R183" s="31" t="str" cm="1">
        <f t="array" ref="R183">IF(ISBLANK($E183),"",IF(SUMPRODUCT(--EXACT($E183,ISO3List[ISO3 List]))=1,"Pass","Fail"))</f>
        <v/>
      </c>
      <c r="S183" s="31" t="str" cm="1">
        <f t="array" ref="S183">IF(ISBLANK($F183),"",IF(SUMPRODUCT(--EXACT(AG183:AZ183,DocCharacters[Accepted Characters For Documents]))=20,"Pass","Fail"))</f>
        <v/>
      </c>
      <c r="T183" s="31" t="str" cm="1">
        <f t="array" ref="T183">IF(ISBLANK($G183),"",IF(SUMPRODUCT(--EXACT(BA183:CX183,NameCharacters[Accepted Characters For Names]))=50,"Pass","Fail"))</f>
        <v/>
      </c>
      <c r="U183" s="31" t="str" cm="1">
        <f t="array" ref="U183">IF(ISBLANK($H183),"",IF(SUMPRODUCT(--EXACT(CY183:EV183,NameCharacters[Accepted Characters For Names]))=50,"Pass","Fail"))</f>
        <v/>
      </c>
      <c r="V183" s="31" t="str" cm="1">
        <f t="array" ref="V183">IF(ISBLANK($I183),"",IF(SUMPRODUCT(--EXACT(EW183:GT183,NameCharacters[Accepted Characters For Names]))=50,"Pass","Fail"))</f>
        <v/>
      </c>
      <c r="W183" s="31" t="str" cm="1">
        <f t="array" ref="W183">IF(ISBLANK($J183),"",IF(SUMPRODUCT(--EXACT($J183,ISO3List[ISO3 List]))=1,"Pass","Fail"))</f>
        <v/>
      </c>
      <c r="X183" s="31" t="str">
        <f t="shared" ca="1" si="517"/>
        <v/>
      </c>
      <c r="Y183" s="31" t="str" cm="1">
        <f t="array" ref="Y183">IF(ISBLANK($L183),"",IF(SUMPRODUCT(--EXACT($L183,Sex[Sex]))=1,"Pass","Fail"))</f>
        <v/>
      </c>
      <c r="Z183" s="31" t="str">
        <f t="shared" ca="1" si="519"/>
        <v/>
      </c>
      <c r="AA183" s="51" t="str">
        <f t="shared" ca="1" si="518"/>
        <v/>
      </c>
      <c r="AB183" s="9"/>
      <c r="AC183" s="76"/>
      <c r="AD183" s="9"/>
      <c r="AE183" s="9"/>
      <c r="AF183" s="9"/>
      <c r="AG183" s="44" t="str">
        <f t="shared" si="520"/>
        <v/>
      </c>
      <c r="AH183" s="39" t="str">
        <f t="shared" si="521"/>
        <v/>
      </c>
      <c r="AI183" s="39" t="str">
        <f t="shared" si="522"/>
        <v/>
      </c>
      <c r="AJ183" s="39" t="str">
        <f t="shared" si="523"/>
        <v/>
      </c>
      <c r="AK183" s="39" t="str">
        <f t="shared" si="524"/>
        <v/>
      </c>
      <c r="AL183" s="39" t="str">
        <f t="shared" si="525"/>
        <v/>
      </c>
      <c r="AM183" s="39" t="str">
        <f t="shared" si="526"/>
        <v/>
      </c>
      <c r="AN183" s="39" t="str">
        <f t="shared" si="527"/>
        <v/>
      </c>
      <c r="AO183" s="39" t="str">
        <f t="shared" si="528"/>
        <v/>
      </c>
      <c r="AP183" s="39" t="str">
        <f t="shared" si="529"/>
        <v/>
      </c>
      <c r="AQ183" s="39" t="str">
        <f t="shared" si="530"/>
        <v/>
      </c>
      <c r="AR183" s="39" t="str">
        <f t="shared" si="531"/>
        <v/>
      </c>
      <c r="AS183" s="39" t="str">
        <f t="shared" si="532"/>
        <v/>
      </c>
      <c r="AT183" s="39" t="str">
        <f t="shared" si="533"/>
        <v/>
      </c>
      <c r="AU183" s="39" t="str">
        <f t="shared" si="534"/>
        <v/>
      </c>
      <c r="AV183" s="39" t="str">
        <f t="shared" si="535"/>
        <v/>
      </c>
      <c r="AW183" s="39" t="str">
        <f t="shared" si="536"/>
        <v/>
      </c>
      <c r="AX183" s="39" t="str">
        <f t="shared" si="537"/>
        <v/>
      </c>
      <c r="AY183" s="39" t="str">
        <f t="shared" si="538"/>
        <v/>
      </c>
      <c r="AZ183" s="40" t="str">
        <f t="shared" si="539"/>
        <v/>
      </c>
      <c r="BA183" s="44" t="str">
        <f t="shared" si="540"/>
        <v/>
      </c>
      <c r="BB183" s="39" t="str">
        <f t="shared" si="541"/>
        <v/>
      </c>
      <c r="BC183" s="39" t="str">
        <f t="shared" si="542"/>
        <v/>
      </c>
      <c r="BD183" s="39" t="str">
        <f t="shared" si="543"/>
        <v/>
      </c>
      <c r="BE183" s="39" t="str">
        <f t="shared" si="544"/>
        <v/>
      </c>
      <c r="BF183" s="39" t="str">
        <f t="shared" si="545"/>
        <v/>
      </c>
      <c r="BG183" s="39" t="str">
        <f t="shared" si="546"/>
        <v/>
      </c>
      <c r="BH183" s="39" t="str">
        <f t="shared" si="547"/>
        <v/>
      </c>
      <c r="BI183" s="39" t="str">
        <f t="shared" si="548"/>
        <v/>
      </c>
      <c r="BJ183" s="39" t="str">
        <f t="shared" si="549"/>
        <v/>
      </c>
      <c r="BK183" s="39" t="str">
        <f t="shared" si="550"/>
        <v/>
      </c>
      <c r="BL183" s="39" t="str">
        <f t="shared" si="551"/>
        <v/>
      </c>
      <c r="BM183" s="39" t="str">
        <f t="shared" si="552"/>
        <v/>
      </c>
      <c r="BN183" s="39" t="str">
        <f t="shared" si="553"/>
        <v/>
      </c>
      <c r="BO183" s="39" t="str">
        <f t="shared" si="554"/>
        <v/>
      </c>
      <c r="BP183" s="39" t="str">
        <f t="shared" si="555"/>
        <v/>
      </c>
      <c r="BQ183" s="39" t="str">
        <f t="shared" si="556"/>
        <v/>
      </c>
      <c r="BR183" s="39" t="str">
        <f t="shared" si="557"/>
        <v/>
      </c>
      <c r="BS183" s="39" t="str">
        <f t="shared" si="558"/>
        <v/>
      </c>
      <c r="BT183" s="39" t="str">
        <f t="shared" si="559"/>
        <v/>
      </c>
      <c r="BU183" s="39" t="str">
        <f t="shared" si="560"/>
        <v/>
      </c>
      <c r="BV183" s="39" t="str">
        <f t="shared" si="561"/>
        <v/>
      </c>
      <c r="BW183" s="39" t="str">
        <f t="shared" si="562"/>
        <v/>
      </c>
      <c r="BX183" s="39" t="str">
        <f t="shared" si="563"/>
        <v/>
      </c>
      <c r="BY183" s="39" t="str">
        <f t="shared" si="564"/>
        <v/>
      </c>
      <c r="BZ183" s="39" t="str">
        <f t="shared" si="565"/>
        <v/>
      </c>
      <c r="CA183" s="39" t="str">
        <f t="shared" si="566"/>
        <v/>
      </c>
      <c r="CB183" s="39" t="str">
        <f t="shared" si="567"/>
        <v/>
      </c>
      <c r="CC183" s="39" t="str">
        <f t="shared" si="568"/>
        <v/>
      </c>
      <c r="CD183" s="39" t="str">
        <f t="shared" si="569"/>
        <v/>
      </c>
      <c r="CE183" s="39" t="str">
        <f t="shared" si="570"/>
        <v/>
      </c>
      <c r="CF183" s="39" t="str">
        <f t="shared" si="571"/>
        <v/>
      </c>
      <c r="CG183" s="39" t="str">
        <f t="shared" si="572"/>
        <v/>
      </c>
      <c r="CH183" s="39" t="str">
        <f t="shared" si="573"/>
        <v/>
      </c>
      <c r="CI183" s="39" t="str">
        <f t="shared" si="574"/>
        <v/>
      </c>
      <c r="CJ183" s="39" t="str">
        <f t="shared" si="575"/>
        <v/>
      </c>
      <c r="CK183" s="39" t="str">
        <f t="shared" si="576"/>
        <v/>
      </c>
      <c r="CL183" s="39" t="str">
        <f t="shared" si="577"/>
        <v/>
      </c>
      <c r="CM183" s="39" t="str">
        <f t="shared" si="578"/>
        <v/>
      </c>
      <c r="CN183" s="39" t="str">
        <f t="shared" si="579"/>
        <v/>
      </c>
      <c r="CO183" s="39" t="str">
        <f t="shared" si="580"/>
        <v/>
      </c>
      <c r="CP183" s="39" t="str">
        <f t="shared" si="581"/>
        <v/>
      </c>
      <c r="CQ183" s="39" t="str">
        <f t="shared" si="582"/>
        <v/>
      </c>
      <c r="CR183" s="39" t="str">
        <f t="shared" si="583"/>
        <v/>
      </c>
      <c r="CS183" s="39" t="str">
        <f t="shared" si="584"/>
        <v/>
      </c>
      <c r="CT183" s="39" t="str">
        <f t="shared" si="585"/>
        <v/>
      </c>
      <c r="CU183" s="39" t="str">
        <f t="shared" si="586"/>
        <v/>
      </c>
      <c r="CV183" s="39" t="str">
        <f t="shared" si="587"/>
        <v/>
      </c>
      <c r="CW183" s="39" t="str">
        <f t="shared" si="588"/>
        <v/>
      </c>
      <c r="CX183" s="40" t="str">
        <f t="shared" si="589"/>
        <v/>
      </c>
      <c r="CY183" s="44" t="str">
        <f t="shared" si="590"/>
        <v/>
      </c>
      <c r="CZ183" s="39" t="str">
        <f t="shared" si="591"/>
        <v/>
      </c>
      <c r="DA183" s="39" t="str">
        <f t="shared" si="592"/>
        <v/>
      </c>
      <c r="DB183" s="39" t="str">
        <f t="shared" si="593"/>
        <v/>
      </c>
      <c r="DC183" s="39" t="str">
        <f t="shared" si="594"/>
        <v/>
      </c>
      <c r="DD183" s="39" t="str">
        <f t="shared" si="595"/>
        <v/>
      </c>
      <c r="DE183" s="39" t="str">
        <f t="shared" si="596"/>
        <v/>
      </c>
      <c r="DF183" s="39" t="str">
        <f t="shared" si="597"/>
        <v/>
      </c>
      <c r="DG183" s="39" t="str">
        <f t="shared" si="598"/>
        <v/>
      </c>
      <c r="DH183" s="39" t="str">
        <f t="shared" si="599"/>
        <v/>
      </c>
      <c r="DI183" s="39" t="str">
        <f t="shared" si="600"/>
        <v/>
      </c>
      <c r="DJ183" s="39" t="str">
        <f t="shared" si="601"/>
        <v/>
      </c>
      <c r="DK183" s="39" t="str">
        <f t="shared" si="602"/>
        <v/>
      </c>
      <c r="DL183" s="39" t="str">
        <f t="shared" si="603"/>
        <v/>
      </c>
      <c r="DM183" s="39" t="str">
        <f t="shared" si="604"/>
        <v/>
      </c>
      <c r="DN183" s="39" t="str">
        <f t="shared" si="605"/>
        <v/>
      </c>
      <c r="DO183" s="39" t="str">
        <f t="shared" si="606"/>
        <v/>
      </c>
      <c r="DP183" s="39" t="str">
        <f t="shared" si="607"/>
        <v/>
      </c>
      <c r="DQ183" s="39" t="str">
        <f t="shared" si="608"/>
        <v/>
      </c>
      <c r="DR183" s="39" t="str">
        <f t="shared" si="609"/>
        <v/>
      </c>
      <c r="DS183" s="39" t="str">
        <f t="shared" si="610"/>
        <v/>
      </c>
      <c r="DT183" s="39" t="str">
        <f t="shared" si="611"/>
        <v/>
      </c>
      <c r="DU183" s="39" t="str">
        <f t="shared" si="612"/>
        <v/>
      </c>
      <c r="DV183" s="39" t="str">
        <f t="shared" si="613"/>
        <v/>
      </c>
      <c r="DW183" s="39" t="str">
        <f t="shared" si="614"/>
        <v/>
      </c>
      <c r="DX183" s="39" t="str">
        <f t="shared" si="615"/>
        <v/>
      </c>
      <c r="DY183" s="39" t="str">
        <f t="shared" si="616"/>
        <v/>
      </c>
      <c r="DZ183" s="39" t="str">
        <f t="shared" si="617"/>
        <v/>
      </c>
      <c r="EA183" s="39" t="str">
        <f t="shared" si="618"/>
        <v/>
      </c>
      <c r="EB183" s="39" t="str">
        <f t="shared" si="619"/>
        <v/>
      </c>
      <c r="EC183" s="39" t="str">
        <f t="shared" si="620"/>
        <v/>
      </c>
      <c r="ED183" s="39" t="str">
        <f t="shared" si="621"/>
        <v/>
      </c>
      <c r="EE183" s="39" t="str">
        <f t="shared" si="622"/>
        <v/>
      </c>
      <c r="EF183" s="39" t="str">
        <f t="shared" si="623"/>
        <v/>
      </c>
      <c r="EG183" s="39" t="str">
        <f t="shared" si="624"/>
        <v/>
      </c>
      <c r="EH183" s="39" t="str">
        <f t="shared" si="625"/>
        <v/>
      </c>
      <c r="EI183" s="39" t="str">
        <f t="shared" si="626"/>
        <v/>
      </c>
      <c r="EJ183" s="39" t="str">
        <f t="shared" si="627"/>
        <v/>
      </c>
      <c r="EK183" s="39" t="str">
        <f t="shared" si="628"/>
        <v/>
      </c>
      <c r="EL183" s="39" t="str">
        <f t="shared" si="629"/>
        <v/>
      </c>
      <c r="EM183" s="39" t="str">
        <f t="shared" si="630"/>
        <v/>
      </c>
      <c r="EN183" s="39" t="str">
        <f t="shared" si="631"/>
        <v/>
      </c>
      <c r="EO183" s="39" t="str">
        <f t="shared" si="632"/>
        <v/>
      </c>
      <c r="EP183" s="39" t="str">
        <f t="shared" si="633"/>
        <v/>
      </c>
      <c r="EQ183" s="39" t="str">
        <f t="shared" si="634"/>
        <v/>
      </c>
      <c r="ER183" s="39" t="str">
        <f t="shared" si="635"/>
        <v/>
      </c>
      <c r="ES183" s="39" t="str">
        <f t="shared" si="636"/>
        <v/>
      </c>
      <c r="ET183" s="39" t="str">
        <f t="shared" si="637"/>
        <v/>
      </c>
      <c r="EU183" s="39" t="str">
        <f t="shared" si="638"/>
        <v/>
      </c>
      <c r="EV183" s="40" t="str">
        <f t="shared" si="639"/>
        <v/>
      </c>
      <c r="EW183" s="44" t="str">
        <f t="shared" si="640"/>
        <v/>
      </c>
      <c r="EX183" s="39" t="str">
        <f t="shared" si="641"/>
        <v/>
      </c>
      <c r="EY183" s="39" t="str">
        <f t="shared" si="642"/>
        <v/>
      </c>
      <c r="EZ183" s="39" t="str">
        <f t="shared" si="643"/>
        <v/>
      </c>
      <c r="FA183" s="39" t="str">
        <f t="shared" si="644"/>
        <v/>
      </c>
      <c r="FB183" s="39" t="str">
        <f t="shared" si="645"/>
        <v/>
      </c>
      <c r="FC183" s="39" t="str">
        <f t="shared" si="646"/>
        <v/>
      </c>
      <c r="FD183" s="39" t="str">
        <f t="shared" si="647"/>
        <v/>
      </c>
      <c r="FE183" s="39" t="str">
        <f t="shared" si="648"/>
        <v/>
      </c>
      <c r="FF183" s="39" t="str">
        <f t="shared" si="649"/>
        <v/>
      </c>
      <c r="FG183" s="39" t="str">
        <f t="shared" si="650"/>
        <v/>
      </c>
      <c r="FH183" s="39" t="str">
        <f t="shared" si="651"/>
        <v/>
      </c>
      <c r="FI183" s="39" t="str">
        <f t="shared" si="652"/>
        <v/>
      </c>
      <c r="FJ183" s="39" t="str">
        <f t="shared" si="653"/>
        <v/>
      </c>
      <c r="FK183" s="39" t="str">
        <f t="shared" si="654"/>
        <v/>
      </c>
      <c r="FL183" s="39" t="str">
        <f t="shared" si="655"/>
        <v/>
      </c>
      <c r="FM183" s="39" t="str">
        <f t="shared" si="656"/>
        <v/>
      </c>
      <c r="FN183" s="39" t="str">
        <f t="shared" si="657"/>
        <v/>
      </c>
      <c r="FO183" s="39" t="str">
        <f t="shared" si="658"/>
        <v/>
      </c>
      <c r="FP183" s="39" t="str">
        <f t="shared" si="659"/>
        <v/>
      </c>
      <c r="FQ183" s="39" t="str">
        <f t="shared" si="660"/>
        <v/>
      </c>
      <c r="FR183" s="39" t="str">
        <f t="shared" si="661"/>
        <v/>
      </c>
      <c r="FS183" s="39" t="str">
        <f t="shared" si="662"/>
        <v/>
      </c>
      <c r="FT183" s="39" t="str">
        <f t="shared" si="663"/>
        <v/>
      </c>
      <c r="FU183" s="39" t="str">
        <f t="shared" si="664"/>
        <v/>
      </c>
      <c r="FV183" s="39" t="str">
        <f t="shared" si="665"/>
        <v/>
      </c>
      <c r="FW183" s="39" t="str">
        <f t="shared" si="666"/>
        <v/>
      </c>
      <c r="FX183" s="39" t="str">
        <f t="shared" si="667"/>
        <v/>
      </c>
      <c r="FY183" s="39" t="str">
        <f t="shared" si="668"/>
        <v/>
      </c>
      <c r="FZ183" s="39" t="str">
        <f t="shared" si="669"/>
        <v/>
      </c>
      <c r="GA183" s="39" t="str">
        <f t="shared" si="670"/>
        <v/>
      </c>
      <c r="GB183" s="39" t="str">
        <f t="shared" si="671"/>
        <v/>
      </c>
      <c r="GC183" s="39" t="str">
        <f t="shared" si="672"/>
        <v/>
      </c>
      <c r="GD183" s="39" t="str">
        <f t="shared" si="673"/>
        <v/>
      </c>
      <c r="GE183" s="39" t="str">
        <f t="shared" si="674"/>
        <v/>
      </c>
      <c r="GF183" s="39" t="str">
        <f t="shared" si="675"/>
        <v/>
      </c>
      <c r="GG183" s="39" t="str">
        <f t="shared" si="676"/>
        <v/>
      </c>
      <c r="GH183" s="39" t="str">
        <f t="shared" si="677"/>
        <v/>
      </c>
      <c r="GI183" s="39" t="str">
        <f t="shared" si="678"/>
        <v/>
      </c>
      <c r="GJ183" s="39" t="str">
        <f t="shared" si="679"/>
        <v/>
      </c>
      <c r="GK183" s="39" t="str">
        <f t="shared" si="680"/>
        <v/>
      </c>
      <c r="GL183" s="39" t="str">
        <f t="shared" si="681"/>
        <v/>
      </c>
      <c r="GM183" s="39" t="str">
        <f t="shared" si="682"/>
        <v/>
      </c>
      <c r="GN183" s="39" t="str">
        <f t="shared" si="683"/>
        <v/>
      </c>
      <c r="GO183" s="39" t="str">
        <f t="shared" si="684"/>
        <v/>
      </c>
      <c r="GP183" s="39" t="str">
        <f t="shared" si="685"/>
        <v/>
      </c>
      <c r="GQ183" s="39" t="str">
        <f t="shared" si="686"/>
        <v/>
      </c>
      <c r="GR183" s="39" t="str">
        <f t="shared" si="687"/>
        <v/>
      </c>
      <c r="GS183" s="39" t="str">
        <f t="shared" si="688"/>
        <v/>
      </c>
      <c r="GT183" s="40" t="str">
        <f t="shared" si="689"/>
        <v/>
      </c>
      <c r="GU183" s="9"/>
    </row>
    <row r="184" spans="1:203" s="5" customFormat="1" x14ac:dyDescent="0.2">
      <c r="A184" s="1"/>
      <c r="B184" s="4"/>
      <c r="C184" s="18"/>
      <c r="D184" s="19"/>
      <c r="E184" s="19"/>
      <c r="F184" s="20"/>
      <c r="G184" s="19"/>
      <c r="H184" s="19"/>
      <c r="I184" s="19"/>
      <c r="J184" s="19"/>
      <c r="K184" s="21"/>
      <c r="L184" s="19"/>
      <c r="M184" s="22"/>
      <c r="N184" s="9"/>
      <c r="O184" s="67"/>
      <c r="P184" s="34" t="str" cm="1">
        <f t="array" ref="P184">IF(ISBLANK($C184),"",IF(SUMPRODUCT(--EXACT($C184,CrewOrPassenger[Crew or Passenger]))=1,"Pass","Fail"))</f>
        <v/>
      </c>
      <c r="Q184" s="31" t="str" cm="1">
        <f t="array" ref="Q184">IF(ISBLANK($D184),"",IF(SUMPRODUCT(--EXACT($D184,TravelDocumentType[Travel Document Type]))=1,"Pass","Fail"))</f>
        <v/>
      </c>
      <c r="R184" s="31" t="str" cm="1">
        <f t="array" ref="R184">IF(ISBLANK($E184),"",IF(SUMPRODUCT(--EXACT($E184,ISO3List[ISO3 List]))=1,"Pass","Fail"))</f>
        <v/>
      </c>
      <c r="S184" s="31" t="str" cm="1">
        <f t="array" ref="S184">IF(ISBLANK($F184),"",IF(SUMPRODUCT(--EXACT(AG184:AZ184,DocCharacters[Accepted Characters For Documents]))=20,"Pass","Fail"))</f>
        <v/>
      </c>
      <c r="T184" s="31" t="str" cm="1">
        <f t="array" ref="T184">IF(ISBLANK($G184),"",IF(SUMPRODUCT(--EXACT(BA184:CX184,NameCharacters[Accepted Characters For Names]))=50,"Pass","Fail"))</f>
        <v/>
      </c>
      <c r="U184" s="31" t="str" cm="1">
        <f t="array" ref="U184">IF(ISBLANK($H184),"",IF(SUMPRODUCT(--EXACT(CY184:EV184,NameCharacters[Accepted Characters For Names]))=50,"Pass","Fail"))</f>
        <v/>
      </c>
      <c r="V184" s="31" t="str" cm="1">
        <f t="array" ref="V184">IF(ISBLANK($I184),"",IF(SUMPRODUCT(--EXACT(EW184:GT184,NameCharacters[Accepted Characters For Names]))=50,"Pass","Fail"))</f>
        <v/>
      </c>
      <c r="W184" s="31" t="str" cm="1">
        <f t="array" ref="W184">IF(ISBLANK($J184),"",IF(SUMPRODUCT(--EXACT($J184,ISO3List[ISO3 List]))=1,"Pass","Fail"))</f>
        <v/>
      </c>
      <c r="X184" s="31" t="str">
        <f t="shared" ca="1" si="517"/>
        <v/>
      </c>
      <c r="Y184" s="31" t="str" cm="1">
        <f t="array" ref="Y184">IF(ISBLANK($L184),"",IF(SUMPRODUCT(--EXACT($L184,Sex[Sex]))=1,"Pass","Fail"))</f>
        <v/>
      </c>
      <c r="Z184" s="31" t="str">
        <f t="shared" ca="1" si="519"/>
        <v/>
      </c>
      <c r="AA184" s="51" t="str">
        <f t="shared" ca="1" si="518"/>
        <v/>
      </c>
      <c r="AB184" s="9"/>
      <c r="AC184" s="76"/>
      <c r="AD184" s="9"/>
      <c r="AE184" s="9"/>
      <c r="AF184" s="9"/>
      <c r="AG184" s="44" t="str">
        <f t="shared" si="520"/>
        <v/>
      </c>
      <c r="AH184" s="39" t="str">
        <f t="shared" si="521"/>
        <v/>
      </c>
      <c r="AI184" s="39" t="str">
        <f t="shared" si="522"/>
        <v/>
      </c>
      <c r="AJ184" s="39" t="str">
        <f t="shared" si="523"/>
        <v/>
      </c>
      <c r="AK184" s="39" t="str">
        <f t="shared" si="524"/>
        <v/>
      </c>
      <c r="AL184" s="39" t="str">
        <f t="shared" si="525"/>
        <v/>
      </c>
      <c r="AM184" s="39" t="str">
        <f t="shared" si="526"/>
        <v/>
      </c>
      <c r="AN184" s="39" t="str">
        <f t="shared" si="527"/>
        <v/>
      </c>
      <c r="AO184" s="39" t="str">
        <f t="shared" si="528"/>
        <v/>
      </c>
      <c r="AP184" s="39" t="str">
        <f t="shared" si="529"/>
        <v/>
      </c>
      <c r="AQ184" s="39" t="str">
        <f t="shared" si="530"/>
        <v/>
      </c>
      <c r="AR184" s="39" t="str">
        <f t="shared" si="531"/>
        <v/>
      </c>
      <c r="AS184" s="39" t="str">
        <f t="shared" si="532"/>
        <v/>
      </c>
      <c r="AT184" s="39" t="str">
        <f t="shared" si="533"/>
        <v/>
      </c>
      <c r="AU184" s="39" t="str">
        <f t="shared" si="534"/>
        <v/>
      </c>
      <c r="AV184" s="39" t="str">
        <f t="shared" si="535"/>
        <v/>
      </c>
      <c r="AW184" s="39" t="str">
        <f t="shared" si="536"/>
        <v/>
      </c>
      <c r="AX184" s="39" t="str">
        <f t="shared" si="537"/>
        <v/>
      </c>
      <c r="AY184" s="39" t="str">
        <f t="shared" si="538"/>
        <v/>
      </c>
      <c r="AZ184" s="40" t="str">
        <f t="shared" si="539"/>
        <v/>
      </c>
      <c r="BA184" s="44" t="str">
        <f t="shared" si="540"/>
        <v/>
      </c>
      <c r="BB184" s="39" t="str">
        <f t="shared" si="541"/>
        <v/>
      </c>
      <c r="BC184" s="39" t="str">
        <f t="shared" si="542"/>
        <v/>
      </c>
      <c r="BD184" s="39" t="str">
        <f t="shared" si="543"/>
        <v/>
      </c>
      <c r="BE184" s="39" t="str">
        <f t="shared" si="544"/>
        <v/>
      </c>
      <c r="BF184" s="39" t="str">
        <f t="shared" si="545"/>
        <v/>
      </c>
      <c r="BG184" s="39" t="str">
        <f t="shared" si="546"/>
        <v/>
      </c>
      <c r="BH184" s="39" t="str">
        <f t="shared" si="547"/>
        <v/>
      </c>
      <c r="BI184" s="39" t="str">
        <f t="shared" si="548"/>
        <v/>
      </c>
      <c r="BJ184" s="39" t="str">
        <f t="shared" si="549"/>
        <v/>
      </c>
      <c r="BK184" s="39" t="str">
        <f t="shared" si="550"/>
        <v/>
      </c>
      <c r="BL184" s="39" t="str">
        <f t="shared" si="551"/>
        <v/>
      </c>
      <c r="BM184" s="39" t="str">
        <f t="shared" si="552"/>
        <v/>
      </c>
      <c r="BN184" s="39" t="str">
        <f t="shared" si="553"/>
        <v/>
      </c>
      <c r="BO184" s="39" t="str">
        <f t="shared" si="554"/>
        <v/>
      </c>
      <c r="BP184" s="39" t="str">
        <f t="shared" si="555"/>
        <v/>
      </c>
      <c r="BQ184" s="39" t="str">
        <f t="shared" si="556"/>
        <v/>
      </c>
      <c r="BR184" s="39" t="str">
        <f t="shared" si="557"/>
        <v/>
      </c>
      <c r="BS184" s="39" t="str">
        <f t="shared" si="558"/>
        <v/>
      </c>
      <c r="BT184" s="39" t="str">
        <f t="shared" si="559"/>
        <v/>
      </c>
      <c r="BU184" s="39" t="str">
        <f t="shared" si="560"/>
        <v/>
      </c>
      <c r="BV184" s="39" t="str">
        <f t="shared" si="561"/>
        <v/>
      </c>
      <c r="BW184" s="39" t="str">
        <f t="shared" si="562"/>
        <v/>
      </c>
      <c r="BX184" s="39" t="str">
        <f t="shared" si="563"/>
        <v/>
      </c>
      <c r="BY184" s="39" t="str">
        <f t="shared" si="564"/>
        <v/>
      </c>
      <c r="BZ184" s="39" t="str">
        <f t="shared" si="565"/>
        <v/>
      </c>
      <c r="CA184" s="39" t="str">
        <f t="shared" si="566"/>
        <v/>
      </c>
      <c r="CB184" s="39" t="str">
        <f t="shared" si="567"/>
        <v/>
      </c>
      <c r="CC184" s="39" t="str">
        <f t="shared" si="568"/>
        <v/>
      </c>
      <c r="CD184" s="39" t="str">
        <f t="shared" si="569"/>
        <v/>
      </c>
      <c r="CE184" s="39" t="str">
        <f t="shared" si="570"/>
        <v/>
      </c>
      <c r="CF184" s="39" t="str">
        <f t="shared" si="571"/>
        <v/>
      </c>
      <c r="CG184" s="39" t="str">
        <f t="shared" si="572"/>
        <v/>
      </c>
      <c r="CH184" s="39" t="str">
        <f t="shared" si="573"/>
        <v/>
      </c>
      <c r="CI184" s="39" t="str">
        <f t="shared" si="574"/>
        <v/>
      </c>
      <c r="CJ184" s="39" t="str">
        <f t="shared" si="575"/>
        <v/>
      </c>
      <c r="CK184" s="39" t="str">
        <f t="shared" si="576"/>
        <v/>
      </c>
      <c r="CL184" s="39" t="str">
        <f t="shared" si="577"/>
        <v/>
      </c>
      <c r="CM184" s="39" t="str">
        <f t="shared" si="578"/>
        <v/>
      </c>
      <c r="CN184" s="39" t="str">
        <f t="shared" si="579"/>
        <v/>
      </c>
      <c r="CO184" s="39" t="str">
        <f t="shared" si="580"/>
        <v/>
      </c>
      <c r="CP184" s="39" t="str">
        <f t="shared" si="581"/>
        <v/>
      </c>
      <c r="CQ184" s="39" t="str">
        <f t="shared" si="582"/>
        <v/>
      </c>
      <c r="CR184" s="39" t="str">
        <f t="shared" si="583"/>
        <v/>
      </c>
      <c r="CS184" s="39" t="str">
        <f t="shared" si="584"/>
        <v/>
      </c>
      <c r="CT184" s="39" t="str">
        <f t="shared" si="585"/>
        <v/>
      </c>
      <c r="CU184" s="39" t="str">
        <f t="shared" si="586"/>
        <v/>
      </c>
      <c r="CV184" s="39" t="str">
        <f t="shared" si="587"/>
        <v/>
      </c>
      <c r="CW184" s="39" t="str">
        <f t="shared" si="588"/>
        <v/>
      </c>
      <c r="CX184" s="40" t="str">
        <f t="shared" si="589"/>
        <v/>
      </c>
      <c r="CY184" s="44" t="str">
        <f t="shared" si="590"/>
        <v/>
      </c>
      <c r="CZ184" s="39" t="str">
        <f t="shared" si="591"/>
        <v/>
      </c>
      <c r="DA184" s="39" t="str">
        <f t="shared" si="592"/>
        <v/>
      </c>
      <c r="DB184" s="39" t="str">
        <f t="shared" si="593"/>
        <v/>
      </c>
      <c r="DC184" s="39" t="str">
        <f t="shared" si="594"/>
        <v/>
      </c>
      <c r="DD184" s="39" t="str">
        <f t="shared" si="595"/>
        <v/>
      </c>
      <c r="DE184" s="39" t="str">
        <f t="shared" si="596"/>
        <v/>
      </c>
      <c r="DF184" s="39" t="str">
        <f t="shared" si="597"/>
        <v/>
      </c>
      <c r="DG184" s="39" t="str">
        <f t="shared" si="598"/>
        <v/>
      </c>
      <c r="DH184" s="39" t="str">
        <f t="shared" si="599"/>
        <v/>
      </c>
      <c r="DI184" s="39" t="str">
        <f t="shared" si="600"/>
        <v/>
      </c>
      <c r="DJ184" s="39" t="str">
        <f t="shared" si="601"/>
        <v/>
      </c>
      <c r="DK184" s="39" t="str">
        <f t="shared" si="602"/>
        <v/>
      </c>
      <c r="DL184" s="39" t="str">
        <f t="shared" si="603"/>
        <v/>
      </c>
      <c r="DM184" s="39" t="str">
        <f t="shared" si="604"/>
        <v/>
      </c>
      <c r="DN184" s="39" t="str">
        <f t="shared" si="605"/>
        <v/>
      </c>
      <c r="DO184" s="39" t="str">
        <f t="shared" si="606"/>
        <v/>
      </c>
      <c r="DP184" s="39" t="str">
        <f t="shared" si="607"/>
        <v/>
      </c>
      <c r="DQ184" s="39" t="str">
        <f t="shared" si="608"/>
        <v/>
      </c>
      <c r="DR184" s="39" t="str">
        <f t="shared" si="609"/>
        <v/>
      </c>
      <c r="DS184" s="39" t="str">
        <f t="shared" si="610"/>
        <v/>
      </c>
      <c r="DT184" s="39" t="str">
        <f t="shared" si="611"/>
        <v/>
      </c>
      <c r="DU184" s="39" t="str">
        <f t="shared" si="612"/>
        <v/>
      </c>
      <c r="DV184" s="39" t="str">
        <f t="shared" si="613"/>
        <v/>
      </c>
      <c r="DW184" s="39" t="str">
        <f t="shared" si="614"/>
        <v/>
      </c>
      <c r="DX184" s="39" t="str">
        <f t="shared" si="615"/>
        <v/>
      </c>
      <c r="DY184" s="39" t="str">
        <f t="shared" si="616"/>
        <v/>
      </c>
      <c r="DZ184" s="39" t="str">
        <f t="shared" si="617"/>
        <v/>
      </c>
      <c r="EA184" s="39" t="str">
        <f t="shared" si="618"/>
        <v/>
      </c>
      <c r="EB184" s="39" t="str">
        <f t="shared" si="619"/>
        <v/>
      </c>
      <c r="EC184" s="39" t="str">
        <f t="shared" si="620"/>
        <v/>
      </c>
      <c r="ED184" s="39" t="str">
        <f t="shared" si="621"/>
        <v/>
      </c>
      <c r="EE184" s="39" t="str">
        <f t="shared" si="622"/>
        <v/>
      </c>
      <c r="EF184" s="39" t="str">
        <f t="shared" si="623"/>
        <v/>
      </c>
      <c r="EG184" s="39" t="str">
        <f t="shared" si="624"/>
        <v/>
      </c>
      <c r="EH184" s="39" t="str">
        <f t="shared" si="625"/>
        <v/>
      </c>
      <c r="EI184" s="39" t="str">
        <f t="shared" si="626"/>
        <v/>
      </c>
      <c r="EJ184" s="39" t="str">
        <f t="shared" si="627"/>
        <v/>
      </c>
      <c r="EK184" s="39" t="str">
        <f t="shared" si="628"/>
        <v/>
      </c>
      <c r="EL184" s="39" t="str">
        <f t="shared" si="629"/>
        <v/>
      </c>
      <c r="EM184" s="39" t="str">
        <f t="shared" si="630"/>
        <v/>
      </c>
      <c r="EN184" s="39" t="str">
        <f t="shared" si="631"/>
        <v/>
      </c>
      <c r="EO184" s="39" t="str">
        <f t="shared" si="632"/>
        <v/>
      </c>
      <c r="EP184" s="39" t="str">
        <f t="shared" si="633"/>
        <v/>
      </c>
      <c r="EQ184" s="39" t="str">
        <f t="shared" si="634"/>
        <v/>
      </c>
      <c r="ER184" s="39" t="str">
        <f t="shared" si="635"/>
        <v/>
      </c>
      <c r="ES184" s="39" t="str">
        <f t="shared" si="636"/>
        <v/>
      </c>
      <c r="ET184" s="39" t="str">
        <f t="shared" si="637"/>
        <v/>
      </c>
      <c r="EU184" s="39" t="str">
        <f t="shared" si="638"/>
        <v/>
      </c>
      <c r="EV184" s="40" t="str">
        <f t="shared" si="639"/>
        <v/>
      </c>
      <c r="EW184" s="44" t="str">
        <f t="shared" si="640"/>
        <v/>
      </c>
      <c r="EX184" s="39" t="str">
        <f t="shared" si="641"/>
        <v/>
      </c>
      <c r="EY184" s="39" t="str">
        <f t="shared" si="642"/>
        <v/>
      </c>
      <c r="EZ184" s="39" t="str">
        <f t="shared" si="643"/>
        <v/>
      </c>
      <c r="FA184" s="39" t="str">
        <f t="shared" si="644"/>
        <v/>
      </c>
      <c r="FB184" s="39" t="str">
        <f t="shared" si="645"/>
        <v/>
      </c>
      <c r="FC184" s="39" t="str">
        <f t="shared" si="646"/>
        <v/>
      </c>
      <c r="FD184" s="39" t="str">
        <f t="shared" si="647"/>
        <v/>
      </c>
      <c r="FE184" s="39" t="str">
        <f t="shared" si="648"/>
        <v/>
      </c>
      <c r="FF184" s="39" t="str">
        <f t="shared" si="649"/>
        <v/>
      </c>
      <c r="FG184" s="39" t="str">
        <f t="shared" si="650"/>
        <v/>
      </c>
      <c r="FH184" s="39" t="str">
        <f t="shared" si="651"/>
        <v/>
      </c>
      <c r="FI184" s="39" t="str">
        <f t="shared" si="652"/>
        <v/>
      </c>
      <c r="FJ184" s="39" t="str">
        <f t="shared" si="653"/>
        <v/>
      </c>
      <c r="FK184" s="39" t="str">
        <f t="shared" si="654"/>
        <v/>
      </c>
      <c r="FL184" s="39" t="str">
        <f t="shared" si="655"/>
        <v/>
      </c>
      <c r="FM184" s="39" t="str">
        <f t="shared" si="656"/>
        <v/>
      </c>
      <c r="FN184" s="39" t="str">
        <f t="shared" si="657"/>
        <v/>
      </c>
      <c r="FO184" s="39" t="str">
        <f t="shared" si="658"/>
        <v/>
      </c>
      <c r="FP184" s="39" t="str">
        <f t="shared" si="659"/>
        <v/>
      </c>
      <c r="FQ184" s="39" t="str">
        <f t="shared" si="660"/>
        <v/>
      </c>
      <c r="FR184" s="39" t="str">
        <f t="shared" si="661"/>
        <v/>
      </c>
      <c r="FS184" s="39" t="str">
        <f t="shared" si="662"/>
        <v/>
      </c>
      <c r="FT184" s="39" t="str">
        <f t="shared" si="663"/>
        <v/>
      </c>
      <c r="FU184" s="39" t="str">
        <f t="shared" si="664"/>
        <v/>
      </c>
      <c r="FV184" s="39" t="str">
        <f t="shared" si="665"/>
        <v/>
      </c>
      <c r="FW184" s="39" t="str">
        <f t="shared" si="666"/>
        <v/>
      </c>
      <c r="FX184" s="39" t="str">
        <f t="shared" si="667"/>
        <v/>
      </c>
      <c r="FY184" s="39" t="str">
        <f t="shared" si="668"/>
        <v/>
      </c>
      <c r="FZ184" s="39" t="str">
        <f t="shared" si="669"/>
        <v/>
      </c>
      <c r="GA184" s="39" t="str">
        <f t="shared" si="670"/>
        <v/>
      </c>
      <c r="GB184" s="39" t="str">
        <f t="shared" si="671"/>
        <v/>
      </c>
      <c r="GC184" s="39" t="str">
        <f t="shared" si="672"/>
        <v/>
      </c>
      <c r="GD184" s="39" t="str">
        <f t="shared" si="673"/>
        <v/>
      </c>
      <c r="GE184" s="39" t="str">
        <f t="shared" si="674"/>
        <v/>
      </c>
      <c r="GF184" s="39" t="str">
        <f t="shared" si="675"/>
        <v/>
      </c>
      <c r="GG184" s="39" t="str">
        <f t="shared" si="676"/>
        <v/>
      </c>
      <c r="GH184" s="39" t="str">
        <f t="shared" si="677"/>
        <v/>
      </c>
      <c r="GI184" s="39" t="str">
        <f t="shared" si="678"/>
        <v/>
      </c>
      <c r="GJ184" s="39" t="str">
        <f t="shared" si="679"/>
        <v/>
      </c>
      <c r="GK184" s="39" t="str">
        <f t="shared" si="680"/>
        <v/>
      </c>
      <c r="GL184" s="39" t="str">
        <f t="shared" si="681"/>
        <v/>
      </c>
      <c r="GM184" s="39" t="str">
        <f t="shared" si="682"/>
        <v/>
      </c>
      <c r="GN184" s="39" t="str">
        <f t="shared" si="683"/>
        <v/>
      </c>
      <c r="GO184" s="39" t="str">
        <f t="shared" si="684"/>
        <v/>
      </c>
      <c r="GP184" s="39" t="str">
        <f t="shared" si="685"/>
        <v/>
      </c>
      <c r="GQ184" s="39" t="str">
        <f t="shared" si="686"/>
        <v/>
      </c>
      <c r="GR184" s="39" t="str">
        <f t="shared" si="687"/>
        <v/>
      </c>
      <c r="GS184" s="39" t="str">
        <f t="shared" si="688"/>
        <v/>
      </c>
      <c r="GT184" s="40" t="str">
        <f t="shared" si="689"/>
        <v/>
      </c>
      <c r="GU184" s="9"/>
    </row>
    <row r="185" spans="1:203" s="5" customFormat="1" x14ac:dyDescent="0.2">
      <c r="A185" s="1"/>
      <c r="B185" s="4"/>
      <c r="C185" s="18"/>
      <c r="D185" s="19"/>
      <c r="E185" s="19"/>
      <c r="F185" s="20"/>
      <c r="G185" s="19"/>
      <c r="H185" s="19"/>
      <c r="I185" s="19"/>
      <c r="J185" s="19"/>
      <c r="K185" s="21"/>
      <c r="L185" s="19"/>
      <c r="M185" s="22"/>
      <c r="N185" s="9"/>
      <c r="O185" s="67"/>
      <c r="P185" s="34" t="str" cm="1">
        <f t="array" ref="P185">IF(ISBLANK($C185),"",IF(SUMPRODUCT(--EXACT($C185,CrewOrPassenger[Crew or Passenger]))=1,"Pass","Fail"))</f>
        <v/>
      </c>
      <c r="Q185" s="31" t="str" cm="1">
        <f t="array" ref="Q185">IF(ISBLANK($D185),"",IF(SUMPRODUCT(--EXACT($D185,TravelDocumentType[Travel Document Type]))=1,"Pass","Fail"))</f>
        <v/>
      </c>
      <c r="R185" s="31" t="str" cm="1">
        <f t="array" ref="R185">IF(ISBLANK($E185),"",IF(SUMPRODUCT(--EXACT($E185,ISO3List[ISO3 List]))=1,"Pass","Fail"))</f>
        <v/>
      </c>
      <c r="S185" s="31" t="str" cm="1">
        <f t="array" ref="S185">IF(ISBLANK($F185),"",IF(SUMPRODUCT(--EXACT(AG185:AZ185,DocCharacters[Accepted Characters For Documents]))=20,"Pass","Fail"))</f>
        <v/>
      </c>
      <c r="T185" s="31" t="str" cm="1">
        <f t="array" ref="T185">IF(ISBLANK($G185),"",IF(SUMPRODUCT(--EXACT(BA185:CX185,NameCharacters[Accepted Characters For Names]))=50,"Pass","Fail"))</f>
        <v/>
      </c>
      <c r="U185" s="31" t="str" cm="1">
        <f t="array" ref="U185">IF(ISBLANK($H185),"",IF(SUMPRODUCT(--EXACT(CY185:EV185,NameCharacters[Accepted Characters For Names]))=50,"Pass","Fail"))</f>
        <v/>
      </c>
      <c r="V185" s="31" t="str" cm="1">
        <f t="array" ref="V185">IF(ISBLANK($I185),"",IF(SUMPRODUCT(--EXACT(EW185:GT185,NameCharacters[Accepted Characters For Names]))=50,"Pass","Fail"))</f>
        <v/>
      </c>
      <c r="W185" s="31" t="str" cm="1">
        <f t="array" ref="W185">IF(ISBLANK($J185),"",IF(SUMPRODUCT(--EXACT($J185,ISO3List[ISO3 List]))=1,"Pass","Fail"))</f>
        <v/>
      </c>
      <c r="X185" s="31" t="str">
        <f t="shared" ca="1" si="517"/>
        <v/>
      </c>
      <c r="Y185" s="31" t="str" cm="1">
        <f t="array" ref="Y185">IF(ISBLANK($L185),"",IF(SUMPRODUCT(--EXACT($L185,Sex[Sex]))=1,"Pass","Fail"))</f>
        <v/>
      </c>
      <c r="Z185" s="31" t="str">
        <f t="shared" ca="1" si="519"/>
        <v/>
      </c>
      <c r="AA185" s="51" t="str">
        <f t="shared" ca="1" si="518"/>
        <v/>
      </c>
      <c r="AB185" s="9"/>
      <c r="AC185" s="76"/>
      <c r="AD185" s="9"/>
      <c r="AE185" s="9"/>
      <c r="AF185" s="9"/>
      <c r="AG185" s="44" t="str">
        <f t="shared" si="520"/>
        <v/>
      </c>
      <c r="AH185" s="39" t="str">
        <f t="shared" si="521"/>
        <v/>
      </c>
      <c r="AI185" s="39" t="str">
        <f t="shared" si="522"/>
        <v/>
      </c>
      <c r="AJ185" s="39" t="str">
        <f t="shared" si="523"/>
        <v/>
      </c>
      <c r="AK185" s="39" t="str">
        <f t="shared" si="524"/>
        <v/>
      </c>
      <c r="AL185" s="39" t="str">
        <f t="shared" si="525"/>
        <v/>
      </c>
      <c r="AM185" s="39" t="str">
        <f t="shared" si="526"/>
        <v/>
      </c>
      <c r="AN185" s="39" t="str">
        <f t="shared" si="527"/>
        <v/>
      </c>
      <c r="AO185" s="39" t="str">
        <f t="shared" si="528"/>
        <v/>
      </c>
      <c r="AP185" s="39" t="str">
        <f t="shared" si="529"/>
        <v/>
      </c>
      <c r="AQ185" s="39" t="str">
        <f t="shared" si="530"/>
        <v/>
      </c>
      <c r="AR185" s="39" t="str">
        <f t="shared" si="531"/>
        <v/>
      </c>
      <c r="AS185" s="39" t="str">
        <f t="shared" si="532"/>
        <v/>
      </c>
      <c r="AT185" s="39" t="str">
        <f t="shared" si="533"/>
        <v/>
      </c>
      <c r="AU185" s="39" t="str">
        <f t="shared" si="534"/>
        <v/>
      </c>
      <c r="AV185" s="39" t="str">
        <f t="shared" si="535"/>
        <v/>
      </c>
      <c r="AW185" s="39" t="str">
        <f t="shared" si="536"/>
        <v/>
      </c>
      <c r="AX185" s="39" t="str">
        <f t="shared" si="537"/>
        <v/>
      </c>
      <c r="AY185" s="39" t="str">
        <f t="shared" si="538"/>
        <v/>
      </c>
      <c r="AZ185" s="40" t="str">
        <f t="shared" si="539"/>
        <v/>
      </c>
      <c r="BA185" s="44" t="str">
        <f t="shared" si="540"/>
        <v/>
      </c>
      <c r="BB185" s="39" t="str">
        <f t="shared" si="541"/>
        <v/>
      </c>
      <c r="BC185" s="39" t="str">
        <f t="shared" si="542"/>
        <v/>
      </c>
      <c r="BD185" s="39" t="str">
        <f t="shared" si="543"/>
        <v/>
      </c>
      <c r="BE185" s="39" t="str">
        <f t="shared" si="544"/>
        <v/>
      </c>
      <c r="BF185" s="39" t="str">
        <f t="shared" si="545"/>
        <v/>
      </c>
      <c r="BG185" s="39" t="str">
        <f t="shared" si="546"/>
        <v/>
      </c>
      <c r="BH185" s="39" t="str">
        <f t="shared" si="547"/>
        <v/>
      </c>
      <c r="BI185" s="39" t="str">
        <f t="shared" si="548"/>
        <v/>
      </c>
      <c r="BJ185" s="39" t="str">
        <f t="shared" si="549"/>
        <v/>
      </c>
      <c r="BK185" s="39" t="str">
        <f t="shared" si="550"/>
        <v/>
      </c>
      <c r="BL185" s="39" t="str">
        <f t="shared" si="551"/>
        <v/>
      </c>
      <c r="BM185" s="39" t="str">
        <f t="shared" si="552"/>
        <v/>
      </c>
      <c r="BN185" s="39" t="str">
        <f t="shared" si="553"/>
        <v/>
      </c>
      <c r="BO185" s="39" t="str">
        <f t="shared" si="554"/>
        <v/>
      </c>
      <c r="BP185" s="39" t="str">
        <f t="shared" si="555"/>
        <v/>
      </c>
      <c r="BQ185" s="39" t="str">
        <f t="shared" si="556"/>
        <v/>
      </c>
      <c r="BR185" s="39" t="str">
        <f t="shared" si="557"/>
        <v/>
      </c>
      <c r="BS185" s="39" t="str">
        <f t="shared" si="558"/>
        <v/>
      </c>
      <c r="BT185" s="39" t="str">
        <f t="shared" si="559"/>
        <v/>
      </c>
      <c r="BU185" s="39" t="str">
        <f t="shared" si="560"/>
        <v/>
      </c>
      <c r="BV185" s="39" t="str">
        <f t="shared" si="561"/>
        <v/>
      </c>
      <c r="BW185" s="39" t="str">
        <f t="shared" si="562"/>
        <v/>
      </c>
      <c r="BX185" s="39" t="str">
        <f t="shared" si="563"/>
        <v/>
      </c>
      <c r="BY185" s="39" t="str">
        <f t="shared" si="564"/>
        <v/>
      </c>
      <c r="BZ185" s="39" t="str">
        <f t="shared" si="565"/>
        <v/>
      </c>
      <c r="CA185" s="39" t="str">
        <f t="shared" si="566"/>
        <v/>
      </c>
      <c r="CB185" s="39" t="str">
        <f t="shared" si="567"/>
        <v/>
      </c>
      <c r="CC185" s="39" t="str">
        <f t="shared" si="568"/>
        <v/>
      </c>
      <c r="CD185" s="39" t="str">
        <f t="shared" si="569"/>
        <v/>
      </c>
      <c r="CE185" s="39" t="str">
        <f t="shared" si="570"/>
        <v/>
      </c>
      <c r="CF185" s="39" t="str">
        <f t="shared" si="571"/>
        <v/>
      </c>
      <c r="CG185" s="39" t="str">
        <f t="shared" si="572"/>
        <v/>
      </c>
      <c r="CH185" s="39" t="str">
        <f t="shared" si="573"/>
        <v/>
      </c>
      <c r="CI185" s="39" t="str">
        <f t="shared" si="574"/>
        <v/>
      </c>
      <c r="CJ185" s="39" t="str">
        <f t="shared" si="575"/>
        <v/>
      </c>
      <c r="CK185" s="39" t="str">
        <f t="shared" si="576"/>
        <v/>
      </c>
      <c r="CL185" s="39" t="str">
        <f t="shared" si="577"/>
        <v/>
      </c>
      <c r="CM185" s="39" t="str">
        <f t="shared" si="578"/>
        <v/>
      </c>
      <c r="CN185" s="39" t="str">
        <f t="shared" si="579"/>
        <v/>
      </c>
      <c r="CO185" s="39" t="str">
        <f t="shared" si="580"/>
        <v/>
      </c>
      <c r="CP185" s="39" t="str">
        <f t="shared" si="581"/>
        <v/>
      </c>
      <c r="CQ185" s="39" t="str">
        <f t="shared" si="582"/>
        <v/>
      </c>
      <c r="CR185" s="39" t="str">
        <f t="shared" si="583"/>
        <v/>
      </c>
      <c r="CS185" s="39" t="str">
        <f t="shared" si="584"/>
        <v/>
      </c>
      <c r="CT185" s="39" t="str">
        <f t="shared" si="585"/>
        <v/>
      </c>
      <c r="CU185" s="39" t="str">
        <f t="shared" si="586"/>
        <v/>
      </c>
      <c r="CV185" s="39" t="str">
        <f t="shared" si="587"/>
        <v/>
      </c>
      <c r="CW185" s="39" t="str">
        <f t="shared" si="588"/>
        <v/>
      </c>
      <c r="CX185" s="40" t="str">
        <f t="shared" si="589"/>
        <v/>
      </c>
      <c r="CY185" s="44" t="str">
        <f t="shared" si="590"/>
        <v/>
      </c>
      <c r="CZ185" s="39" t="str">
        <f t="shared" si="591"/>
        <v/>
      </c>
      <c r="DA185" s="39" t="str">
        <f t="shared" si="592"/>
        <v/>
      </c>
      <c r="DB185" s="39" t="str">
        <f t="shared" si="593"/>
        <v/>
      </c>
      <c r="DC185" s="39" t="str">
        <f t="shared" si="594"/>
        <v/>
      </c>
      <c r="DD185" s="39" t="str">
        <f t="shared" si="595"/>
        <v/>
      </c>
      <c r="DE185" s="39" t="str">
        <f t="shared" si="596"/>
        <v/>
      </c>
      <c r="DF185" s="39" t="str">
        <f t="shared" si="597"/>
        <v/>
      </c>
      <c r="DG185" s="39" t="str">
        <f t="shared" si="598"/>
        <v/>
      </c>
      <c r="DH185" s="39" t="str">
        <f t="shared" si="599"/>
        <v/>
      </c>
      <c r="DI185" s="39" t="str">
        <f t="shared" si="600"/>
        <v/>
      </c>
      <c r="DJ185" s="39" t="str">
        <f t="shared" si="601"/>
        <v/>
      </c>
      <c r="DK185" s="39" t="str">
        <f t="shared" si="602"/>
        <v/>
      </c>
      <c r="DL185" s="39" t="str">
        <f t="shared" si="603"/>
        <v/>
      </c>
      <c r="DM185" s="39" t="str">
        <f t="shared" si="604"/>
        <v/>
      </c>
      <c r="DN185" s="39" t="str">
        <f t="shared" si="605"/>
        <v/>
      </c>
      <c r="DO185" s="39" t="str">
        <f t="shared" si="606"/>
        <v/>
      </c>
      <c r="DP185" s="39" t="str">
        <f t="shared" si="607"/>
        <v/>
      </c>
      <c r="DQ185" s="39" t="str">
        <f t="shared" si="608"/>
        <v/>
      </c>
      <c r="DR185" s="39" t="str">
        <f t="shared" si="609"/>
        <v/>
      </c>
      <c r="DS185" s="39" t="str">
        <f t="shared" si="610"/>
        <v/>
      </c>
      <c r="DT185" s="39" t="str">
        <f t="shared" si="611"/>
        <v/>
      </c>
      <c r="DU185" s="39" t="str">
        <f t="shared" si="612"/>
        <v/>
      </c>
      <c r="DV185" s="39" t="str">
        <f t="shared" si="613"/>
        <v/>
      </c>
      <c r="DW185" s="39" t="str">
        <f t="shared" si="614"/>
        <v/>
      </c>
      <c r="DX185" s="39" t="str">
        <f t="shared" si="615"/>
        <v/>
      </c>
      <c r="DY185" s="39" t="str">
        <f t="shared" si="616"/>
        <v/>
      </c>
      <c r="DZ185" s="39" t="str">
        <f t="shared" si="617"/>
        <v/>
      </c>
      <c r="EA185" s="39" t="str">
        <f t="shared" si="618"/>
        <v/>
      </c>
      <c r="EB185" s="39" t="str">
        <f t="shared" si="619"/>
        <v/>
      </c>
      <c r="EC185" s="39" t="str">
        <f t="shared" si="620"/>
        <v/>
      </c>
      <c r="ED185" s="39" t="str">
        <f t="shared" si="621"/>
        <v/>
      </c>
      <c r="EE185" s="39" t="str">
        <f t="shared" si="622"/>
        <v/>
      </c>
      <c r="EF185" s="39" t="str">
        <f t="shared" si="623"/>
        <v/>
      </c>
      <c r="EG185" s="39" t="str">
        <f t="shared" si="624"/>
        <v/>
      </c>
      <c r="EH185" s="39" t="str">
        <f t="shared" si="625"/>
        <v/>
      </c>
      <c r="EI185" s="39" t="str">
        <f t="shared" si="626"/>
        <v/>
      </c>
      <c r="EJ185" s="39" t="str">
        <f t="shared" si="627"/>
        <v/>
      </c>
      <c r="EK185" s="39" t="str">
        <f t="shared" si="628"/>
        <v/>
      </c>
      <c r="EL185" s="39" t="str">
        <f t="shared" si="629"/>
        <v/>
      </c>
      <c r="EM185" s="39" t="str">
        <f t="shared" si="630"/>
        <v/>
      </c>
      <c r="EN185" s="39" t="str">
        <f t="shared" si="631"/>
        <v/>
      </c>
      <c r="EO185" s="39" t="str">
        <f t="shared" si="632"/>
        <v/>
      </c>
      <c r="EP185" s="39" t="str">
        <f t="shared" si="633"/>
        <v/>
      </c>
      <c r="EQ185" s="39" t="str">
        <f t="shared" si="634"/>
        <v/>
      </c>
      <c r="ER185" s="39" t="str">
        <f t="shared" si="635"/>
        <v/>
      </c>
      <c r="ES185" s="39" t="str">
        <f t="shared" si="636"/>
        <v/>
      </c>
      <c r="ET185" s="39" t="str">
        <f t="shared" si="637"/>
        <v/>
      </c>
      <c r="EU185" s="39" t="str">
        <f t="shared" si="638"/>
        <v/>
      </c>
      <c r="EV185" s="40" t="str">
        <f t="shared" si="639"/>
        <v/>
      </c>
      <c r="EW185" s="44" t="str">
        <f t="shared" si="640"/>
        <v/>
      </c>
      <c r="EX185" s="39" t="str">
        <f t="shared" si="641"/>
        <v/>
      </c>
      <c r="EY185" s="39" t="str">
        <f t="shared" si="642"/>
        <v/>
      </c>
      <c r="EZ185" s="39" t="str">
        <f t="shared" si="643"/>
        <v/>
      </c>
      <c r="FA185" s="39" t="str">
        <f t="shared" si="644"/>
        <v/>
      </c>
      <c r="FB185" s="39" t="str">
        <f t="shared" si="645"/>
        <v/>
      </c>
      <c r="FC185" s="39" t="str">
        <f t="shared" si="646"/>
        <v/>
      </c>
      <c r="FD185" s="39" t="str">
        <f t="shared" si="647"/>
        <v/>
      </c>
      <c r="FE185" s="39" t="str">
        <f t="shared" si="648"/>
        <v/>
      </c>
      <c r="FF185" s="39" t="str">
        <f t="shared" si="649"/>
        <v/>
      </c>
      <c r="FG185" s="39" t="str">
        <f t="shared" si="650"/>
        <v/>
      </c>
      <c r="FH185" s="39" t="str">
        <f t="shared" si="651"/>
        <v/>
      </c>
      <c r="FI185" s="39" t="str">
        <f t="shared" si="652"/>
        <v/>
      </c>
      <c r="FJ185" s="39" t="str">
        <f t="shared" si="653"/>
        <v/>
      </c>
      <c r="FK185" s="39" t="str">
        <f t="shared" si="654"/>
        <v/>
      </c>
      <c r="FL185" s="39" t="str">
        <f t="shared" si="655"/>
        <v/>
      </c>
      <c r="FM185" s="39" t="str">
        <f t="shared" si="656"/>
        <v/>
      </c>
      <c r="FN185" s="39" t="str">
        <f t="shared" si="657"/>
        <v/>
      </c>
      <c r="FO185" s="39" t="str">
        <f t="shared" si="658"/>
        <v/>
      </c>
      <c r="FP185" s="39" t="str">
        <f t="shared" si="659"/>
        <v/>
      </c>
      <c r="FQ185" s="39" t="str">
        <f t="shared" si="660"/>
        <v/>
      </c>
      <c r="FR185" s="39" t="str">
        <f t="shared" si="661"/>
        <v/>
      </c>
      <c r="FS185" s="39" t="str">
        <f t="shared" si="662"/>
        <v/>
      </c>
      <c r="FT185" s="39" t="str">
        <f t="shared" si="663"/>
        <v/>
      </c>
      <c r="FU185" s="39" t="str">
        <f t="shared" si="664"/>
        <v/>
      </c>
      <c r="FV185" s="39" t="str">
        <f t="shared" si="665"/>
        <v/>
      </c>
      <c r="FW185" s="39" t="str">
        <f t="shared" si="666"/>
        <v/>
      </c>
      <c r="FX185" s="39" t="str">
        <f t="shared" si="667"/>
        <v/>
      </c>
      <c r="FY185" s="39" t="str">
        <f t="shared" si="668"/>
        <v/>
      </c>
      <c r="FZ185" s="39" t="str">
        <f t="shared" si="669"/>
        <v/>
      </c>
      <c r="GA185" s="39" t="str">
        <f t="shared" si="670"/>
        <v/>
      </c>
      <c r="GB185" s="39" t="str">
        <f t="shared" si="671"/>
        <v/>
      </c>
      <c r="GC185" s="39" t="str">
        <f t="shared" si="672"/>
        <v/>
      </c>
      <c r="GD185" s="39" t="str">
        <f t="shared" si="673"/>
        <v/>
      </c>
      <c r="GE185" s="39" t="str">
        <f t="shared" si="674"/>
        <v/>
      </c>
      <c r="GF185" s="39" t="str">
        <f t="shared" si="675"/>
        <v/>
      </c>
      <c r="GG185" s="39" t="str">
        <f t="shared" si="676"/>
        <v/>
      </c>
      <c r="GH185" s="39" t="str">
        <f t="shared" si="677"/>
        <v/>
      </c>
      <c r="GI185" s="39" t="str">
        <f t="shared" si="678"/>
        <v/>
      </c>
      <c r="GJ185" s="39" t="str">
        <f t="shared" si="679"/>
        <v/>
      </c>
      <c r="GK185" s="39" t="str">
        <f t="shared" si="680"/>
        <v/>
      </c>
      <c r="GL185" s="39" t="str">
        <f t="shared" si="681"/>
        <v/>
      </c>
      <c r="GM185" s="39" t="str">
        <f t="shared" si="682"/>
        <v/>
      </c>
      <c r="GN185" s="39" t="str">
        <f t="shared" si="683"/>
        <v/>
      </c>
      <c r="GO185" s="39" t="str">
        <f t="shared" si="684"/>
        <v/>
      </c>
      <c r="GP185" s="39" t="str">
        <f t="shared" si="685"/>
        <v/>
      </c>
      <c r="GQ185" s="39" t="str">
        <f t="shared" si="686"/>
        <v/>
      </c>
      <c r="GR185" s="39" t="str">
        <f t="shared" si="687"/>
        <v/>
      </c>
      <c r="GS185" s="39" t="str">
        <f t="shared" si="688"/>
        <v/>
      </c>
      <c r="GT185" s="40" t="str">
        <f t="shared" si="689"/>
        <v/>
      </c>
      <c r="GU185" s="9"/>
    </row>
    <row r="186" spans="1:203" s="5" customFormat="1" x14ac:dyDescent="0.2">
      <c r="A186" s="1"/>
      <c r="B186" s="4"/>
      <c r="C186" s="18"/>
      <c r="D186" s="19"/>
      <c r="E186" s="19"/>
      <c r="F186" s="20"/>
      <c r="G186" s="19"/>
      <c r="H186" s="19"/>
      <c r="I186" s="19"/>
      <c r="J186" s="19"/>
      <c r="K186" s="21"/>
      <c r="L186" s="19"/>
      <c r="M186" s="22"/>
      <c r="N186" s="9"/>
      <c r="O186" s="67"/>
      <c r="P186" s="34" t="str" cm="1">
        <f t="array" ref="P186">IF(ISBLANK($C186),"",IF(SUMPRODUCT(--EXACT($C186,CrewOrPassenger[Crew or Passenger]))=1,"Pass","Fail"))</f>
        <v/>
      </c>
      <c r="Q186" s="31" t="str" cm="1">
        <f t="array" ref="Q186">IF(ISBLANK($D186),"",IF(SUMPRODUCT(--EXACT($D186,TravelDocumentType[Travel Document Type]))=1,"Pass","Fail"))</f>
        <v/>
      </c>
      <c r="R186" s="31" t="str" cm="1">
        <f t="array" ref="R186">IF(ISBLANK($E186),"",IF(SUMPRODUCT(--EXACT($E186,ISO3List[ISO3 List]))=1,"Pass","Fail"))</f>
        <v/>
      </c>
      <c r="S186" s="31" t="str" cm="1">
        <f t="array" ref="S186">IF(ISBLANK($F186),"",IF(SUMPRODUCT(--EXACT(AG186:AZ186,DocCharacters[Accepted Characters For Documents]))=20,"Pass","Fail"))</f>
        <v/>
      </c>
      <c r="T186" s="31" t="str" cm="1">
        <f t="array" ref="T186">IF(ISBLANK($G186),"",IF(SUMPRODUCT(--EXACT(BA186:CX186,NameCharacters[Accepted Characters For Names]))=50,"Pass","Fail"))</f>
        <v/>
      </c>
      <c r="U186" s="31" t="str" cm="1">
        <f t="array" ref="U186">IF(ISBLANK($H186),"",IF(SUMPRODUCT(--EXACT(CY186:EV186,NameCharacters[Accepted Characters For Names]))=50,"Pass","Fail"))</f>
        <v/>
      </c>
      <c r="V186" s="31" t="str" cm="1">
        <f t="array" ref="V186">IF(ISBLANK($I186),"",IF(SUMPRODUCT(--EXACT(EW186:GT186,NameCharacters[Accepted Characters For Names]))=50,"Pass","Fail"))</f>
        <v/>
      </c>
      <c r="W186" s="31" t="str" cm="1">
        <f t="array" ref="W186">IF(ISBLANK($J186),"",IF(SUMPRODUCT(--EXACT($J186,ISO3List[ISO3 List]))=1,"Pass","Fail"))</f>
        <v/>
      </c>
      <c r="X186" s="31" t="str">
        <f t="shared" ca="1" si="517"/>
        <v/>
      </c>
      <c r="Y186" s="31" t="str" cm="1">
        <f t="array" ref="Y186">IF(ISBLANK($L186),"",IF(SUMPRODUCT(--EXACT($L186,Sex[Sex]))=1,"Pass","Fail"))</f>
        <v/>
      </c>
      <c r="Z186" s="31" t="str">
        <f t="shared" ca="1" si="519"/>
        <v/>
      </c>
      <c r="AA186" s="51" t="str">
        <f t="shared" ca="1" si="518"/>
        <v/>
      </c>
      <c r="AB186" s="9"/>
      <c r="AC186" s="76"/>
      <c r="AD186" s="9"/>
      <c r="AE186" s="9"/>
      <c r="AF186" s="9"/>
      <c r="AG186" s="44" t="str">
        <f t="shared" si="520"/>
        <v/>
      </c>
      <c r="AH186" s="39" t="str">
        <f t="shared" si="521"/>
        <v/>
      </c>
      <c r="AI186" s="39" t="str">
        <f t="shared" si="522"/>
        <v/>
      </c>
      <c r="AJ186" s="39" t="str">
        <f t="shared" si="523"/>
        <v/>
      </c>
      <c r="AK186" s="39" t="str">
        <f t="shared" si="524"/>
        <v/>
      </c>
      <c r="AL186" s="39" t="str">
        <f t="shared" si="525"/>
        <v/>
      </c>
      <c r="AM186" s="39" t="str">
        <f t="shared" si="526"/>
        <v/>
      </c>
      <c r="AN186" s="39" t="str">
        <f t="shared" si="527"/>
        <v/>
      </c>
      <c r="AO186" s="39" t="str">
        <f t="shared" si="528"/>
        <v/>
      </c>
      <c r="AP186" s="39" t="str">
        <f t="shared" si="529"/>
        <v/>
      </c>
      <c r="AQ186" s="39" t="str">
        <f t="shared" si="530"/>
        <v/>
      </c>
      <c r="AR186" s="39" t="str">
        <f t="shared" si="531"/>
        <v/>
      </c>
      <c r="AS186" s="39" t="str">
        <f t="shared" si="532"/>
        <v/>
      </c>
      <c r="AT186" s="39" t="str">
        <f t="shared" si="533"/>
        <v/>
      </c>
      <c r="AU186" s="39" t="str">
        <f t="shared" si="534"/>
        <v/>
      </c>
      <c r="AV186" s="39" t="str">
        <f t="shared" si="535"/>
        <v/>
      </c>
      <c r="AW186" s="39" t="str">
        <f t="shared" si="536"/>
        <v/>
      </c>
      <c r="AX186" s="39" t="str">
        <f t="shared" si="537"/>
        <v/>
      </c>
      <c r="AY186" s="39" t="str">
        <f t="shared" si="538"/>
        <v/>
      </c>
      <c r="AZ186" s="40" t="str">
        <f t="shared" si="539"/>
        <v/>
      </c>
      <c r="BA186" s="44" t="str">
        <f t="shared" si="540"/>
        <v/>
      </c>
      <c r="BB186" s="39" t="str">
        <f t="shared" si="541"/>
        <v/>
      </c>
      <c r="BC186" s="39" t="str">
        <f t="shared" si="542"/>
        <v/>
      </c>
      <c r="BD186" s="39" t="str">
        <f t="shared" si="543"/>
        <v/>
      </c>
      <c r="BE186" s="39" t="str">
        <f t="shared" si="544"/>
        <v/>
      </c>
      <c r="BF186" s="39" t="str">
        <f t="shared" si="545"/>
        <v/>
      </c>
      <c r="BG186" s="39" t="str">
        <f t="shared" si="546"/>
        <v/>
      </c>
      <c r="BH186" s="39" t="str">
        <f t="shared" si="547"/>
        <v/>
      </c>
      <c r="BI186" s="39" t="str">
        <f t="shared" si="548"/>
        <v/>
      </c>
      <c r="BJ186" s="39" t="str">
        <f t="shared" si="549"/>
        <v/>
      </c>
      <c r="BK186" s="39" t="str">
        <f t="shared" si="550"/>
        <v/>
      </c>
      <c r="BL186" s="39" t="str">
        <f t="shared" si="551"/>
        <v/>
      </c>
      <c r="BM186" s="39" t="str">
        <f t="shared" si="552"/>
        <v/>
      </c>
      <c r="BN186" s="39" t="str">
        <f t="shared" si="553"/>
        <v/>
      </c>
      <c r="BO186" s="39" t="str">
        <f t="shared" si="554"/>
        <v/>
      </c>
      <c r="BP186" s="39" t="str">
        <f t="shared" si="555"/>
        <v/>
      </c>
      <c r="BQ186" s="39" t="str">
        <f t="shared" si="556"/>
        <v/>
      </c>
      <c r="BR186" s="39" t="str">
        <f t="shared" si="557"/>
        <v/>
      </c>
      <c r="BS186" s="39" t="str">
        <f t="shared" si="558"/>
        <v/>
      </c>
      <c r="BT186" s="39" t="str">
        <f t="shared" si="559"/>
        <v/>
      </c>
      <c r="BU186" s="39" t="str">
        <f t="shared" si="560"/>
        <v/>
      </c>
      <c r="BV186" s="39" t="str">
        <f t="shared" si="561"/>
        <v/>
      </c>
      <c r="BW186" s="39" t="str">
        <f t="shared" si="562"/>
        <v/>
      </c>
      <c r="BX186" s="39" t="str">
        <f t="shared" si="563"/>
        <v/>
      </c>
      <c r="BY186" s="39" t="str">
        <f t="shared" si="564"/>
        <v/>
      </c>
      <c r="BZ186" s="39" t="str">
        <f t="shared" si="565"/>
        <v/>
      </c>
      <c r="CA186" s="39" t="str">
        <f t="shared" si="566"/>
        <v/>
      </c>
      <c r="CB186" s="39" t="str">
        <f t="shared" si="567"/>
        <v/>
      </c>
      <c r="CC186" s="39" t="str">
        <f t="shared" si="568"/>
        <v/>
      </c>
      <c r="CD186" s="39" t="str">
        <f t="shared" si="569"/>
        <v/>
      </c>
      <c r="CE186" s="39" t="str">
        <f t="shared" si="570"/>
        <v/>
      </c>
      <c r="CF186" s="39" t="str">
        <f t="shared" si="571"/>
        <v/>
      </c>
      <c r="CG186" s="39" t="str">
        <f t="shared" si="572"/>
        <v/>
      </c>
      <c r="CH186" s="39" t="str">
        <f t="shared" si="573"/>
        <v/>
      </c>
      <c r="CI186" s="39" t="str">
        <f t="shared" si="574"/>
        <v/>
      </c>
      <c r="CJ186" s="39" t="str">
        <f t="shared" si="575"/>
        <v/>
      </c>
      <c r="CK186" s="39" t="str">
        <f t="shared" si="576"/>
        <v/>
      </c>
      <c r="CL186" s="39" t="str">
        <f t="shared" si="577"/>
        <v/>
      </c>
      <c r="CM186" s="39" t="str">
        <f t="shared" si="578"/>
        <v/>
      </c>
      <c r="CN186" s="39" t="str">
        <f t="shared" si="579"/>
        <v/>
      </c>
      <c r="CO186" s="39" t="str">
        <f t="shared" si="580"/>
        <v/>
      </c>
      <c r="CP186" s="39" t="str">
        <f t="shared" si="581"/>
        <v/>
      </c>
      <c r="CQ186" s="39" t="str">
        <f t="shared" si="582"/>
        <v/>
      </c>
      <c r="CR186" s="39" t="str">
        <f t="shared" si="583"/>
        <v/>
      </c>
      <c r="CS186" s="39" t="str">
        <f t="shared" si="584"/>
        <v/>
      </c>
      <c r="CT186" s="39" t="str">
        <f t="shared" si="585"/>
        <v/>
      </c>
      <c r="CU186" s="39" t="str">
        <f t="shared" si="586"/>
        <v/>
      </c>
      <c r="CV186" s="39" t="str">
        <f t="shared" si="587"/>
        <v/>
      </c>
      <c r="CW186" s="39" t="str">
        <f t="shared" si="588"/>
        <v/>
      </c>
      <c r="CX186" s="40" t="str">
        <f t="shared" si="589"/>
        <v/>
      </c>
      <c r="CY186" s="44" t="str">
        <f t="shared" si="590"/>
        <v/>
      </c>
      <c r="CZ186" s="39" t="str">
        <f t="shared" si="591"/>
        <v/>
      </c>
      <c r="DA186" s="39" t="str">
        <f t="shared" si="592"/>
        <v/>
      </c>
      <c r="DB186" s="39" t="str">
        <f t="shared" si="593"/>
        <v/>
      </c>
      <c r="DC186" s="39" t="str">
        <f t="shared" si="594"/>
        <v/>
      </c>
      <c r="DD186" s="39" t="str">
        <f t="shared" si="595"/>
        <v/>
      </c>
      <c r="DE186" s="39" t="str">
        <f t="shared" si="596"/>
        <v/>
      </c>
      <c r="DF186" s="39" t="str">
        <f t="shared" si="597"/>
        <v/>
      </c>
      <c r="DG186" s="39" t="str">
        <f t="shared" si="598"/>
        <v/>
      </c>
      <c r="DH186" s="39" t="str">
        <f t="shared" si="599"/>
        <v/>
      </c>
      <c r="DI186" s="39" t="str">
        <f t="shared" si="600"/>
        <v/>
      </c>
      <c r="DJ186" s="39" t="str">
        <f t="shared" si="601"/>
        <v/>
      </c>
      <c r="DK186" s="39" t="str">
        <f t="shared" si="602"/>
        <v/>
      </c>
      <c r="DL186" s="39" t="str">
        <f t="shared" si="603"/>
        <v/>
      </c>
      <c r="DM186" s="39" t="str">
        <f t="shared" si="604"/>
        <v/>
      </c>
      <c r="DN186" s="39" t="str">
        <f t="shared" si="605"/>
        <v/>
      </c>
      <c r="DO186" s="39" t="str">
        <f t="shared" si="606"/>
        <v/>
      </c>
      <c r="DP186" s="39" t="str">
        <f t="shared" si="607"/>
        <v/>
      </c>
      <c r="DQ186" s="39" t="str">
        <f t="shared" si="608"/>
        <v/>
      </c>
      <c r="DR186" s="39" t="str">
        <f t="shared" si="609"/>
        <v/>
      </c>
      <c r="DS186" s="39" t="str">
        <f t="shared" si="610"/>
        <v/>
      </c>
      <c r="DT186" s="39" t="str">
        <f t="shared" si="611"/>
        <v/>
      </c>
      <c r="DU186" s="39" t="str">
        <f t="shared" si="612"/>
        <v/>
      </c>
      <c r="DV186" s="39" t="str">
        <f t="shared" si="613"/>
        <v/>
      </c>
      <c r="DW186" s="39" t="str">
        <f t="shared" si="614"/>
        <v/>
      </c>
      <c r="DX186" s="39" t="str">
        <f t="shared" si="615"/>
        <v/>
      </c>
      <c r="DY186" s="39" t="str">
        <f t="shared" si="616"/>
        <v/>
      </c>
      <c r="DZ186" s="39" t="str">
        <f t="shared" si="617"/>
        <v/>
      </c>
      <c r="EA186" s="39" t="str">
        <f t="shared" si="618"/>
        <v/>
      </c>
      <c r="EB186" s="39" t="str">
        <f t="shared" si="619"/>
        <v/>
      </c>
      <c r="EC186" s="39" t="str">
        <f t="shared" si="620"/>
        <v/>
      </c>
      <c r="ED186" s="39" t="str">
        <f t="shared" si="621"/>
        <v/>
      </c>
      <c r="EE186" s="39" t="str">
        <f t="shared" si="622"/>
        <v/>
      </c>
      <c r="EF186" s="39" t="str">
        <f t="shared" si="623"/>
        <v/>
      </c>
      <c r="EG186" s="39" t="str">
        <f t="shared" si="624"/>
        <v/>
      </c>
      <c r="EH186" s="39" t="str">
        <f t="shared" si="625"/>
        <v/>
      </c>
      <c r="EI186" s="39" t="str">
        <f t="shared" si="626"/>
        <v/>
      </c>
      <c r="EJ186" s="39" t="str">
        <f t="shared" si="627"/>
        <v/>
      </c>
      <c r="EK186" s="39" t="str">
        <f t="shared" si="628"/>
        <v/>
      </c>
      <c r="EL186" s="39" t="str">
        <f t="shared" si="629"/>
        <v/>
      </c>
      <c r="EM186" s="39" t="str">
        <f t="shared" si="630"/>
        <v/>
      </c>
      <c r="EN186" s="39" t="str">
        <f t="shared" si="631"/>
        <v/>
      </c>
      <c r="EO186" s="39" t="str">
        <f t="shared" si="632"/>
        <v/>
      </c>
      <c r="EP186" s="39" t="str">
        <f t="shared" si="633"/>
        <v/>
      </c>
      <c r="EQ186" s="39" t="str">
        <f t="shared" si="634"/>
        <v/>
      </c>
      <c r="ER186" s="39" t="str">
        <f t="shared" si="635"/>
        <v/>
      </c>
      <c r="ES186" s="39" t="str">
        <f t="shared" si="636"/>
        <v/>
      </c>
      <c r="ET186" s="39" t="str">
        <f t="shared" si="637"/>
        <v/>
      </c>
      <c r="EU186" s="39" t="str">
        <f t="shared" si="638"/>
        <v/>
      </c>
      <c r="EV186" s="40" t="str">
        <f t="shared" si="639"/>
        <v/>
      </c>
      <c r="EW186" s="44" t="str">
        <f t="shared" si="640"/>
        <v/>
      </c>
      <c r="EX186" s="39" t="str">
        <f t="shared" si="641"/>
        <v/>
      </c>
      <c r="EY186" s="39" t="str">
        <f t="shared" si="642"/>
        <v/>
      </c>
      <c r="EZ186" s="39" t="str">
        <f t="shared" si="643"/>
        <v/>
      </c>
      <c r="FA186" s="39" t="str">
        <f t="shared" si="644"/>
        <v/>
      </c>
      <c r="FB186" s="39" t="str">
        <f t="shared" si="645"/>
        <v/>
      </c>
      <c r="FC186" s="39" t="str">
        <f t="shared" si="646"/>
        <v/>
      </c>
      <c r="FD186" s="39" t="str">
        <f t="shared" si="647"/>
        <v/>
      </c>
      <c r="FE186" s="39" t="str">
        <f t="shared" si="648"/>
        <v/>
      </c>
      <c r="FF186" s="39" t="str">
        <f t="shared" si="649"/>
        <v/>
      </c>
      <c r="FG186" s="39" t="str">
        <f t="shared" si="650"/>
        <v/>
      </c>
      <c r="FH186" s="39" t="str">
        <f t="shared" si="651"/>
        <v/>
      </c>
      <c r="FI186" s="39" t="str">
        <f t="shared" si="652"/>
        <v/>
      </c>
      <c r="FJ186" s="39" t="str">
        <f t="shared" si="653"/>
        <v/>
      </c>
      <c r="FK186" s="39" t="str">
        <f t="shared" si="654"/>
        <v/>
      </c>
      <c r="FL186" s="39" t="str">
        <f t="shared" si="655"/>
        <v/>
      </c>
      <c r="FM186" s="39" t="str">
        <f t="shared" si="656"/>
        <v/>
      </c>
      <c r="FN186" s="39" t="str">
        <f t="shared" si="657"/>
        <v/>
      </c>
      <c r="FO186" s="39" t="str">
        <f t="shared" si="658"/>
        <v/>
      </c>
      <c r="FP186" s="39" t="str">
        <f t="shared" si="659"/>
        <v/>
      </c>
      <c r="FQ186" s="39" t="str">
        <f t="shared" si="660"/>
        <v/>
      </c>
      <c r="FR186" s="39" t="str">
        <f t="shared" si="661"/>
        <v/>
      </c>
      <c r="FS186" s="39" t="str">
        <f t="shared" si="662"/>
        <v/>
      </c>
      <c r="FT186" s="39" t="str">
        <f t="shared" si="663"/>
        <v/>
      </c>
      <c r="FU186" s="39" t="str">
        <f t="shared" si="664"/>
        <v/>
      </c>
      <c r="FV186" s="39" t="str">
        <f t="shared" si="665"/>
        <v/>
      </c>
      <c r="FW186" s="39" t="str">
        <f t="shared" si="666"/>
        <v/>
      </c>
      <c r="FX186" s="39" t="str">
        <f t="shared" si="667"/>
        <v/>
      </c>
      <c r="FY186" s="39" t="str">
        <f t="shared" si="668"/>
        <v/>
      </c>
      <c r="FZ186" s="39" t="str">
        <f t="shared" si="669"/>
        <v/>
      </c>
      <c r="GA186" s="39" t="str">
        <f t="shared" si="670"/>
        <v/>
      </c>
      <c r="GB186" s="39" t="str">
        <f t="shared" si="671"/>
        <v/>
      </c>
      <c r="GC186" s="39" t="str">
        <f t="shared" si="672"/>
        <v/>
      </c>
      <c r="GD186" s="39" t="str">
        <f t="shared" si="673"/>
        <v/>
      </c>
      <c r="GE186" s="39" t="str">
        <f t="shared" si="674"/>
        <v/>
      </c>
      <c r="GF186" s="39" t="str">
        <f t="shared" si="675"/>
        <v/>
      </c>
      <c r="GG186" s="39" t="str">
        <f t="shared" si="676"/>
        <v/>
      </c>
      <c r="GH186" s="39" t="str">
        <f t="shared" si="677"/>
        <v/>
      </c>
      <c r="GI186" s="39" t="str">
        <f t="shared" si="678"/>
        <v/>
      </c>
      <c r="GJ186" s="39" t="str">
        <f t="shared" si="679"/>
        <v/>
      </c>
      <c r="GK186" s="39" t="str">
        <f t="shared" si="680"/>
        <v/>
      </c>
      <c r="GL186" s="39" t="str">
        <f t="shared" si="681"/>
        <v/>
      </c>
      <c r="GM186" s="39" t="str">
        <f t="shared" si="682"/>
        <v/>
      </c>
      <c r="GN186" s="39" t="str">
        <f t="shared" si="683"/>
        <v/>
      </c>
      <c r="GO186" s="39" t="str">
        <f t="shared" si="684"/>
        <v/>
      </c>
      <c r="GP186" s="39" t="str">
        <f t="shared" si="685"/>
        <v/>
      </c>
      <c r="GQ186" s="39" t="str">
        <f t="shared" si="686"/>
        <v/>
      </c>
      <c r="GR186" s="39" t="str">
        <f t="shared" si="687"/>
        <v/>
      </c>
      <c r="GS186" s="39" t="str">
        <f t="shared" si="688"/>
        <v/>
      </c>
      <c r="GT186" s="40" t="str">
        <f t="shared" si="689"/>
        <v/>
      </c>
      <c r="GU186" s="9"/>
    </row>
    <row r="187" spans="1:203" s="5" customFormat="1" x14ac:dyDescent="0.2">
      <c r="A187" s="1"/>
      <c r="B187" s="4"/>
      <c r="C187" s="18"/>
      <c r="D187" s="19"/>
      <c r="E187" s="19"/>
      <c r="F187" s="20"/>
      <c r="G187" s="19"/>
      <c r="H187" s="19"/>
      <c r="I187" s="19"/>
      <c r="J187" s="19"/>
      <c r="K187" s="21"/>
      <c r="L187" s="19"/>
      <c r="M187" s="22"/>
      <c r="N187" s="9"/>
      <c r="O187" s="67"/>
      <c r="P187" s="34" t="str" cm="1">
        <f t="array" ref="P187">IF(ISBLANK($C187),"",IF(SUMPRODUCT(--EXACT($C187,CrewOrPassenger[Crew or Passenger]))=1,"Pass","Fail"))</f>
        <v/>
      </c>
      <c r="Q187" s="31" t="str" cm="1">
        <f t="array" ref="Q187">IF(ISBLANK($D187),"",IF(SUMPRODUCT(--EXACT($D187,TravelDocumentType[Travel Document Type]))=1,"Pass","Fail"))</f>
        <v/>
      </c>
      <c r="R187" s="31" t="str" cm="1">
        <f t="array" ref="R187">IF(ISBLANK($E187),"",IF(SUMPRODUCT(--EXACT($E187,ISO3List[ISO3 List]))=1,"Pass","Fail"))</f>
        <v/>
      </c>
      <c r="S187" s="31" t="str" cm="1">
        <f t="array" ref="S187">IF(ISBLANK($F187),"",IF(SUMPRODUCT(--EXACT(AG187:AZ187,DocCharacters[Accepted Characters For Documents]))=20,"Pass","Fail"))</f>
        <v/>
      </c>
      <c r="T187" s="31" t="str" cm="1">
        <f t="array" ref="T187">IF(ISBLANK($G187),"",IF(SUMPRODUCT(--EXACT(BA187:CX187,NameCharacters[Accepted Characters For Names]))=50,"Pass","Fail"))</f>
        <v/>
      </c>
      <c r="U187" s="31" t="str" cm="1">
        <f t="array" ref="U187">IF(ISBLANK($H187),"",IF(SUMPRODUCT(--EXACT(CY187:EV187,NameCharacters[Accepted Characters For Names]))=50,"Pass","Fail"))</f>
        <v/>
      </c>
      <c r="V187" s="31" t="str" cm="1">
        <f t="array" ref="V187">IF(ISBLANK($I187),"",IF(SUMPRODUCT(--EXACT(EW187:GT187,NameCharacters[Accepted Characters For Names]))=50,"Pass","Fail"))</f>
        <v/>
      </c>
      <c r="W187" s="31" t="str" cm="1">
        <f t="array" ref="W187">IF(ISBLANK($J187),"",IF(SUMPRODUCT(--EXACT($J187,ISO3List[ISO3 List]))=1,"Pass","Fail"))</f>
        <v/>
      </c>
      <c r="X187" s="31" t="str">
        <f t="shared" ca="1" si="517"/>
        <v/>
      </c>
      <c r="Y187" s="31" t="str" cm="1">
        <f t="array" ref="Y187">IF(ISBLANK($L187),"",IF(SUMPRODUCT(--EXACT($L187,Sex[Sex]))=1,"Pass","Fail"))</f>
        <v/>
      </c>
      <c r="Z187" s="31" t="str">
        <f t="shared" ca="1" si="519"/>
        <v/>
      </c>
      <c r="AA187" s="51" t="str">
        <f t="shared" ca="1" si="518"/>
        <v/>
      </c>
      <c r="AB187" s="9"/>
      <c r="AC187" s="76"/>
      <c r="AD187" s="9"/>
      <c r="AE187" s="9"/>
      <c r="AF187" s="9"/>
      <c r="AG187" s="44" t="str">
        <f t="shared" si="520"/>
        <v/>
      </c>
      <c r="AH187" s="39" t="str">
        <f t="shared" si="521"/>
        <v/>
      </c>
      <c r="AI187" s="39" t="str">
        <f t="shared" si="522"/>
        <v/>
      </c>
      <c r="AJ187" s="39" t="str">
        <f t="shared" si="523"/>
        <v/>
      </c>
      <c r="AK187" s="39" t="str">
        <f t="shared" si="524"/>
        <v/>
      </c>
      <c r="AL187" s="39" t="str">
        <f t="shared" si="525"/>
        <v/>
      </c>
      <c r="AM187" s="39" t="str">
        <f t="shared" si="526"/>
        <v/>
      </c>
      <c r="AN187" s="39" t="str">
        <f t="shared" si="527"/>
        <v/>
      </c>
      <c r="AO187" s="39" t="str">
        <f t="shared" si="528"/>
        <v/>
      </c>
      <c r="AP187" s="39" t="str">
        <f t="shared" si="529"/>
        <v/>
      </c>
      <c r="AQ187" s="39" t="str">
        <f t="shared" si="530"/>
        <v/>
      </c>
      <c r="AR187" s="39" t="str">
        <f t="shared" si="531"/>
        <v/>
      </c>
      <c r="AS187" s="39" t="str">
        <f t="shared" si="532"/>
        <v/>
      </c>
      <c r="AT187" s="39" t="str">
        <f t="shared" si="533"/>
        <v/>
      </c>
      <c r="AU187" s="39" t="str">
        <f t="shared" si="534"/>
        <v/>
      </c>
      <c r="AV187" s="39" t="str">
        <f t="shared" si="535"/>
        <v/>
      </c>
      <c r="AW187" s="39" t="str">
        <f t="shared" si="536"/>
        <v/>
      </c>
      <c r="AX187" s="39" t="str">
        <f t="shared" si="537"/>
        <v/>
      </c>
      <c r="AY187" s="39" t="str">
        <f t="shared" si="538"/>
        <v/>
      </c>
      <c r="AZ187" s="40" t="str">
        <f t="shared" si="539"/>
        <v/>
      </c>
      <c r="BA187" s="44" t="str">
        <f t="shared" si="540"/>
        <v/>
      </c>
      <c r="BB187" s="39" t="str">
        <f t="shared" si="541"/>
        <v/>
      </c>
      <c r="BC187" s="39" t="str">
        <f t="shared" si="542"/>
        <v/>
      </c>
      <c r="BD187" s="39" t="str">
        <f t="shared" si="543"/>
        <v/>
      </c>
      <c r="BE187" s="39" t="str">
        <f t="shared" si="544"/>
        <v/>
      </c>
      <c r="BF187" s="39" t="str">
        <f t="shared" si="545"/>
        <v/>
      </c>
      <c r="BG187" s="39" t="str">
        <f t="shared" si="546"/>
        <v/>
      </c>
      <c r="BH187" s="39" t="str">
        <f t="shared" si="547"/>
        <v/>
      </c>
      <c r="BI187" s="39" t="str">
        <f t="shared" si="548"/>
        <v/>
      </c>
      <c r="BJ187" s="39" t="str">
        <f t="shared" si="549"/>
        <v/>
      </c>
      <c r="BK187" s="39" t="str">
        <f t="shared" si="550"/>
        <v/>
      </c>
      <c r="BL187" s="39" t="str">
        <f t="shared" si="551"/>
        <v/>
      </c>
      <c r="BM187" s="39" t="str">
        <f t="shared" si="552"/>
        <v/>
      </c>
      <c r="BN187" s="39" t="str">
        <f t="shared" si="553"/>
        <v/>
      </c>
      <c r="BO187" s="39" t="str">
        <f t="shared" si="554"/>
        <v/>
      </c>
      <c r="BP187" s="39" t="str">
        <f t="shared" si="555"/>
        <v/>
      </c>
      <c r="BQ187" s="39" t="str">
        <f t="shared" si="556"/>
        <v/>
      </c>
      <c r="BR187" s="39" t="str">
        <f t="shared" si="557"/>
        <v/>
      </c>
      <c r="BS187" s="39" t="str">
        <f t="shared" si="558"/>
        <v/>
      </c>
      <c r="BT187" s="39" t="str">
        <f t="shared" si="559"/>
        <v/>
      </c>
      <c r="BU187" s="39" t="str">
        <f t="shared" si="560"/>
        <v/>
      </c>
      <c r="BV187" s="39" t="str">
        <f t="shared" si="561"/>
        <v/>
      </c>
      <c r="BW187" s="39" t="str">
        <f t="shared" si="562"/>
        <v/>
      </c>
      <c r="BX187" s="39" t="str">
        <f t="shared" si="563"/>
        <v/>
      </c>
      <c r="BY187" s="39" t="str">
        <f t="shared" si="564"/>
        <v/>
      </c>
      <c r="BZ187" s="39" t="str">
        <f t="shared" si="565"/>
        <v/>
      </c>
      <c r="CA187" s="39" t="str">
        <f t="shared" si="566"/>
        <v/>
      </c>
      <c r="CB187" s="39" t="str">
        <f t="shared" si="567"/>
        <v/>
      </c>
      <c r="CC187" s="39" t="str">
        <f t="shared" si="568"/>
        <v/>
      </c>
      <c r="CD187" s="39" t="str">
        <f t="shared" si="569"/>
        <v/>
      </c>
      <c r="CE187" s="39" t="str">
        <f t="shared" si="570"/>
        <v/>
      </c>
      <c r="CF187" s="39" t="str">
        <f t="shared" si="571"/>
        <v/>
      </c>
      <c r="CG187" s="39" t="str">
        <f t="shared" si="572"/>
        <v/>
      </c>
      <c r="CH187" s="39" t="str">
        <f t="shared" si="573"/>
        <v/>
      </c>
      <c r="CI187" s="39" t="str">
        <f t="shared" si="574"/>
        <v/>
      </c>
      <c r="CJ187" s="39" t="str">
        <f t="shared" si="575"/>
        <v/>
      </c>
      <c r="CK187" s="39" t="str">
        <f t="shared" si="576"/>
        <v/>
      </c>
      <c r="CL187" s="39" t="str">
        <f t="shared" si="577"/>
        <v/>
      </c>
      <c r="CM187" s="39" t="str">
        <f t="shared" si="578"/>
        <v/>
      </c>
      <c r="CN187" s="39" t="str">
        <f t="shared" si="579"/>
        <v/>
      </c>
      <c r="CO187" s="39" t="str">
        <f t="shared" si="580"/>
        <v/>
      </c>
      <c r="CP187" s="39" t="str">
        <f t="shared" si="581"/>
        <v/>
      </c>
      <c r="CQ187" s="39" t="str">
        <f t="shared" si="582"/>
        <v/>
      </c>
      <c r="CR187" s="39" t="str">
        <f t="shared" si="583"/>
        <v/>
      </c>
      <c r="CS187" s="39" t="str">
        <f t="shared" si="584"/>
        <v/>
      </c>
      <c r="CT187" s="39" t="str">
        <f t="shared" si="585"/>
        <v/>
      </c>
      <c r="CU187" s="39" t="str">
        <f t="shared" si="586"/>
        <v/>
      </c>
      <c r="CV187" s="39" t="str">
        <f t="shared" si="587"/>
        <v/>
      </c>
      <c r="CW187" s="39" t="str">
        <f t="shared" si="588"/>
        <v/>
      </c>
      <c r="CX187" s="40" t="str">
        <f t="shared" si="589"/>
        <v/>
      </c>
      <c r="CY187" s="44" t="str">
        <f t="shared" si="590"/>
        <v/>
      </c>
      <c r="CZ187" s="39" t="str">
        <f t="shared" si="591"/>
        <v/>
      </c>
      <c r="DA187" s="39" t="str">
        <f t="shared" si="592"/>
        <v/>
      </c>
      <c r="DB187" s="39" t="str">
        <f t="shared" si="593"/>
        <v/>
      </c>
      <c r="DC187" s="39" t="str">
        <f t="shared" si="594"/>
        <v/>
      </c>
      <c r="DD187" s="39" t="str">
        <f t="shared" si="595"/>
        <v/>
      </c>
      <c r="DE187" s="39" t="str">
        <f t="shared" si="596"/>
        <v/>
      </c>
      <c r="DF187" s="39" t="str">
        <f t="shared" si="597"/>
        <v/>
      </c>
      <c r="DG187" s="39" t="str">
        <f t="shared" si="598"/>
        <v/>
      </c>
      <c r="DH187" s="39" t="str">
        <f t="shared" si="599"/>
        <v/>
      </c>
      <c r="DI187" s="39" t="str">
        <f t="shared" si="600"/>
        <v/>
      </c>
      <c r="DJ187" s="39" t="str">
        <f t="shared" si="601"/>
        <v/>
      </c>
      <c r="DK187" s="39" t="str">
        <f t="shared" si="602"/>
        <v/>
      </c>
      <c r="DL187" s="39" t="str">
        <f t="shared" si="603"/>
        <v/>
      </c>
      <c r="DM187" s="39" t="str">
        <f t="shared" si="604"/>
        <v/>
      </c>
      <c r="DN187" s="39" t="str">
        <f t="shared" si="605"/>
        <v/>
      </c>
      <c r="DO187" s="39" t="str">
        <f t="shared" si="606"/>
        <v/>
      </c>
      <c r="DP187" s="39" t="str">
        <f t="shared" si="607"/>
        <v/>
      </c>
      <c r="DQ187" s="39" t="str">
        <f t="shared" si="608"/>
        <v/>
      </c>
      <c r="DR187" s="39" t="str">
        <f t="shared" si="609"/>
        <v/>
      </c>
      <c r="DS187" s="39" t="str">
        <f t="shared" si="610"/>
        <v/>
      </c>
      <c r="DT187" s="39" t="str">
        <f t="shared" si="611"/>
        <v/>
      </c>
      <c r="DU187" s="39" t="str">
        <f t="shared" si="612"/>
        <v/>
      </c>
      <c r="DV187" s="39" t="str">
        <f t="shared" si="613"/>
        <v/>
      </c>
      <c r="DW187" s="39" t="str">
        <f t="shared" si="614"/>
        <v/>
      </c>
      <c r="DX187" s="39" t="str">
        <f t="shared" si="615"/>
        <v/>
      </c>
      <c r="DY187" s="39" t="str">
        <f t="shared" si="616"/>
        <v/>
      </c>
      <c r="DZ187" s="39" t="str">
        <f t="shared" si="617"/>
        <v/>
      </c>
      <c r="EA187" s="39" t="str">
        <f t="shared" si="618"/>
        <v/>
      </c>
      <c r="EB187" s="39" t="str">
        <f t="shared" si="619"/>
        <v/>
      </c>
      <c r="EC187" s="39" t="str">
        <f t="shared" si="620"/>
        <v/>
      </c>
      <c r="ED187" s="39" t="str">
        <f t="shared" si="621"/>
        <v/>
      </c>
      <c r="EE187" s="39" t="str">
        <f t="shared" si="622"/>
        <v/>
      </c>
      <c r="EF187" s="39" t="str">
        <f t="shared" si="623"/>
        <v/>
      </c>
      <c r="EG187" s="39" t="str">
        <f t="shared" si="624"/>
        <v/>
      </c>
      <c r="EH187" s="39" t="str">
        <f t="shared" si="625"/>
        <v/>
      </c>
      <c r="EI187" s="39" t="str">
        <f t="shared" si="626"/>
        <v/>
      </c>
      <c r="EJ187" s="39" t="str">
        <f t="shared" si="627"/>
        <v/>
      </c>
      <c r="EK187" s="39" t="str">
        <f t="shared" si="628"/>
        <v/>
      </c>
      <c r="EL187" s="39" t="str">
        <f t="shared" si="629"/>
        <v/>
      </c>
      <c r="EM187" s="39" t="str">
        <f t="shared" si="630"/>
        <v/>
      </c>
      <c r="EN187" s="39" t="str">
        <f t="shared" si="631"/>
        <v/>
      </c>
      <c r="EO187" s="39" t="str">
        <f t="shared" si="632"/>
        <v/>
      </c>
      <c r="EP187" s="39" t="str">
        <f t="shared" si="633"/>
        <v/>
      </c>
      <c r="EQ187" s="39" t="str">
        <f t="shared" si="634"/>
        <v/>
      </c>
      <c r="ER187" s="39" t="str">
        <f t="shared" si="635"/>
        <v/>
      </c>
      <c r="ES187" s="39" t="str">
        <f t="shared" si="636"/>
        <v/>
      </c>
      <c r="ET187" s="39" t="str">
        <f t="shared" si="637"/>
        <v/>
      </c>
      <c r="EU187" s="39" t="str">
        <f t="shared" si="638"/>
        <v/>
      </c>
      <c r="EV187" s="40" t="str">
        <f t="shared" si="639"/>
        <v/>
      </c>
      <c r="EW187" s="44" t="str">
        <f t="shared" si="640"/>
        <v/>
      </c>
      <c r="EX187" s="39" t="str">
        <f t="shared" si="641"/>
        <v/>
      </c>
      <c r="EY187" s="39" t="str">
        <f t="shared" si="642"/>
        <v/>
      </c>
      <c r="EZ187" s="39" t="str">
        <f t="shared" si="643"/>
        <v/>
      </c>
      <c r="FA187" s="39" t="str">
        <f t="shared" si="644"/>
        <v/>
      </c>
      <c r="FB187" s="39" t="str">
        <f t="shared" si="645"/>
        <v/>
      </c>
      <c r="FC187" s="39" t="str">
        <f t="shared" si="646"/>
        <v/>
      </c>
      <c r="FD187" s="39" t="str">
        <f t="shared" si="647"/>
        <v/>
      </c>
      <c r="FE187" s="39" t="str">
        <f t="shared" si="648"/>
        <v/>
      </c>
      <c r="FF187" s="39" t="str">
        <f t="shared" si="649"/>
        <v/>
      </c>
      <c r="FG187" s="39" t="str">
        <f t="shared" si="650"/>
        <v/>
      </c>
      <c r="FH187" s="39" t="str">
        <f t="shared" si="651"/>
        <v/>
      </c>
      <c r="FI187" s="39" t="str">
        <f t="shared" si="652"/>
        <v/>
      </c>
      <c r="FJ187" s="39" t="str">
        <f t="shared" si="653"/>
        <v/>
      </c>
      <c r="FK187" s="39" t="str">
        <f t="shared" si="654"/>
        <v/>
      </c>
      <c r="FL187" s="39" t="str">
        <f t="shared" si="655"/>
        <v/>
      </c>
      <c r="FM187" s="39" t="str">
        <f t="shared" si="656"/>
        <v/>
      </c>
      <c r="FN187" s="39" t="str">
        <f t="shared" si="657"/>
        <v/>
      </c>
      <c r="FO187" s="39" t="str">
        <f t="shared" si="658"/>
        <v/>
      </c>
      <c r="FP187" s="39" t="str">
        <f t="shared" si="659"/>
        <v/>
      </c>
      <c r="FQ187" s="39" t="str">
        <f t="shared" si="660"/>
        <v/>
      </c>
      <c r="FR187" s="39" t="str">
        <f t="shared" si="661"/>
        <v/>
      </c>
      <c r="FS187" s="39" t="str">
        <f t="shared" si="662"/>
        <v/>
      </c>
      <c r="FT187" s="39" t="str">
        <f t="shared" si="663"/>
        <v/>
      </c>
      <c r="FU187" s="39" t="str">
        <f t="shared" si="664"/>
        <v/>
      </c>
      <c r="FV187" s="39" t="str">
        <f t="shared" si="665"/>
        <v/>
      </c>
      <c r="FW187" s="39" t="str">
        <f t="shared" si="666"/>
        <v/>
      </c>
      <c r="FX187" s="39" t="str">
        <f t="shared" si="667"/>
        <v/>
      </c>
      <c r="FY187" s="39" t="str">
        <f t="shared" si="668"/>
        <v/>
      </c>
      <c r="FZ187" s="39" t="str">
        <f t="shared" si="669"/>
        <v/>
      </c>
      <c r="GA187" s="39" t="str">
        <f t="shared" si="670"/>
        <v/>
      </c>
      <c r="GB187" s="39" t="str">
        <f t="shared" si="671"/>
        <v/>
      </c>
      <c r="GC187" s="39" t="str">
        <f t="shared" si="672"/>
        <v/>
      </c>
      <c r="GD187" s="39" t="str">
        <f t="shared" si="673"/>
        <v/>
      </c>
      <c r="GE187" s="39" t="str">
        <f t="shared" si="674"/>
        <v/>
      </c>
      <c r="GF187" s="39" t="str">
        <f t="shared" si="675"/>
        <v/>
      </c>
      <c r="GG187" s="39" t="str">
        <f t="shared" si="676"/>
        <v/>
      </c>
      <c r="GH187" s="39" t="str">
        <f t="shared" si="677"/>
        <v/>
      </c>
      <c r="GI187" s="39" t="str">
        <f t="shared" si="678"/>
        <v/>
      </c>
      <c r="GJ187" s="39" t="str">
        <f t="shared" si="679"/>
        <v/>
      </c>
      <c r="GK187" s="39" t="str">
        <f t="shared" si="680"/>
        <v/>
      </c>
      <c r="GL187" s="39" t="str">
        <f t="shared" si="681"/>
        <v/>
      </c>
      <c r="GM187" s="39" t="str">
        <f t="shared" si="682"/>
        <v/>
      </c>
      <c r="GN187" s="39" t="str">
        <f t="shared" si="683"/>
        <v/>
      </c>
      <c r="GO187" s="39" t="str">
        <f t="shared" si="684"/>
        <v/>
      </c>
      <c r="GP187" s="39" t="str">
        <f t="shared" si="685"/>
        <v/>
      </c>
      <c r="GQ187" s="39" t="str">
        <f t="shared" si="686"/>
        <v/>
      </c>
      <c r="GR187" s="39" t="str">
        <f t="shared" si="687"/>
        <v/>
      </c>
      <c r="GS187" s="39" t="str">
        <f t="shared" si="688"/>
        <v/>
      </c>
      <c r="GT187" s="40" t="str">
        <f t="shared" si="689"/>
        <v/>
      </c>
      <c r="GU187" s="9"/>
    </row>
    <row r="188" spans="1:203" s="5" customFormat="1" x14ac:dyDescent="0.2">
      <c r="A188" s="1"/>
      <c r="B188" s="4"/>
      <c r="C188" s="18"/>
      <c r="D188" s="19"/>
      <c r="E188" s="19"/>
      <c r="F188" s="20"/>
      <c r="G188" s="19"/>
      <c r="H188" s="19"/>
      <c r="I188" s="19"/>
      <c r="J188" s="19"/>
      <c r="K188" s="21"/>
      <c r="L188" s="19"/>
      <c r="M188" s="22"/>
      <c r="N188" s="9"/>
      <c r="O188" s="67"/>
      <c r="P188" s="34" t="str" cm="1">
        <f t="array" ref="P188">IF(ISBLANK($C188),"",IF(SUMPRODUCT(--EXACT($C188,CrewOrPassenger[Crew or Passenger]))=1,"Pass","Fail"))</f>
        <v/>
      </c>
      <c r="Q188" s="31" t="str" cm="1">
        <f t="array" ref="Q188">IF(ISBLANK($D188),"",IF(SUMPRODUCT(--EXACT($D188,TravelDocumentType[Travel Document Type]))=1,"Pass","Fail"))</f>
        <v/>
      </c>
      <c r="R188" s="31" t="str" cm="1">
        <f t="array" ref="R188">IF(ISBLANK($E188),"",IF(SUMPRODUCT(--EXACT($E188,ISO3List[ISO3 List]))=1,"Pass","Fail"))</f>
        <v/>
      </c>
      <c r="S188" s="31" t="str" cm="1">
        <f t="array" ref="S188">IF(ISBLANK($F188),"",IF(SUMPRODUCT(--EXACT(AG188:AZ188,DocCharacters[Accepted Characters For Documents]))=20,"Pass","Fail"))</f>
        <v/>
      </c>
      <c r="T188" s="31" t="str" cm="1">
        <f t="array" ref="T188">IF(ISBLANK($G188),"",IF(SUMPRODUCT(--EXACT(BA188:CX188,NameCharacters[Accepted Characters For Names]))=50,"Pass","Fail"))</f>
        <v/>
      </c>
      <c r="U188" s="31" t="str" cm="1">
        <f t="array" ref="U188">IF(ISBLANK($H188),"",IF(SUMPRODUCT(--EXACT(CY188:EV188,NameCharacters[Accepted Characters For Names]))=50,"Pass","Fail"))</f>
        <v/>
      </c>
      <c r="V188" s="31" t="str" cm="1">
        <f t="array" ref="V188">IF(ISBLANK($I188),"",IF(SUMPRODUCT(--EXACT(EW188:GT188,NameCharacters[Accepted Characters For Names]))=50,"Pass","Fail"))</f>
        <v/>
      </c>
      <c r="W188" s="31" t="str" cm="1">
        <f t="array" ref="W188">IF(ISBLANK($J188),"",IF(SUMPRODUCT(--EXACT($J188,ISO3List[ISO3 List]))=1,"Pass","Fail"))</f>
        <v/>
      </c>
      <c r="X188" s="31" t="str">
        <f t="shared" ca="1" si="517"/>
        <v/>
      </c>
      <c r="Y188" s="31" t="str" cm="1">
        <f t="array" ref="Y188">IF(ISBLANK($L188),"",IF(SUMPRODUCT(--EXACT($L188,Sex[Sex]))=1,"Pass","Fail"))</f>
        <v/>
      </c>
      <c r="Z188" s="31" t="str">
        <f t="shared" ca="1" si="519"/>
        <v/>
      </c>
      <c r="AA188" s="51" t="str">
        <f t="shared" ca="1" si="518"/>
        <v/>
      </c>
      <c r="AB188" s="9"/>
      <c r="AC188" s="76"/>
      <c r="AD188" s="9"/>
      <c r="AE188" s="9"/>
      <c r="AF188" s="9"/>
      <c r="AG188" s="44" t="str">
        <f t="shared" si="520"/>
        <v/>
      </c>
      <c r="AH188" s="39" t="str">
        <f t="shared" si="521"/>
        <v/>
      </c>
      <c r="AI188" s="39" t="str">
        <f t="shared" si="522"/>
        <v/>
      </c>
      <c r="AJ188" s="39" t="str">
        <f t="shared" si="523"/>
        <v/>
      </c>
      <c r="AK188" s="39" t="str">
        <f t="shared" si="524"/>
        <v/>
      </c>
      <c r="AL188" s="39" t="str">
        <f t="shared" si="525"/>
        <v/>
      </c>
      <c r="AM188" s="39" t="str">
        <f t="shared" si="526"/>
        <v/>
      </c>
      <c r="AN188" s="39" t="str">
        <f t="shared" si="527"/>
        <v/>
      </c>
      <c r="AO188" s="39" t="str">
        <f t="shared" si="528"/>
        <v/>
      </c>
      <c r="AP188" s="39" t="str">
        <f t="shared" si="529"/>
        <v/>
      </c>
      <c r="AQ188" s="39" t="str">
        <f t="shared" si="530"/>
        <v/>
      </c>
      <c r="AR188" s="39" t="str">
        <f t="shared" si="531"/>
        <v/>
      </c>
      <c r="AS188" s="39" t="str">
        <f t="shared" si="532"/>
        <v/>
      </c>
      <c r="AT188" s="39" t="str">
        <f t="shared" si="533"/>
        <v/>
      </c>
      <c r="AU188" s="39" t="str">
        <f t="shared" si="534"/>
        <v/>
      </c>
      <c r="AV188" s="39" t="str">
        <f t="shared" si="535"/>
        <v/>
      </c>
      <c r="AW188" s="39" t="str">
        <f t="shared" si="536"/>
        <v/>
      </c>
      <c r="AX188" s="39" t="str">
        <f t="shared" si="537"/>
        <v/>
      </c>
      <c r="AY188" s="39" t="str">
        <f t="shared" si="538"/>
        <v/>
      </c>
      <c r="AZ188" s="40" t="str">
        <f t="shared" si="539"/>
        <v/>
      </c>
      <c r="BA188" s="44" t="str">
        <f t="shared" si="540"/>
        <v/>
      </c>
      <c r="BB188" s="39" t="str">
        <f t="shared" si="541"/>
        <v/>
      </c>
      <c r="BC188" s="39" t="str">
        <f t="shared" si="542"/>
        <v/>
      </c>
      <c r="BD188" s="39" t="str">
        <f t="shared" si="543"/>
        <v/>
      </c>
      <c r="BE188" s="39" t="str">
        <f t="shared" si="544"/>
        <v/>
      </c>
      <c r="BF188" s="39" t="str">
        <f t="shared" si="545"/>
        <v/>
      </c>
      <c r="BG188" s="39" t="str">
        <f t="shared" si="546"/>
        <v/>
      </c>
      <c r="BH188" s="39" t="str">
        <f t="shared" si="547"/>
        <v/>
      </c>
      <c r="BI188" s="39" t="str">
        <f t="shared" si="548"/>
        <v/>
      </c>
      <c r="BJ188" s="39" t="str">
        <f t="shared" si="549"/>
        <v/>
      </c>
      <c r="BK188" s="39" t="str">
        <f t="shared" si="550"/>
        <v/>
      </c>
      <c r="BL188" s="39" t="str">
        <f t="shared" si="551"/>
        <v/>
      </c>
      <c r="BM188" s="39" t="str">
        <f t="shared" si="552"/>
        <v/>
      </c>
      <c r="BN188" s="39" t="str">
        <f t="shared" si="553"/>
        <v/>
      </c>
      <c r="BO188" s="39" t="str">
        <f t="shared" si="554"/>
        <v/>
      </c>
      <c r="BP188" s="39" t="str">
        <f t="shared" si="555"/>
        <v/>
      </c>
      <c r="BQ188" s="39" t="str">
        <f t="shared" si="556"/>
        <v/>
      </c>
      <c r="BR188" s="39" t="str">
        <f t="shared" si="557"/>
        <v/>
      </c>
      <c r="BS188" s="39" t="str">
        <f t="shared" si="558"/>
        <v/>
      </c>
      <c r="BT188" s="39" t="str">
        <f t="shared" si="559"/>
        <v/>
      </c>
      <c r="BU188" s="39" t="str">
        <f t="shared" si="560"/>
        <v/>
      </c>
      <c r="BV188" s="39" t="str">
        <f t="shared" si="561"/>
        <v/>
      </c>
      <c r="BW188" s="39" t="str">
        <f t="shared" si="562"/>
        <v/>
      </c>
      <c r="BX188" s="39" t="str">
        <f t="shared" si="563"/>
        <v/>
      </c>
      <c r="BY188" s="39" t="str">
        <f t="shared" si="564"/>
        <v/>
      </c>
      <c r="BZ188" s="39" t="str">
        <f t="shared" si="565"/>
        <v/>
      </c>
      <c r="CA188" s="39" t="str">
        <f t="shared" si="566"/>
        <v/>
      </c>
      <c r="CB188" s="39" t="str">
        <f t="shared" si="567"/>
        <v/>
      </c>
      <c r="CC188" s="39" t="str">
        <f t="shared" si="568"/>
        <v/>
      </c>
      <c r="CD188" s="39" t="str">
        <f t="shared" si="569"/>
        <v/>
      </c>
      <c r="CE188" s="39" t="str">
        <f t="shared" si="570"/>
        <v/>
      </c>
      <c r="CF188" s="39" t="str">
        <f t="shared" si="571"/>
        <v/>
      </c>
      <c r="CG188" s="39" t="str">
        <f t="shared" si="572"/>
        <v/>
      </c>
      <c r="CH188" s="39" t="str">
        <f t="shared" si="573"/>
        <v/>
      </c>
      <c r="CI188" s="39" t="str">
        <f t="shared" si="574"/>
        <v/>
      </c>
      <c r="CJ188" s="39" t="str">
        <f t="shared" si="575"/>
        <v/>
      </c>
      <c r="CK188" s="39" t="str">
        <f t="shared" si="576"/>
        <v/>
      </c>
      <c r="CL188" s="39" t="str">
        <f t="shared" si="577"/>
        <v/>
      </c>
      <c r="CM188" s="39" t="str">
        <f t="shared" si="578"/>
        <v/>
      </c>
      <c r="CN188" s="39" t="str">
        <f t="shared" si="579"/>
        <v/>
      </c>
      <c r="CO188" s="39" t="str">
        <f t="shared" si="580"/>
        <v/>
      </c>
      <c r="CP188" s="39" t="str">
        <f t="shared" si="581"/>
        <v/>
      </c>
      <c r="CQ188" s="39" t="str">
        <f t="shared" si="582"/>
        <v/>
      </c>
      <c r="CR188" s="39" t="str">
        <f t="shared" si="583"/>
        <v/>
      </c>
      <c r="CS188" s="39" t="str">
        <f t="shared" si="584"/>
        <v/>
      </c>
      <c r="CT188" s="39" t="str">
        <f t="shared" si="585"/>
        <v/>
      </c>
      <c r="CU188" s="39" t="str">
        <f t="shared" si="586"/>
        <v/>
      </c>
      <c r="CV188" s="39" t="str">
        <f t="shared" si="587"/>
        <v/>
      </c>
      <c r="CW188" s="39" t="str">
        <f t="shared" si="588"/>
        <v/>
      </c>
      <c r="CX188" s="40" t="str">
        <f t="shared" si="589"/>
        <v/>
      </c>
      <c r="CY188" s="44" t="str">
        <f t="shared" si="590"/>
        <v/>
      </c>
      <c r="CZ188" s="39" t="str">
        <f t="shared" si="591"/>
        <v/>
      </c>
      <c r="DA188" s="39" t="str">
        <f t="shared" si="592"/>
        <v/>
      </c>
      <c r="DB188" s="39" t="str">
        <f t="shared" si="593"/>
        <v/>
      </c>
      <c r="DC188" s="39" t="str">
        <f t="shared" si="594"/>
        <v/>
      </c>
      <c r="DD188" s="39" t="str">
        <f t="shared" si="595"/>
        <v/>
      </c>
      <c r="DE188" s="39" t="str">
        <f t="shared" si="596"/>
        <v/>
      </c>
      <c r="DF188" s="39" t="str">
        <f t="shared" si="597"/>
        <v/>
      </c>
      <c r="DG188" s="39" t="str">
        <f t="shared" si="598"/>
        <v/>
      </c>
      <c r="DH188" s="39" t="str">
        <f t="shared" si="599"/>
        <v/>
      </c>
      <c r="DI188" s="39" t="str">
        <f t="shared" si="600"/>
        <v/>
      </c>
      <c r="DJ188" s="39" t="str">
        <f t="shared" si="601"/>
        <v/>
      </c>
      <c r="DK188" s="39" t="str">
        <f t="shared" si="602"/>
        <v/>
      </c>
      <c r="DL188" s="39" t="str">
        <f t="shared" si="603"/>
        <v/>
      </c>
      <c r="DM188" s="39" t="str">
        <f t="shared" si="604"/>
        <v/>
      </c>
      <c r="DN188" s="39" t="str">
        <f t="shared" si="605"/>
        <v/>
      </c>
      <c r="DO188" s="39" t="str">
        <f t="shared" si="606"/>
        <v/>
      </c>
      <c r="DP188" s="39" t="str">
        <f t="shared" si="607"/>
        <v/>
      </c>
      <c r="DQ188" s="39" t="str">
        <f t="shared" si="608"/>
        <v/>
      </c>
      <c r="DR188" s="39" t="str">
        <f t="shared" si="609"/>
        <v/>
      </c>
      <c r="DS188" s="39" t="str">
        <f t="shared" si="610"/>
        <v/>
      </c>
      <c r="DT188" s="39" t="str">
        <f t="shared" si="611"/>
        <v/>
      </c>
      <c r="DU188" s="39" t="str">
        <f t="shared" si="612"/>
        <v/>
      </c>
      <c r="DV188" s="39" t="str">
        <f t="shared" si="613"/>
        <v/>
      </c>
      <c r="DW188" s="39" t="str">
        <f t="shared" si="614"/>
        <v/>
      </c>
      <c r="DX188" s="39" t="str">
        <f t="shared" si="615"/>
        <v/>
      </c>
      <c r="DY188" s="39" t="str">
        <f t="shared" si="616"/>
        <v/>
      </c>
      <c r="DZ188" s="39" t="str">
        <f t="shared" si="617"/>
        <v/>
      </c>
      <c r="EA188" s="39" t="str">
        <f t="shared" si="618"/>
        <v/>
      </c>
      <c r="EB188" s="39" t="str">
        <f t="shared" si="619"/>
        <v/>
      </c>
      <c r="EC188" s="39" t="str">
        <f t="shared" si="620"/>
        <v/>
      </c>
      <c r="ED188" s="39" t="str">
        <f t="shared" si="621"/>
        <v/>
      </c>
      <c r="EE188" s="39" t="str">
        <f t="shared" si="622"/>
        <v/>
      </c>
      <c r="EF188" s="39" t="str">
        <f t="shared" si="623"/>
        <v/>
      </c>
      <c r="EG188" s="39" t="str">
        <f t="shared" si="624"/>
        <v/>
      </c>
      <c r="EH188" s="39" t="str">
        <f t="shared" si="625"/>
        <v/>
      </c>
      <c r="EI188" s="39" t="str">
        <f t="shared" si="626"/>
        <v/>
      </c>
      <c r="EJ188" s="39" t="str">
        <f t="shared" si="627"/>
        <v/>
      </c>
      <c r="EK188" s="39" t="str">
        <f t="shared" si="628"/>
        <v/>
      </c>
      <c r="EL188" s="39" t="str">
        <f t="shared" si="629"/>
        <v/>
      </c>
      <c r="EM188" s="39" t="str">
        <f t="shared" si="630"/>
        <v/>
      </c>
      <c r="EN188" s="39" t="str">
        <f t="shared" si="631"/>
        <v/>
      </c>
      <c r="EO188" s="39" t="str">
        <f t="shared" si="632"/>
        <v/>
      </c>
      <c r="EP188" s="39" t="str">
        <f t="shared" si="633"/>
        <v/>
      </c>
      <c r="EQ188" s="39" t="str">
        <f t="shared" si="634"/>
        <v/>
      </c>
      <c r="ER188" s="39" t="str">
        <f t="shared" si="635"/>
        <v/>
      </c>
      <c r="ES188" s="39" t="str">
        <f t="shared" si="636"/>
        <v/>
      </c>
      <c r="ET188" s="39" t="str">
        <f t="shared" si="637"/>
        <v/>
      </c>
      <c r="EU188" s="39" t="str">
        <f t="shared" si="638"/>
        <v/>
      </c>
      <c r="EV188" s="40" t="str">
        <f t="shared" si="639"/>
        <v/>
      </c>
      <c r="EW188" s="44" t="str">
        <f t="shared" si="640"/>
        <v/>
      </c>
      <c r="EX188" s="39" t="str">
        <f t="shared" si="641"/>
        <v/>
      </c>
      <c r="EY188" s="39" t="str">
        <f t="shared" si="642"/>
        <v/>
      </c>
      <c r="EZ188" s="39" t="str">
        <f t="shared" si="643"/>
        <v/>
      </c>
      <c r="FA188" s="39" t="str">
        <f t="shared" si="644"/>
        <v/>
      </c>
      <c r="FB188" s="39" t="str">
        <f t="shared" si="645"/>
        <v/>
      </c>
      <c r="FC188" s="39" t="str">
        <f t="shared" si="646"/>
        <v/>
      </c>
      <c r="FD188" s="39" t="str">
        <f t="shared" si="647"/>
        <v/>
      </c>
      <c r="FE188" s="39" t="str">
        <f t="shared" si="648"/>
        <v/>
      </c>
      <c r="FF188" s="39" t="str">
        <f t="shared" si="649"/>
        <v/>
      </c>
      <c r="FG188" s="39" t="str">
        <f t="shared" si="650"/>
        <v/>
      </c>
      <c r="FH188" s="39" t="str">
        <f t="shared" si="651"/>
        <v/>
      </c>
      <c r="FI188" s="39" t="str">
        <f t="shared" si="652"/>
        <v/>
      </c>
      <c r="FJ188" s="39" t="str">
        <f t="shared" si="653"/>
        <v/>
      </c>
      <c r="FK188" s="39" t="str">
        <f t="shared" si="654"/>
        <v/>
      </c>
      <c r="FL188" s="39" t="str">
        <f t="shared" si="655"/>
        <v/>
      </c>
      <c r="FM188" s="39" t="str">
        <f t="shared" si="656"/>
        <v/>
      </c>
      <c r="FN188" s="39" t="str">
        <f t="shared" si="657"/>
        <v/>
      </c>
      <c r="FO188" s="39" t="str">
        <f t="shared" si="658"/>
        <v/>
      </c>
      <c r="FP188" s="39" t="str">
        <f t="shared" si="659"/>
        <v/>
      </c>
      <c r="FQ188" s="39" t="str">
        <f t="shared" si="660"/>
        <v/>
      </c>
      <c r="FR188" s="39" t="str">
        <f t="shared" si="661"/>
        <v/>
      </c>
      <c r="FS188" s="39" t="str">
        <f t="shared" si="662"/>
        <v/>
      </c>
      <c r="FT188" s="39" t="str">
        <f t="shared" si="663"/>
        <v/>
      </c>
      <c r="FU188" s="39" t="str">
        <f t="shared" si="664"/>
        <v/>
      </c>
      <c r="FV188" s="39" t="str">
        <f t="shared" si="665"/>
        <v/>
      </c>
      <c r="FW188" s="39" t="str">
        <f t="shared" si="666"/>
        <v/>
      </c>
      <c r="FX188" s="39" t="str">
        <f t="shared" si="667"/>
        <v/>
      </c>
      <c r="FY188" s="39" t="str">
        <f t="shared" si="668"/>
        <v/>
      </c>
      <c r="FZ188" s="39" t="str">
        <f t="shared" si="669"/>
        <v/>
      </c>
      <c r="GA188" s="39" t="str">
        <f t="shared" si="670"/>
        <v/>
      </c>
      <c r="GB188" s="39" t="str">
        <f t="shared" si="671"/>
        <v/>
      </c>
      <c r="GC188" s="39" t="str">
        <f t="shared" si="672"/>
        <v/>
      </c>
      <c r="GD188" s="39" t="str">
        <f t="shared" si="673"/>
        <v/>
      </c>
      <c r="GE188" s="39" t="str">
        <f t="shared" si="674"/>
        <v/>
      </c>
      <c r="GF188" s="39" t="str">
        <f t="shared" si="675"/>
        <v/>
      </c>
      <c r="GG188" s="39" t="str">
        <f t="shared" si="676"/>
        <v/>
      </c>
      <c r="GH188" s="39" t="str">
        <f t="shared" si="677"/>
        <v/>
      </c>
      <c r="GI188" s="39" t="str">
        <f t="shared" si="678"/>
        <v/>
      </c>
      <c r="GJ188" s="39" t="str">
        <f t="shared" si="679"/>
        <v/>
      </c>
      <c r="GK188" s="39" t="str">
        <f t="shared" si="680"/>
        <v/>
      </c>
      <c r="GL188" s="39" t="str">
        <f t="shared" si="681"/>
        <v/>
      </c>
      <c r="GM188" s="39" t="str">
        <f t="shared" si="682"/>
        <v/>
      </c>
      <c r="GN188" s="39" t="str">
        <f t="shared" si="683"/>
        <v/>
      </c>
      <c r="GO188" s="39" t="str">
        <f t="shared" si="684"/>
        <v/>
      </c>
      <c r="GP188" s="39" t="str">
        <f t="shared" si="685"/>
        <v/>
      </c>
      <c r="GQ188" s="39" t="str">
        <f t="shared" si="686"/>
        <v/>
      </c>
      <c r="GR188" s="39" t="str">
        <f t="shared" si="687"/>
        <v/>
      </c>
      <c r="GS188" s="39" t="str">
        <f t="shared" si="688"/>
        <v/>
      </c>
      <c r="GT188" s="40" t="str">
        <f t="shared" si="689"/>
        <v/>
      </c>
      <c r="GU188" s="9"/>
    </row>
    <row r="189" spans="1:203" s="5" customFormat="1" x14ac:dyDescent="0.2">
      <c r="A189" s="1"/>
      <c r="B189" s="4"/>
      <c r="C189" s="18"/>
      <c r="D189" s="19"/>
      <c r="E189" s="19"/>
      <c r="F189" s="20"/>
      <c r="G189" s="19"/>
      <c r="H189" s="19"/>
      <c r="I189" s="19"/>
      <c r="J189" s="19"/>
      <c r="K189" s="21"/>
      <c r="L189" s="19"/>
      <c r="M189" s="22"/>
      <c r="N189" s="9"/>
      <c r="O189" s="67"/>
      <c r="P189" s="34" t="str" cm="1">
        <f t="array" ref="P189">IF(ISBLANK($C189),"",IF(SUMPRODUCT(--EXACT($C189,CrewOrPassenger[Crew or Passenger]))=1,"Pass","Fail"))</f>
        <v/>
      </c>
      <c r="Q189" s="31" t="str" cm="1">
        <f t="array" ref="Q189">IF(ISBLANK($D189),"",IF(SUMPRODUCT(--EXACT($D189,TravelDocumentType[Travel Document Type]))=1,"Pass","Fail"))</f>
        <v/>
      </c>
      <c r="R189" s="31" t="str" cm="1">
        <f t="array" ref="R189">IF(ISBLANK($E189),"",IF(SUMPRODUCT(--EXACT($E189,ISO3List[ISO3 List]))=1,"Pass","Fail"))</f>
        <v/>
      </c>
      <c r="S189" s="31" t="str" cm="1">
        <f t="array" ref="S189">IF(ISBLANK($F189),"",IF(SUMPRODUCT(--EXACT(AG189:AZ189,DocCharacters[Accepted Characters For Documents]))=20,"Pass","Fail"))</f>
        <v/>
      </c>
      <c r="T189" s="31" t="str" cm="1">
        <f t="array" ref="T189">IF(ISBLANK($G189),"",IF(SUMPRODUCT(--EXACT(BA189:CX189,NameCharacters[Accepted Characters For Names]))=50,"Pass","Fail"))</f>
        <v/>
      </c>
      <c r="U189" s="31" t="str" cm="1">
        <f t="array" ref="U189">IF(ISBLANK($H189),"",IF(SUMPRODUCT(--EXACT(CY189:EV189,NameCharacters[Accepted Characters For Names]))=50,"Pass","Fail"))</f>
        <v/>
      </c>
      <c r="V189" s="31" t="str" cm="1">
        <f t="array" ref="V189">IF(ISBLANK($I189),"",IF(SUMPRODUCT(--EXACT(EW189:GT189,NameCharacters[Accepted Characters For Names]))=50,"Pass","Fail"))</f>
        <v/>
      </c>
      <c r="W189" s="31" t="str" cm="1">
        <f t="array" ref="W189">IF(ISBLANK($J189),"",IF(SUMPRODUCT(--EXACT($J189,ISO3List[ISO3 List]))=1,"Pass","Fail"))</f>
        <v/>
      </c>
      <c r="X189" s="31" t="str">
        <f t="shared" ca="1" si="517"/>
        <v/>
      </c>
      <c r="Y189" s="31" t="str" cm="1">
        <f t="array" ref="Y189">IF(ISBLANK($L189),"",IF(SUMPRODUCT(--EXACT($L189,Sex[Sex]))=1,"Pass","Fail"))</f>
        <v/>
      </c>
      <c r="Z189" s="31" t="str">
        <f t="shared" ca="1" si="519"/>
        <v/>
      </c>
      <c r="AA189" s="51" t="str">
        <f t="shared" ca="1" si="518"/>
        <v/>
      </c>
      <c r="AB189" s="9"/>
      <c r="AC189" s="76"/>
      <c r="AD189" s="9"/>
      <c r="AE189" s="9"/>
      <c r="AF189" s="9"/>
      <c r="AG189" s="44" t="str">
        <f t="shared" si="520"/>
        <v/>
      </c>
      <c r="AH189" s="39" t="str">
        <f t="shared" si="521"/>
        <v/>
      </c>
      <c r="AI189" s="39" t="str">
        <f t="shared" si="522"/>
        <v/>
      </c>
      <c r="AJ189" s="39" t="str">
        <f t="shared" si="523"/>
        <v/>
      </c>
      <c r="AK189" s="39" t="str">
        <f t="shared" si="524"/>
        <v/>
      </c>
      <c r="AL189" s="39" t="str">
        <f t="shared" si="525"/>
        <v/>
      </c>
      <c r="AM189" s="39" t="str">
        <f t="shared" si="526"/>
        <v/>
      </c>
      <c r="AN189" s="39" t="str">
        <f t="shared" si="527"/>
        <v/>
      </c>
      <c r="AO189" s="39" t="str">
        <f t="shared" si="528"/>
        <v/>
      </c>
      <c r="AP189" s="39" t="str">
        <f t="shared" si="529"/>
        <v/>
      </c>
      <c r="AQ189" s="39" t="str">
        <f t="shared" si="530"/>
        <v/>
      </c>
      <c r="AR189" s="39" t="str">
        <f t="shared" si="531"/>
        <v/>
      </c>
      <c r="AS189" s="39" t="str">
        <f t="shared" si="532"/>
        <v/>
      </c>
      <c r="AT189" s="39" t="str">
        <f t="shared" si="533"/>
        <v/>
      </c>
      <c r="AU189" s="39" t="str">
        <f t="shared" si="534"/>
        <v/>
      </c>
      <c r="AV189" s="39" t="str">
        <f t="shared" si="535"/>
        <v/>
      </c>
      <c r="AW189" s="39" t="str">
        <f t="shared" si="536"/>
        <v/>
      </c>
      <c r="AX189" s="39" t="str">
        <f t="shared" si="537"/>
        <v/>
      </c>
      <c r="AY189" s="39" t="str">
        <f t="shared" si="538"/>
        <v/>
      </c>
      <c r="AZ189" s="40" t="str">
        <f t="shared" si="539"/>
        <v/>
      </c>
      <c r="BA189" s="44" t="str">
        <f t="shared" si="540"/>
        <v/>
      </c>
      <c r="BB189" s="39" t="str">
        <f t="shared" si="541"/>
        <v/>
      </c>
      <c r="BC189" s="39" t="str">
        <f t="shared" si="542"/>
        <v/>
      </c>
      <c r="BD189" s="39" t="str">
        <f t="shared" si="543"/>
        <v/>
      </c>
      <c r="BE189" s="39" t="str">
        <f t="shared" si="544"/>
        <v/>
      </c>
      <c r="BF189" s="39" t="str">
        <f t="shared" si="545"/>
        <v/>
      </c>
      <c r="BG189" s="39" t="str">
        <f t="shared" si="546"/>
        <v/>
      </c>
      <c r="BH189" s="39" t="str">
        <f t="shared" si="547"/>
        <v/>
      </c>
      <c r="BI189" s="39" t="str">
        <f t="shared" si="548"/>
        <v/>
      </c>
      <c r="BJ189" s="39" t="str">
        <f t="shared" si="549"/>
        <v/>
      </c>
      <c r="BK189" s="39" t="str">
        <f t="shared" si="550"/>
        <v/>
      </c>
      <c r="BL189" s="39" t="str">
        <f t="shared" si="551"/>
        <v/>
      </c>
      <c r="BM189" s="39" t="str">
        <f t="shared" si="552"/>
        <v/>
      </c>
      <c r="BN189" s="39" t="str">
        <f t="shared" si="553"/>
        <v/>
      </c>
      <c r="BO189" s="39" t="str">
        <f t="shared" si="554"/>
        <v/>
      </c>
      <c r="BP189" s="39" t="str">
        <f t="shared" si="555"/>
        <v/>
      </c>
      <c r="BQ189" s="39" t="str">
        <f t="shared" si="556"/>
        <v/>
      </c>
      <c r="BR189" s="39" t="str">
        <f t="shared" si="557"/>
        <v/>
      </c>
      <c r="BS189" s="39" t="str">
        <f t="shared" si="558"/>
        <v/>
      </c>
      <c r="BT189" s="39" t="str">
        <f t="shared" si="559"/>
        <v/>
      </c>
      <c r="BU189" s="39" t="str">
        <f t="shared" si="560"/>
        <v/>
      </c>
      <c r="BV189" s="39" t="str">
        <f t="shared" si="561"/>
        <v/>
      </c>
      <c r="BW189" s="39" t="str">
        <f t="shared" si="562"/>
        <v/>
      </c>
      <c r="BX189" s="39" t="str">
        <f t="shared" si="563"/>
        <v/>
      </c>
      <c r="BY189" s="39" t="str">
        <f t="shared" si="564"/>
        <v/>
      </c>
      <c r="BZ189" s="39" t="str">
        <f t="shared" si="565"/>
        <v/>
      </c>
      <c r="CA189" s="39" t="str">
        <f t="shared" si="566"/>
        <v/>
      </c>
      <c r="CB189" s="39" t="str">
        <f t="shared" si="567"/>
        <v/>
      </c>
      <c r="CC189" s="39" t="str">
        <f t="shared" si="568"/>
        <v/>
      </c>
      <c r="CD189" s="39" t="str">
        <f t="shared" si="569"/>
        <v/>
      </c>
      <c r="CE189" s="39" t="str">
        <f t="shared" si="570"/>
        <v/>
      </c>
      <c r="CF189" s="39" t="str">
        <f t="shared" si="571"/>
        <v/>
      </c>
      <c r="CG189" s="39" t="str">
        <f t="shared" si="572"/>
        <v/>
      </c>
      <c r="CH189" s="39" t="str">
        <f t="shared" si="573"/>
        <v/>
      </c>
      <c r="CI189" s="39" t="str">
        <f t="shared" si="574"/>
        <v/>
      </c>
      <c r="CJ189" s="39" t="str">
        <f t="shared" si="575"/>
        <v/>
      </c>
      <c r="CK189" s="39" t="str">
        <f t="shared" si="576"/>
        <v/>
      </c>
      <c r="CL189" s="39" t="str">
        <f t="shared" si="577"/>
        <v/>
      </c>
      <c r="CM189" s="39" t="str">
        <f t="shared" si="578"/>
        <v/>
      </c>
      <c r="CN189" s="39" t="str">
        <f t="shared" si="579"/>
        <v/>
      </c>
      <c r="CO189" s="39" t="str">
        <f t="shared" si="580"/>
        <v/>
      </c>
      <c r="CP189" s="39" t="str">
        <f t="shared" si="581"/>
        <v/>
      </c>
      <c r="CQ189" s="39" t="str">
        <f t="shared" si="582"/>
        <v/>
      </c>
      <c r="CR189" s="39" t="str">
        <f t="shared" si="583"/>
        <v/>
      </c>
      <c r="CS189" s="39" t="str">
        <f t="shared" si="584"/>
        <v/>
      </c>
      <c r="CT189" s="39" t="str">
        <f t="shared" si="585"/>
        <v/>
      </c>
      <c r="CU189" s="39" t="str">
        <f t="shared" si="586"/>
        <v/>
      </c>
      <c r="CV189" s="39" t="str">
        <f t="shared" si="587"/>
        <v/>
      </c>
      <c r="CW189" s="39" t="str">
        <f t="shared" si="588"/>
        <v/>
      </c>
      <c r="CX189" s="40" t="str">
        <f t="shared" si="589"/>
        <v/>
      </c>
      <c r="CY189" s="44" t="str">
        <f t="shared" si="590"/>
        <v/>
      </c>
      <c r="CZ189" s="39" t="str">
        <f t="shared" si="591"/>
        <v/>
      </c>
      <c r="DA189" s="39" t="str">
        <f t="shared" si="592"/>
        <v/>
      </c>
      <c r="DB189" s="39" t="str">
        <f t="shared" si="593"/>
        <v/>
      </c>
      <c r="DC189" s="39" t="str">
        <f t="shared" si="594"/>
        <v/>
      </c>
      <c r="DD189" s="39" t="str">
        <f t="shared" si="595"/>
        <v/>
      </c>
      <c r="DE189" s="39" t="str">
        <f t="shared" si="596"/>
        <v/>
      </c>
      <c r="DF189" s="39" t="str">
        <f t="shared" si="597"/>
        <v/>
      </c>
      <c r="DG189" s="39" t="str">
        <f t="shared" si="598"/>
        <v/>
      </c>
      <c r="DH189" s="39" t="str">
        <f t="shared" si="599"/>
        <v/>
      </c>
      <c r="DI189" s="39" t="str">
        <f t="shared" si="600"/>
        <v/>
      </c>
      <c r="DJ189" s="39" t="str">
        <f t="shared" si="601"/>
        <v/>
      </c>
      <c r="DK189" s="39" t="str">
        <f t="shared" si="602"/>
        <v/>
      </c>
      <c r="DL189" s="39" t="str">
        <f t="shared" si="603"/>
        <v/>
      </c>
      <c r="DM189" s="39" t="str">
        <f t="shared" si="604"/>
        <v/>
      </c>
      <c r="DN189" s="39" t="str">
        <f t="shared" si="605"/>
        <v/>
      </c>
      <c r="DO189" s="39" t="str">
        <f t="shared" si="606"/>
        <v/>
      </c>
      <c r="DP189" s="39" t="str">
        <f t="shared" si="607"/>
        <v/>
      </c>
      <c r="DQ189" s="39" t="str">
        <f t="shared" si="608"/>
        <v/>
      </c>
      <c r="DR189" s="39" t="str">
        <f t="shared" si="609"/>
        <v/>
      </c>
      <c r="DS189" s="39" t="str">
        <f t="shared" si="610"/>
        <v/>
      </c>
      <c r="DT189" s="39" t="str">
        <f t="shared" si="611"/>
        <v/>
      </c>
      <c r="DU189" s="39" t="str">
        <f t="shared" si="612"/>
        <v/>
      </c>
      <c r="DV189" s="39" t="str">
        <f t="shared" si="613"/>
        <v/>
      </c>
      <c r="DW189" s="39" t="str">
        <f t="shared" si="614"/>
        <v/>
      </c>
      <c r="DX189" s="39" t="str">
        <f t="shared" si="615"/>
        <v/>
      </c>
      <c r="DY189" s="39" t="str">
        <f t="shared" si="616"/>
        <v/>
      </c>
      <c r="DZ189" s="39" t="str">
        <f t="shared" si="617"/>
        <v/>
      </c>
      <c r="EA189" s="39" t="str">
        <f t="shared" si="618"/>
        <v/>
      </c>
      <c r="EB189" s="39" t="str">
        <f t="shared" si="619"/>
        <v/>
      </c>
      <c r="EC189" s="39" t="str">
        <f t="shared" si="620"/>
        <v/>
      </c>
      <c r="ED189" s="39" t="str">
        <f t="shared" si="621"/>
        <v/>
      </c>
      <c r="EE189" s="39" t="str">
        <f t="shared" si="622"/>
        <v/>
      </c>
      <c r="EF189" s="39" t="str">
        <f t="shared" si="623"/>
        <v/>
      </c>
      <c r="EG189" s="39" t="str">
        <f t="shared" si="624"/>
        <v/>
      </c>
      <c r="EH189" s="39" t="str">
        <f t="shared" si="625"/>
        <v/>
      </c>
      <c r="EI189" s="39" t="str">
        <f t="shared" si="626"/>
        <v/>
      </c>
      <c r="EJ189" s="39" t="str">
        <f t="shared" si="627"/>
        <v/>
      </c>
      <c r="EK189" s="39" t="str">
        <f t="shared" si="628"/>
        <v/>
      </c>
      <c r="EL189" s="39" t="str">
        <f t="shared" si="629"/>
        <v/>
      </c>
      <c r="EM189" s="39" t="str">
        <f t="shared" si="630"/>
        <v/>
      </c>
      <c r="EN189" s="39" t="str">
        <f t="shared" si="631"/>
        <v/>
      </c>
      <c r="EO189" s="39" t="str">
        <f t="shared" si="632"/>
        <v/>
      </c>
      <c r="EP189" s="39" t="str">
        <f t="shared" si="633"/>
        <v/>
      </c>
      <c r="EQ189" s="39" t="str">
        <f t="shared" si="634"/>
        <v/>
      </c>
      <c r="ER189" s="39" t="str">
        <f t="shared" si="635"/>
        <v/>
      </c>
      <c r="ES189" s="39" t="str">
        <f t="shared" si="636"/>
        <v/>
      </c>
      <c r="ET189" s="39" t="str">
        <f t="shared" si="637"/>
        <v/>
      </c>
      <c r="EU189" s="39" t="str">
        <f t="shared" si="638"/>
        <v/>
      </c>
      <c r="EV189" s="40" t="str">
        <f t="shared" si="639"/>
        <v/>
      </c>
      <c r="EW189" s="44" t="str">
        <f t="shared" si="640"/>
        <v/>
      </c>
      <c r="EX189" s="39" t="str">
        <f t="shared" si="641"/>
        <v/>
      </c>
      <c r="EY189" s="39" t="str">
        <f t="shared" si="642"/>
        <v/>
      </c>
      <c r="EZ189" s="39" t="str">
        <f t="shared" si="643"/>
        <v/>
      </c>
      <c r="FA189" s="39" t="str">
        <f t="shared" si="644"/>
        <v/>
      </c>
      <c r="FB189" s="39" t="str">
        <f t="shared" si="645"/>
        <v/>
      </c>
      <c r="FC189" s="39" t="str">
        <f t="shared" si="646"/>
        <v/>
      </c>
      <c r="FD189" s="39" t="str">
        <f t="shared" si="647"/>
        <v/>
      </c>
      <c r="FE189" s="39" t="str">
        <f t="shared" si="648"/>
        <v/>
      </c>
      <c r="FF189" s="39" t="str">
        <f t="shared" si="649"/>
        <v/>
      </c>
      <c r="FG189" s="39" t="str">
        <f t="shared" si="650"/>
        <v/>
      </c>
      <c r="FH189" s="39" t="str">
        <f t="shared" si="651"/>
        <v/>
      </c>
      <c r="FI189" s="39" t="str">
        <f t="shared" si="652"/>
        <v/>
      </c>
      <c r="FJ189" s="39" t="str">
        <f t="shared" si="653"/>
        <v/>
      </c>
      <c r="FK189" s="39" t="str">
        <f t="shared" si="654"/>
        <v/>
      </c>
      <c r="FL189" s="39" t="str">
        <f t="shared" si="655"/>
        <v/>
      </c>
      <c r="FM189" s="39" t="str">
        <f t="shared" si="656"/>
        <v/>
      </c>
      <c r="FN189" s="39" t="str">
        <f t="shared" si="657"/>
        <v/>
      </c>
      <c r="FO189" s="39" t="str">
        <f t="shared" si="658"/>
        <v/>
      </c>
      <c r="FP189" s="39" t="str">
        <f t="shared" si="659"/>
        <v/>
      </c>
      <c r="FQ189" s="39" t="str">
        <f t="shared" si="660"/>
        <v/>
      </c>
      <c r="FR189" s="39" t="str">
        <f t="shared" si="661"/>
        <v/>
      </c>
      <c r="FS189" s="39" t="str">
        <f t="shared" si="662"/>
        <v/>
      </c>
      <c r="FT189" s="39" t="str">
        <f t="shared" si="663"/>
        <v/>
      </c>
      <c r="FU189" s="39" t="str">
        <f t="shared" si="664"/>
        <v/>
      </c>
      <c r="FV189" s="39" t="str">
        <f t="shared" si="665"/>
        <v/>
      </c>
      <c r="FW189" s="39" t="str">
        <f t="shared" si="666"/>
        <v/>
      </c>
      <c r="FX189" s="39" t="str">
        <f t="shared" si="667"/>
        <v/>
      </c>
      <c r="FY189" s="39" t="str">
        <f t="shared" si="668"/>
        <v/>
      </c>
      <c r="FZ189" s="39" t="str">
        <f t="shared" si="669"/>
        <v/>
      </c>
      <c r="GA189" s="39" t="str">
        <f t="shared" si="670"/>
        <v/>
      </c>
      <c r="GB189" s="39" t="str">
        <f t="shared" si="671"/>
        <v/>
      </c>
      <c r="GC189" s="39" t="str">
        <f t="shared" si="672"/>
        <v/>
      </c>
      <c r="GD189" s="39" t="str">
        <f t="shared" si="673"/>
        <v/>
      </c>
      <c r="GE189" s="39" t="str">
        <f t="shared" si="674"/>
        <v/>
      </c>
      <c r="GF189" s="39" t="str">
        <f t="shared" si="675"/>
        <v/>
      </c>
      <c r="GG189" s="39" t="str">
        <f t="shared" si="676"/>
        <v/>
      </c>
      <c r="GH189" s="39" t="str">
        <f t="shared" si="677"/>
        <v/>
      </c>
      <c r="GI189" s="39" t="str">
        <f t="shared" si="678"/>
        <v/>
      </c>
      <c r="GJ189" s="39" t="str">
        <f t="shared" si="679"/>
        <v/>
      </c>
      <c r="GK189" s="39" t="str">
        <f t="shared" si="680"/>
        <v/>
      </c>
      <c r="GL189" s="39" t="str">
        <f t="shared" si="681"/>
        <v/>
      </c>
      <c r="GM189" s="39" t="str">
        <f t="shared" si="682"/>
        <v/>
      </c>
      <c r="GN189" s="39" t="str">
        <f t="shared" si="683"/>
        <v/>
      </c>
      <c r="GO189" s="39" t="str">
        <f t="shared" si="684"/>
        <v/>
      </c>
      <c r="GP189" s="39" t="str">
        <f t="shared" si="685"/>
        <v/>
      </c>
      <c r="GQ189" s="39" t="str">
        <f t="shared" si="686"/>
        <v/>
      </c>
      <c r="GR189" s="39" t="str">
        <f t="shared" si="687"/>
        <v/>
      </c>
      <c r="GS189" s="39" t="str">
        <f t="shared" si="688"/>
        <v/>
      </c>
      <c r="GT189" s="40" t="str">
        <f t="shared" si="689"/>
        <v/>
      </c>
      <c r="GU189" s="9"/>
    </row>
    <row r="190" spans="1:203" s="5" customFormat="1" x14ac:dyDescent="0.2">
      <c r="A190" s="1"/>
      <c r="B190" s="4"/>
      <c r="C190" s="18"/>
      <c r="D190" s="19"/>
      <c r="E190" s="19"/>
      <c r="F190" s="20"/>
      <c r="G190" s="19"/>
      <c r="H190" s="19"/>
      <c r="I190" s="19"/>
      <c r="J190" s="19"/>
      <c r="K190" s="21"/>
      <c r="L190" s="19"/>
      <c r="M190" s="22"/>
      <c r="N190" s="9"/>
      <c r="O190" s="67"/>
      <c r="P190" s="34" t="str" cm="1">
        <f t="array" ref="P190">IF(ISBLANK($C190),"",IF(SUMPRODUCT(--EXACT($C190,CrewOrPassenger[Crew or Passenger]))=1,"Pass","Fail"))</f>
        <v/>
      </c>
      <c r="Q190" s="31" t="str" cm="1">
        <f t="array" ref="Q190">IF(ISBLANK($D190),"",IF(SUMPRODUCT(--EXACT($D190,TravelDocumentType[Travel Document Type]))=1,"Pass","Fail"))</f>
        <v/>
      </c>
      <c r="R190" s="31" t="str" cm="1">
        <f t="array" ref="R190">IF(ISBLANK($E190),"",IF(SUMPRODUCT(--EXACT($E190,ISO3List[ISO3 List]))=1,"Pass","Fail"))</f>
        <v/>
      </c>
      <c r="S190" s="31" t="str" cm="1">
        <f t="array" ref="S190">IF(ISBLANK($F190),"",IF(SUMPRODUCT(--EXACT(AG190:AZ190,DocCharacters[Accepted Characters For Documents]))=20,"Pass","Fail"))</f>
        <v/>
      </c>
      <c r="T190" s="31" t="str" cm="1">
        <f t="array" ref="T190">IF(ISBLANK($G190),"",IF(SUMPRODUCT(--EXACT(BA190:CX190,NameCharacters[Accepted Characters For Names]))=50,"Pass","Fail"))</f>
        <v/>
      </c>
      <c r="U190" s="31" t="str" cm="1">
        <f t="array" ref="U190">IF(ISBLANK($H190),"",IF(SUMPRODUCT(--EXACT(CY190:EV190,NameCharacters[Accepted Characters For Names]))=50,"Pass","Fail"))</f>
        <v/>
      </c>
      <c r="V190" s="31" t="str" cm="1">
        <f t="array" ref="V190">IF(ISBLANK($I190),"",IF(SUMPRODUCT(--EXACT(EW190:GT190,NameCharacters[Accepted Characters For Names]))=50,"Pass","Fail"))</f>
        <v/>
      </c>
      <c r="W190" s="31" t="str" cm="1">
        <f t="array" ref="W190">IF(ISBLANK($J190),"",IF(SUMPRODUCT(--EXACT($J190,ISO3List[ISO3 List]))=1,"Pass","Fail"))</f>
        <v/>
      </c>
      <c r="X190" s="31" t="str">
        <f t="shared" ca="1" si="517"/>
        <v/>
      </c>
      <c r="Y190" s="31" t="str" cm="1">
        <f t="array" ref="Y190">IF(ISBLANK($L190),"",IF(SUMPRODUCT(--EXACT($L190,Sex[Sex]))=1,"Pass","Fail"))</f>
        <v/>
      </c>
      <c r="Z190" s="31" t="str">
        <f t="shared" ca="1" si="519"/>
        <v/>
      </c>
      <c r="AA190" s="51" t="str">
        <f t="shared" ca="1" si="518"/>
        <v/>
      </c>
      <c r="AB190" s="9"/>
      <c r="AC190" s="76"/>
      <c r="AD190" s="9"/>
      <c r="AE190" s="9"/>
      <c r="AF190" s="9"/>
      <c r="AG190" s="44" t="str">
        <f t="shared" si="520"/>
        <v/>
      </c>
      <c r="AH190" s="39" t="str">
        <f t="shared" si="521"/>
        <v/>
      </c>
      <c r="AI190" s="39" t="str">
        <f t="shared" si="522"/>
        <v/>
      </c>
      <c r="AJ190" s="39" t="str">
        <f t="shared" si="523"/>
        <v/>
      </c>
      <c r="AK190" s="39" t="str">
        <f t="shared" si="524"/>
        <v/>
      </c>
      <c r="AL190" s="39" t="str">
        <f t="shared" si="525"/>
        <v/>
      </c>
      <c r="AM190" s="39" t="str">
        <f t="shared" si="526"/>
        <v/>
      </c>
      <c r="AN190" s="39" t="str">
        <f t="shared" si="527"/>
        <v/>
      </c>
      <c r="AO190" s="39" t="str">
        <f t="shared" si="528"/>
        <v/>
      </c>
      <c r="AP190" s="39" t="str">
        <f t="shared" si="529"/>
        <v/>
      </c>
      <c r="AQ190" s="39" t="str">
        <f t="shared" si="530"/>
        <v/>
      </c>
      <c r="AR190" s="39" t="str">
        <f t="shared" si="531"/>
        <v/>
      </c>
      <c r="AS190" s="39" t="str">
        <f t="shared" si="532"/>
        <v/>
      </c>
      <c r="AT190" s="39" t="str">
        <f t="shared" si="533"/>
        <v/>
      </c>
      <c r="AU190" s="39" t="str">
        <f t="shared" si="534"/>
        <v/>
      </c>
      <c r="AV190" s="39" t="str">
        <f t="shared" si="535"/>
        <v/>
      </c>
      <c r="AW190" s="39" t="str">
        <f t="shared" si="536"/>
        <v/>
      </c>
      <c r="AX190" s="39" t="str">
        <f t="shared" si="537"/>
        <v/>
      </c>
      <c r="AY190" s="39" t="str">
        <f t="shared" si="538"/>
        <v/>
      </c>
      <c r="AZ190" s="40" t="str">
        <f t="shared" si="539"/>
        <v/>
      </c>
      <c r="BA190" s="44" t="str">
        <f t="shared" si="540"/>
        <v/>
      </c>
      <c r="BB190" s="39" t="str">
        <f t="shared" si="541"/>
        <v/>
      </c>
      <c r="BC190" s="39" t="str">
        <f t="shared" si="542"/>
        <v/>
      </c>
      <c r="BD190" s="39" t="str">
        <f t="shared" si="543"/>
        <v/>
      </c>
      <c r="BE190" s="39" t="str">
        <f t="shared" si="544"/>
        <v/>
      </c>
      <c r="BF190" s="39" t="str">
        <f t="shared" si="545"/>
        <v/>
      </c>
      <c r="BG190" s="39" t="str">
        <f t="shared" si="546"/>
        <v/>
      </c>
      <c r="BH190" s="39" t="str">
        <f t="shared" si="547"/>
        <v/>
      </c>
      <c r="BI190" s="39" t="str">
        <f t="shared" si="548"/>
        <v/>
      </c>
      <c r="BJ190" s="39" t="str">
        <f t="shared" si="549"/>
        <v/>
      </c>
      <c r="BK190" s="39" t="str">
        <f t="shared" si="550"/>
        <v/>
      </c>
      <c r="BL190" s="39" t="str">
        <f t="shared" si="551"/>
        <v/>
      </c>
      <c r="BM190" s="39" t="str">
        <f t="shared" si="552"/>
        <v/>
      </c>
      <c r="BN190" s="39" t="str">
        <f t="shared" si="553"/>
        <v/>
      </c>
      <c r="BO190" s="39" t="str">
        <f t="shared" si="554"/>
        <v/>
      </c>
      <c r="BP190" s="39" t="str">
        <f t="shared" si="555"/>
        <v/>
      </c>
      <c r="BQ190" s="39" t="str">
        <f t="shared" si="556"/>
        <v/>
      </c>
      <c r="BR190" s="39" t="str">
        <f t="shared" si="557"/>
        <v/>
      </c>
      <c r="BS190" s="39" t="str">
        <f t="shared" si="558"/>
        <v/>
      </c>
      <c r="BT190" s="39" t="str">
        <f t="shared" si="559"/>
        <v/>
      </c>
      <c r="BU190" s="39" t="str">
        <f t="shared" si="560"/>
        <v/>
      </c>
      <c r="BV190" s="39" t="str">
        <f t="shared" si="561"/>
        <v/>
      </c>
      <c r="BW190" s="39" t="str">
        <f t="shared" si="562"/>
        <v/>
      </c>
      <c r="BX190" s="39" t="str">
        <f t="shared" si="563"/>
        <v/>
      </c>
      <c r="BY190" s="39" t="str">
        <f t="shared" si="564"/>
        <v/>
      </c>
      <c r="BZ190" s="39" t="str">
        <f t="shared" si="565"/>
        <v/>
      </c>
      <c r="CA190" s="39" t="str">
        <f t="shared" si="566"/>
        <v/>
      </c>
      <c r="CB190" s="39" t="str">
        <f t="shared" si="567"/>
        <v/>
      </c>
      <c r="CC190" s="39" t="str">
        <f t="shared" si="568"/>
        <v/>
      </c>
      <c r="CD190" s="39" t="str">
        <f t="shared" si="569"/>
        <v/>
      </c>
      <c r="CE190" s="39" t="str">
        <f t="shared" si="570"/>
        <v/>
      </c>
      <c r="CF190" s="39" t="str">
        <f t="shared" si="571"/>
        <v/>
      </c>
      <c r="CG190" s="39" t="str">
        <f t="shared" si="572"/>
        <v/>
      </c>
      <c r="CH190" s="39" t="str">
        <f t="shared" si="573"/>
        <v/>
      </c>
      <c r="CI190" s="39" t="str">
        <f t="shared" si="574"/>
        <v/>
      </c>
      <c r="CJ190" s="39" t="str">
        <f t="shared" si="575"/>
        <v/>
      </c>
      <c r="CK190" s="39" t="str">
        <f t="shared" si="576"/>
        <v/>
      </c>
      <c r="CL190" s="39" t="str">
        <f t="shared" si="577"/>
        <v/>
      </c>
      <c r="CM190" s="39" t="str">
        <f t="shared" si="578"/>
        <v/>
      </c>
      <c r="CN190" s="39" t="str">
        <f t="shared" si="579"/>
        <v/>
      </c>
      <c r="CO190" s="39" t="str">
        <f t="shared" si="580"/>
        <v/>
      </c>
      <c r="CP190" s="39" t="str">
        <f t="shared" si="581"/>
        <v/>
      </c>
      <c r="CQ190" s="39" t="str">
        <f t="shared" si="582"/>
        <v/>
      </c>
      <c r="CR190" s="39" t="str">
        <f t="shared" si="583"/>
        <v/>
      </c>
      <c r="CS190" s="39" t="str">
        <f t="shared" si="584"/>
        <v/>
      </c>
      <c r="CT190" s="39" t="str">
        <f t="shared" si="585"/>
        <v/>
      </c>
      <c r="CU190" s="39" t="str">
        <f t="shared" si="586"/>
        <v/>
      </c>
      <c r="CV190" s="39" t="str">
        <f t="shared" si="587"/>
        <v/>
      </c>
      <c r="CW190" s="39" t="str">
        <f t="shared" si="588"/>
        <v/>
      </c>
      <c r="CX190" s="40" t="str">
        <f t="shared" si="589"/>
        <v/>
      </c>
      <c r="CY190" s="44" t="str">
        <f t="shared" si="590"/>
        <v/>
      </c>
      <c r="CZ190" s="39" t="str">
        <f t="shared" si="591"/>
        <v/>
      </c>
      <c r="DA190" s="39" t="str">
        <f t="shared" si="592"/>
        <v/>
      </c>
      <c r="DB190" s="39" t="str">
        <f t="shared" si="593"/>
        <v/>
      </c>
      <c r="DC190" s="39" t="str">
        <f t="shared" si="594"/>
        <v/>
      </c>
      <c r="DD190" s="39" t="str">
        <f t="shared" si="595"/>
        <v/>
      </c>
      <c r="DE190" s="39" t="str">
        <f t="shared" si="596"/>
        <v/>
      </c>
      <c r="DF190" s="39" t="str">
        <f t="shared" si="597"/>
        <v/>
      </c>
      <c r="DG190" s="39" t="str">
        <f t="shared" si="598"/>
        <v/>
      </c>
      <c r="DH190" s="39" t="str">
        <f t="shared" si="599"/>
        <v/>
      </c>
      <c r="DI190" s="39" t="str">
        <f t="shared" si="600"/>
        <v/>
      </c>
      <c r="DJ190" s="39" t="str">
        <f t="shared" si="601"/>
        <v/>
      </c>
      <c r="DK190" s="39" t="str">
        <f t="shared" si="602"/>
        <v/>
      </c>
      <c r="DL190" s="39" t="str">
        <f t="shared" si="603"/>
        <v/>
      </c>
      <c r="DM190" s="39" t="str">
        <f t="shared" si="604"/>
        <v/>
      </c>
      <c r="DN190" s="39" t="str">
        <f t="shared" si="605"/>
        <v/>
      </c>
      <c r="DO190" s="39" t="str">
        <f t="shared" si="606"/>
        <v/>
      </c>
      <c r="DP190" s="39" t="str">
        <f t="shared" si="607"/>
        <v/>
      </c>
      <c r="DQ190" s="39" t="str">
        <f t="shared" si="608"/>
        <v/>
      </c>
      <c r="DR190" s="39" t="str">
        <f t="shared" si="609"/>
        <v/>
      </c>
      <c r="DS190" s="39" t="str">
        <f t="shared" si="610"/>
        <v/>
      </c>
      <c r="DT190" s="39" t="str">
        <f t="shared" si="611"/>
        <v/>
      </c>
      <c r="DU190" s="39" t="str">
        <f t="shared" si="612"/>
        <v/>
      </c>
      <c r="DV190" s="39" t="str">
        <f t="shared" si="613"/>
        <v/>
      </c>
      <c r="DW190" s="39" t="str">
        <f t="shared" si="614"/>
        <v/>
      </c>
      <c r="DX190" s="39" t="str">
        <f t="shared" si="615"/>
        <v/>
      </c>
      <c r="DY190" s="39" t="str">
        <f t="shared" si="616"/>
        <v/>
      </c>
      <c r="DZ190" s="39" t="str">
        <f t="shared" si="617"/>
        <v/>
      </c>
      <c r="EA190" s="39" t="str">
        <f t="shared" si="618"/>
        <v/>
      </c>
      <c r="EB190" s="39" t="str">
        <f t="shared" si="619"/>
        <v/>
      </c>
      <c r="EC190" s="39" t="str">
        <f t="shared" si="620"/>
        <v/>
      </c>
      <c r="ED190" s="39" t="str">
        <f t="shared" si="621"/>
        <v/>
      </c>
      <c r="EE190" s="39" t="str">
        <f t="shared" si="622"/>
        <v/>
      </c>
      <c r="EF190" s="39" t="str">
        <f t="shared" si="623"/>
        <v/>
      </c>
      <c r="EG190" s="39" t="str">
        <f t="shared" si="624"/>
        <v/>
      </c>
      <c r="EH190" s="39" t="str">
        <f t="shared" si="625"/>
        <v/>
      </c>
      <c r="EI190" s="39" t="str">
        <f t="shared" si="626"/>
        <v/>
      </c>
      <c r="EJ190" s="39" t="str">
        <f t="shared" si="627"/>
        <v/>
      </c>
      <c r="EK190" s="39" t="str">
        <f t="shared" si="628"/>
        <v/>
      </c>
      <c r="EL190" s="39" t="str">
        <f t="shared" si="629"/>
        <v/>
      </c>
      <c r="EM190" s="39" t="str">
        <f t="shared" si="630"/>
        <v/>
      </c>
      <c r="EN190" s="39" t="str">
        <f t="shared" si="631"/>
        <v/>
      </c>
      <c r="EO190" s="39" t="str">
        <f t="shared" si="632"/>
        <v/>
      </c>
      <c r="EP190" s="39" t="str">
        <f t="shared" si="633"/>
        <v/>
      </c>
      <c r="EQ190" s="39" t="str">
        <f t="shared" si="634"/>
        <v/>
      </c>
      <c r="ER190" s="39" t="str">
        <f t="shared" si="635"/>
        <v/>
      </c>
      <c r="ES190" s="39" t="str">
        <f t="shared" si="636"/>
        <v/>
      </c>
      <c r="ET190" s="39" t="str">
        <f t="shared" si="637"/>
        <v/>
      </c>
      <c r="EU190" s="39" t="str">
        <f t="shared" si="638"/>
        <v/>
      </c>
      <c r="EV190" s="40" t="str">
        <f t="shared" si="639"/>
        <v/>
      </c>
      <c r="EW190" s="44" t="str">
        <f t="shared" si="640"/>
        <v/>
      </c>
      <c r="EX190" s="39" t="str">
        <f t="shared" si="641"/>
        <v/>
      </c>
      <c r="EY190" s="39" t="str">
        <f t="shared" si="642"/>
        <v/>
      </c>
      <c r="EZ190" s="39" t="str">
        <f t="shared" si="643"/>
        <v/>
      </c>
      <c r="FA190" s="39" t="str">
        <f t="shared" si="644"/>
        <v/>
      </c>
      <c r="FB190" s="39" t="str">
        <f t="shared" si="645"/>
        <v/>
      </c>
      <c r="FC190" s="39" t="str">
        <f t="shared" si="646"/>
        <v/>
      </c>
      <c r="FD190" s="39" t="str">
        <f t="shared" si="647"/>
        <v/>
      </c>
      <c r="FE190" s="39" t="str">
        <f t="shared" si="648"/>
        <v/>
      </c>
      <c r="FF190" s="39" t="str">
        <f t="shared" si="649"/>
        <v/>
      </c>
      <c r="FG190" s="39" t="str">
        <f t="shared" si="650"/>
        <v/>
      </c>
      <c r="FH190" s="39" t="str">
        <f t="shared" si="651"/>
        <v/>
      </c>
      <c r="FI190" s="39" t="str">
        <f t="shared" si="652"/>
        <v/>
      </c>
      <c r="FJ190" s="39" t="str">
        <f t="shared" si="653"/>
        <v/>
      </c>
      <c r="FK190" s="39" t="str">
        <f t="shared" si="654"/>
        <v/>
      </c>
      <c r="FL190" s="39" t="str">
        <f t="shared" si="655"/>
        <v/>
      </c>
      <c r="FM190" s="39" t="str">
        <f t="shared" si="656"/>
        <v/>
      </c>
      <c r="FN190" s="39" t="str">
        <f t="shared" si="657"/>
        <v/>
      </c>
      <c r="FO190" s="39" t="str">
        <f t="shared" si="658"/>
        <v/>
      </c>
      <c r="FP190" s="39" t="str">
        <f t="shared" si="659"/>
        <v/>
      </c>
      <c r="FQ190" s="39" t="str">
        <f t="shared" si="660"/>
        <v/>
      </c>
      <c r="FR190" s="39" t="str">
        <f t="shared" si="661"/>
        <v/>
      </c>
      <c r="FS190" s="39" t="str">
        <f t="shared" si="662"/>
        <v/>
      </c>
      <c r="FT190" s="39" t="str">
        <f t="shared" si="663"/>
        <v/>
      </c>
      <c r="FU190" s="39" t="str">
        <f t="shared" si="664"/>
        <v/>
      </c>
      <c r="FV190" s="39" t="str">
        <f t="shared" si="665"/>
        <v/>
      </c>
      <c r="FW190" s="39" t="str">
        <f t="shared" si="666"/>
        <v/>
      </c>
      <c r="FX190" s="39" t="str">
        <f t="shared" si="667"/>
        <v/>
      </c>
      <c r="FY190" s="39" t="str">
        <f t="shared" si="668"/>
        <v/>
      </c>
      <c r="FZ190" s="39" t="str">
        <f t="shared" si="669"/>
        <v/>
      </c>
      <c r="GA190" s="39" t="str">
        <f t="shared" si="670"/>
        <v/>
      </c>
      <c r="GB190" s="39" t="str">
        <f t="shared" si="671"/>
        <v/>
      </c>
      <c r="GC190" s="39" t="str">
        <f t="shared" si="672"/>
        <v/>
      </c>
      <c r="GD190" s="39" t="str">
        <f t="shared" si="673"/>
        <v/>
      </c>
      <c r="GE190" s="39" t="str">
        <f t="shared" si="674"/>
        <v/>
      </c>
      <c r="GF190" s="39" t="str">
        <f t="shared" si="675"/>
        <v/>
      </c>
      <c r="GG190" s="39" t="str">
        <f t="shared" si="676"/>
        <v/>
      </c>
      <c r="GH190" s="39" t="str">
        <f t="shared" si="677"/>
        <v/>
      </c>
      <c r="GI190" s="39" t="str">
        <f t="shared" si="678"/>
        <v/>
      </c>
      <c r="GJ190" s="39" t="str">
        <f t="shared" si="679"/>
        <v/>
      </c>
      <c r="GK190" s="39" t="str">
        <f t="shared" si="680"/>
        <v/>
      </c>
      <c r="GL190" s="39" t="str">
        <f t="shared" si="681"/>
        <v/>
      </c>
      <c r="GM190" s="39" t="str">
        <f t="shared" si="682"/>
        <v/>
      </c>
      <c r="GN190" s="39" t="str">
        <f t="shared" si="683"/>
        <v/>
      </c>
      <c r="GO190" s="39" t="str">
        <f t="shared" si="684"/>
        <v/>
      </c>
      <c r="GP190" s="39" t="str">
        <f t="shared" si="685"/>
        <v/>
      </c>
      <c r="GQ190" s="39" t="str">
        <f t="shared" si="686"/>
        <v/>
      </c>
      <c r="GR190" s="39" t="str">
        <f t="shared" si="687"/>
        <v/>
      </c>
      <c r="GS190" s="39" t="str">
        <f t="shared" si="688"/>
        <v/>
      </c>
      <c r="GT190" s="40" t="str">
        <f t="shared" si="689"/>
        <v/>
      </c>
      <c r="GU190" s="9"/>
    </row>
    <row r="191" spans="1:203" s="5" customFormat="1" x14ac:dyDescent="0.2">
      <c r="A191" s="1"/>
      <c r="B191" s="4"/>
      <c r="C191" s="18"/>
      <c r="D191" s="19"/>
      <c r="E191" s="19"/>
      <c r="F191" s="20"/>
      <c r="G191" s="19"/>
      <c r="H191" s="19"/>
      <c r="I191" s="19"/>
      <c r="J191" s="19"/>
      <c r="K191" s="21"/>
      <c r="L191" s="19"/>
      <c r="M191" s="22"/>
      <c r="N191" s="9"/>
      <c r="O191" s="67"/>
      <c r="P191" s="34" t="str" cm="1">
        <f t="array" ref="P191">IF(ISBLANK($C191),"",IF(SUMPRODUCT(--EXACT($C191,CrewOrPassenger[Crew or Passenger]))=1,"Pass","Fail"))</f>
        <v/>
      </c>
      <c r="Q191" s="31" t="str" cm="1">
        <f t="array" ref="Q191">IF(ISBLANK($D191),"",IF(SUMPRODUCT(--EXACT($D191,TravelDocumentType[Travel Document Type]))=1,"Pass","Fail"))</f>
        <v/>
      </c>
      <c r="R191" s="31" t="str" cm="1">
        <f t="array" ref="R191">IF(ISBLANK($E191),"",IF(SUMPRODUCT(--EXACT($E191,ISO3List[ISO3 List]))=1,"Pass","Fail"))</f>
        <v/>
      </c>
      <c r="S191" s="31" t="str" cm="1">
        <f t="array" ref="S191">IF(ISBLANK($F191),"",IF(SUMPRODUCT(--EXACT(AG191:AZ191,DocCharacters[Accepted Characters For Documents]))=20,"Pass","Fail"))</f>
        <v/>
      </c>
      <c r="T191" s="31" t="str" cm="1">
        <f t="array" ref="T191">IF(ISBLANK($G191),"",IF(SUMPRODUCT(--EXACT(BA191:CX191,NameCharacters[Accepted Characters For Names]))=50,"Pass","Fail"))</f>
        <v/>
      </c>
      <c r="U191" s="31" t="str" cm="1">
        <f t="array" ref="U191">IF(ISBLANK($H191),"",IF(SUMPRODUCT(--EXACT(CY191:EV191,NameCharacters[Accepted Characters For Names]))=50,"Pass","Fail"))</f>
        <v/>
      </c>
      <c r="V191" s="31" t="str" cm="1">
        <f t="array" ref="V191">IF(ISBLANK($I191),"",IF(SUMPRODUCT(--EXACT(EW191:GT191,NameCharacters[Accepted Characters For Names]))=50,"Pass","Fail"))</f>
        <v/>
      </c>
      <c r="W191" s="31" t="str" cm="1">
        <f t="array" ref="W191">IF(ISBLANK($J191),"",IF(SUMPRODUCT(--EXACT($J191,ISO3List[ISO3 List]))=1,"Pass","Fail"))</f>
        <v/>
      </c>
      <c r="X191" s="31" t="str">
        <f t="shared" ca="1" si="517"/>
        <v/>
      </c>
      <c r="Y191" s="31" t="str" cm="1">
        <f t="array" ref="Y191">IF(ISBLANK($L191),"",IF(SUMPRODUCT(--EXACT($L191,Sex[Sex]))=1,"Pass","Fail"))</f>
        <v/>
      </c>
      <c r="Z191" s="31" t="str">
        <f t="shared" ca="1" si="519"/>
        <v/>
      </c>
      <c r="AA191" s="51" t="str">
        <f t="shared" ca="1" si="518"/>
        <v/>
      </c>
      <c r="AB191" s="9"/>
      <c r="AC191" s="76"/>
      <c r="AD191" s="9"/>
      <c r="AE191" s="9"/>
      <c r="AF191" s="9"/>
      <c r="AG191" s="44" t="str">
        <f t="shared" si="520"/>
        <v/>
      </c>
      <c r="AH191" s="39" t="str">
        <f t="shared" si="521"/>
        <v/>
      </c>
      <c r="AI191" s="39" t="str">
        <f t="shared" si="522"/>
        <v/>
      </c>
      <c r="AJ191" s="39" t="str">
        <f t="shared" si="523"/>
        <v/>
      </c>
      <c r="AK191" s="39" t="str">
        <f t="shared" si="524"/>
        <v/>
      </c>
      <c r="AL191" s="39" t="str">
        <f t="shared" si="525"/>
        <v/>
      </c>
      <c r="AM191" s="39" t="str">
        <f t="shared" si="526"/>
        <v/>
      </c>
      <c r="AN191" s="39" t="str">
        <f t="shared" si="527"/>
        <v/>
      </c>
      <c r="AO191" s="39" t="str">
        <f t="shared" si="528"/>
        <v/>
      </c>
      <c r="AP191" s="39" t="str">
        <f t="shared" si="529"/>
        <v/>
      </c>
      <c r="AQ191" s="39" t="str">
        <f t="shared" si="530"/>
        <v/>
      </c>
      <c r="AR191" s="39" t="str">
        <f t="shared" si="531"/>
        <v/>
      </c>
      <c r="AS191" s="39" t="str">
        <f t="shared" si="532"/>
        <v/>
      </c>
      <c r="AT191" s="39" t="str">
        <f t="shared" si="533"/>
        <v/>
      </c>
      <c r="AU191" s="39" t="str">
        <f t="shared" si="534"/>
        <v/>
      </c>
      <c r="AV191" s="39" t="str">
        <f t="shared" si="535"/>
        <v/>
      </c>
      <c r="AW191" s="39" t="str">
        <f t="shared" si="536"/>
        <v/>
      </c>
      <c r="AX191" s="39" t="str">
        <f t="shared" si="537"/>
        <v/>
      </c>
      <c r="AY191" s="39" t="str">
        <f t="shared" si="538"/>
        <v/>
      </c>
      <c r="AZ191" s="40" t="str">
        <f t="shared" si="539"/>
        <v/>
      </c>
      <c r="BA191" s="44" t="str">
        <f t="shared" si="540"/>
        <v/>
      </c>
      <c r="BB191" s="39" t="str">
        <f t="shared" si="541"/>
        <v/>
      </c>
      <c r="BC191" s="39" t="str">
        <f t="shared" si="542"/>
        <v/>
      </c>
      <c r="BD191" s="39" t="str">
        <f t="shared" si="543"/>
        <v/>
      </c>
      <c r="BE191" s="39" t="str">
        <f t="shared" si="544"/>
        <v/>
      </c>
      <c r="BF191" s="39" t="str">
        <f t="shared" si="545"/>
        <v/>
      </c>
      <c r="BG191" s="39" t="str">
        <f t="shared" si="546"/>
        <v/>
      </c>
      <c r="BH191" s="39" t="str">
        <f t="shared" si="547"/>
        <v/>
      </c>
      <c r="BI191" s="39" t="str">
        <f t="shared" si="548"/>
        <v/>
      </c>
      <c r="BJ191" s="39" t="str">
        <f t="shared" si="549"/>
        <v/>
      </c>
      <c r="BK191" s="39" t="str">
        <f t="shared" si="550"/>
        <v/>
      </c>
      <c r="BL191" s="39" t="str">
        <f t="shared" si="551"/>
        <v/>
      </c>
      <c r="BM191" s="39" t="str">
        <f t="shared" si="552"/>
        <v/>
      </c>
      <c r="BN191" s="39" t="str">
        <f t="shared" si="553"/>
        <v/>
      </c>
      <c r="BO191" s="39" t="str">
        <f t="shared" si="554"/>
        <v/>
      </c>
      <c r="BP191" s="39" t="str">
        <f t="shared" si="555"/>
        <v/>
      </c>
      <c r="BQ191" s="39" t="str">
        <f t="shared" si="556"/>
        <v/>
      </c>
      <c r="BR191" s="39" t="str">
        <f t="shared" si="557"/>
        <v/>
      </c>
      <c r="BS191" s="39" t="str">
        <f t="shared" si="558"/>
        <v/>
      </c>
      <c r="BT191" s="39" t="str">
        <f t="shared" si="559"/>
        <v/>
      </c>
      <c r="BU191" s="39" t="str">
        <f t="shared" si="560"/>
        <v/>
      </c>
      <c r="BV191" s="39" t="str">
        <f t="shared" si="561"/>
        <v/>
      </c>
      <c r="BW191" s="39" t="str">
        <f t="shared" si="562"/>
        <v/>
      </c>
      <c r="BX191" s="39" t="str">
        <f t="shared" si="563"/>
        <v/>
      </c>
      <c r="BY191" s="39" t="str">
        <f t="shared" si="564"/>
        <v/>
      </c>
      <c r="BZ191" s="39" t="str">
        <f t="shared" si="565"/>
        <v/>
      </c>
      <c r="CA191" s="39" t="str">
        <f t="shared" si="566"/>
        <v/>
      </c>
      <c r="CB191" s="39" t="str">
        <f t="shared" si="567"/>
        <v/>
      </c>
      <c r="CC191" s="39" t="str">
        <f t="shared" si="568"/>
        <v/>
      </c>
      <c r="CD191" s="39" t="str">
        <f t="shared" si="569"/>
        <v/>
      </c>
      <c r="CE191" s="39" t="str">
        <f t="shared" si="570"/>
        <v/>
      </c>
      <c r="CF191" s="39" t="str">
        <f t="shared" si="571"/>
        <v/>
      </c>
      <c r="CG191" s="39" t="str">
        <f t="shared" si="572"/>
        <v/>
      </c>
      <c r="CH191" s="39" t="str">
        <f t="shared" si="573"/>
        <v/>
      </c>
      <c r="CI191" s="39" t="str">
        <f t="shared" si="574"/>
        <v/>
      </c>
      <c r="CJ191" s="39" t="str">
        <f t="shared" si="575"/>
        <v/>
      </c>
      <c r="CK191" s="39" t="str">
        <f t="shared" si="576"/>
        <v/>
      </c>
      <c r="CL191" s="39" t="str">
        <f t="shared" si="577"/>
        <v/>
      </c>
      <c r="CM191" s="39" t="str">
        <f t="shared" si="578"/>
        <v/>
      </c>
      <c r="CN191" s="39" t="str">
        <f t="shared" si="579"/>
        <v/>
      </c>
      <c r="CO191" s="39" t="str">
        <f t="shared" si="580"/>
        <v/>
      </c>
      <c r="CP191" s="39" t="str">
        <f t="shared" si="581"/>
        <v/>
      </c>
      <c r="CQ191" s="39" t="str">
        <f t="shared" si="582"/>
        <v/>
      </c>
      <c r="CR191" s="39" t="str">
        <f t="shared" si="583"/>
        <v/>
      </c>
      <c r="CS191" s="39" t="str">
        <f t="shared" si="584"/>
        <v/>
      </c>
      <c r="CT191" s="39" t="str">
        <f t="shared" si="585"/>
        <v/>
      </c>
      <c r="CU191" s="39" t="str">
        <f t="shared" si="586"/>
        <v/>
      </c>
      <c r="CV191" s="39" t="str">
        <f t="shared" si="587"/>
        <v/>
      </c>
      <c r="CW191" s="39" t="str">
        <f t="shared" si="588"/>
        <v/>
      </c>
      <c r="CX191" s="40" t="str">
        <f t="shared" si="589"/>
        <v/>
      </c>
      <c r="CY191" s="44" t="str">
        <f t="shared" si="590"/>
        <v/>
      </c>
      <c r="CZ191" s="39" t="str">
        <f t="shared" si="591"/>
        <v/>
      </c>
      <c r="DA191" s="39" t="str">
        <f t="shared" si="592"/>
        <v/>
      </c>
      <c r="DB191" s="39" t="str">
        <f t="shared" si="593"/>
        <v/>
      </c>
      <c r="DC191" s="39" t="str">
        <f t="shared" si="594"/>
        <v/>
      </c>
      <c r="DD191" s="39" t="str">
        <f t="shared" si="595"/>
        <v/>
      </c>
      <c r="DE191" s="39" t="str">
        <f t="shared" si="596"/>
        <v/>
      </c>
      <c r="DF191" s="39" t="str">
        <f t="shared" si="597"/>
        <v/>
      </c>
      <c r="DG191" s="39" t="str">
        <f t="shared" si="598"/>
        <v/>
      </c>
      <c r="DH191" s="39" t="str">
        <f t="shared" si="599"/>
        <v/>
      </c>
      <c r="DI191" s="39" t="str">
        <f t="shared" si="600"/>
        <v/>
      </c>
      <c r="DJ191" s="39" t="str">
        <f t="shared" si="601"/>
        <v/>
      </c>
      <c r="DK191" s="39" t="str">
        <f t="shared" si="602"/>
        <v/>
      </c>
      <c r="DL191" s="39" t="str">
        <f t="shared" si="603"/>
        <v/>
      </c>
      <c r="DM191" s="39" t="str">
        <f t="shared" si="604"/>
        <v/>
      </c>
      <c r="DN191" s="39" t="str">
        <f t="shared" si="605"/>
        <v/>
      </c>
      <c r="DO191" s="39" t="str">
        <f t="shared" si="606"/>
        <v/>
      </c>
      <c r="DP191" s="39" t="str">
        <f t="shared" si="607"/>
        <v/>
      </c>
      <c r="DQ191" s="39" t="str">
        <f t="shared" si="608"/>
        <v/>
      </c>
      <c r="DR191" s="39" t="str">
        <f t="shared" si="609"/>
        <v/>
      </c>
      <c r="DS191" s="39" t="str">
        <f t="shared" si="610"/>
        <v/>
      </c>
      <c r="DT191" s="39" t="str">
        <f t="shared" si="611"/>
        <v/>
      </c>
      <c r="DU191" s="39" t="str">
        <f t="shared" si="612"/>
        <v/>
      </c>
      <c r="DV191" s="39" t="str">
        <f t="shared" si="613"/>
        <v/>
      </c>
      <c r="DW191" s="39" t="str">
        <f t="shared" si="614"/>
        <v/>
      </c>
      <c r="DX191" s="39" t="str">
        <f t="shared" si="615"/>
        <v/>
      </c>
      <c r="DY191" s="39" t="str">
        <f t="shared" si="616"/>
        <v/>
      </c>
      <c r="DZ191" s="39" t="str">
        <f t="shared" si="617"/>
        <v/>
      </c>
      <c r="EA191" s="39" t="str">
        <f t="shared" si="618"/>
        <v/>
      </c>
      <c r="EB191" s="39" t="str">
        <f t="shared" si="619"/>
        <v/>
      </c>
      <c r="EC191" s="39" t="str">
        <f t="shared" si="620"/>
        <v/>
      </c>
      <c r="ED191" s="39" t="str">
        <f t="shared" si="621"/>
        <v/>
      </c>
      <c r="EE191" s="39" t="str">
        <f t="shared" si="622"/>
        <v/>
      </c>
      <c r="EF191" s="39" t="str">
        <f t="shared" si="623"/>
        <v/>
      </c>
      <c r="EG191" s="39" t="str">
        <f t="shared" si="624"/>
        <v/>
      </c>
      <c r="EH191" s="39" t="str">
        <f t="shared" si="625"/>
        <v/>
      </c>
      <c r="EI191" s="39" t="str">
        <f t="shared" si="626"/>
        <v/>
      </c>
      <c r="EJ191" s="39" t="str">
        <f t="shared" si="627"/>
        <v/>
      </c>
      <c r="EK191" s="39" t="str">
        <f t="shared" si="628"/>
        <v/>
      </c>
      <c r="EL191" s="39" t="str">
        <f t="shared" si="629"/>
        <v/>
      </c>
      <c r="EM191" s="39" t="str">
        <f t="shared" si="630"/>
        <v/>
      </c>
      <c r="EN191" s="39" t="str">
        <f t="shared" si="631"/>
        <v/>
      </c>
      <c r="EO191" s="39" t="str">
        <f t="shared" si="632"/>
        <v/>
      </c>
      <c r="EP191" s="39" t="str">
        <f t="shared" si="633"/>
        <v/>
      </c>
      <c r="EQ191" s="39" t="str">
        <f t="shared" si="634"/>
        <v/>
      </c>
      <c r="ER191" s="39" t="str">
        <f t="shared" si="635"/>
        <v/>
      </c>
      <c r="ES191" s="39" t="str">
        <f t="shared" si="636"/>
        <v/>
      </c>
      <c r="ET191" s="39" t="str">
        <f t="shared" si="637"/>
        <v/>
      </c>
      <c r="EU191" s="39" t="str">
        <f t="shared" si="638"/>
        <v/>
      </c>
      <c r="EV191" s="40" t="str">
        <f t="shared" si="639"/>
        <v/>
      </c>
      <c r="EW191" s="44" t="str">
        <f t="shared" si="640"/>
        <v/>
      </c>
      <c r="EX191" s="39" t="str">
        <f t="shared" si="641"/>
        <v/>
      </c>
      <c r="EY191" s="39" t="str">
        <f t="shared" si="642"/>
        <v/>
      </c>
      <c r="EZ191" s="39" t="str">
        <f t="shared" si="643"/>
        <v/>
      </c>
      <c r="FA191" s="39" t="str">
        <f t="shared" si="644"/>
        <v/>
      </c>
      <c r="FB191" s="39" t="str">
        <f t="shared" si="645"/>
        <v/>
      </c>
      <c r="FC191" s="39" t="str">
        <f t="shared" si="646"/>
        <v/>
      </c>
      <c r="FD191" s="39" t="str">
        <f t="shared" si="647"/>
        <v/>
      </c>
      <c r="FE191" s="39" t="str">
        <f t="shared" si="648"/>
        <v/>
      </c>
      <c r="FF191" s="39" t="str">
        <f t="shared" si="649"/>
        <v/>
      </c>
      <c r="FG191" s="39" t="str">
        <f t="shared" si="650"/>
        <v/>
      </c>
      <c r="FH191" s="39" t="str">
        <f t="shared" si="651"/>
        <v/>
      </c>
      <c r="FI191" s="39" t="str">
        <f t="shared" si="652"/>
        <v/>
      </c>
      <c r="FJ191" s="39" t="str">
        <f t="shared" si="653"/>
        <v/>
      </c>
      <c r="FK191" s="39" t="str">
        <f t="shared" si="654"/>
        <v/>
      </c>
      <c r="FL191" s="39" t="str">
        <f t="shared" si="655"/>
        <v/>
      </c>
      <c r="FM191" s="39" t="str">
        <f t="shared" si="656"/>
        <v/>
      </c>
      <c r="FN191" s="39" t="str">
        <f t="shared" si="657"/>
        <v/>
      </c>
      <c r="FO191" s="39" t="str">
        <f t="shared" si="658"/>
        <v/>
      </c>
      <c r="FP191" s="39" t="str">
        <f t="shared" si="659"/>
        <v/>
      </c>
      <c r="FQ191" s="39" t="str">
        <f t="shared" si="660"/>
        <v/>
      </c>
      <c r="FR191" s="39" t="str">
        <f t="shared" si="661"/>
        <v/>
      </c>
      <c r="FS191" s="39" t="str">
        <f t="shared" si="662"/>
        <v/>
      </c>
      <c r="FT191" s="39" t="str">
        <f t="shared" si="663"/>
        <v/>
      </c>
      <c r="FU191" s="39" t="str">
        <f t="shared" si="664"/>
        <v/>
      </c>
      <c r="FV191" s="39" t="str">
        <f t="shared" si="665"/>
        <v/>
      </c>
      <c r="FW191" s="39" t="str">
        <f t="shared" si="666"/>
        <v/>
      </c>
      <c r="FX191" s="39" t="str">
        <f t="shared" si="667"/>
        <v/>
      </c>
      <c r="FY191" s="39" t="str">
        <f t="shared" si="668"/>
        <v/>
      </c>
      <c r="FZ191" s="39" t="str">
        <f t="shared" si="669"/>
        <v/>
      </c>
      <c r="GA191" s="39" t="str">
        <f t="shared" si="670"/>
        <v/>
      </c>
      <c r="GB191" s="39" t="str">
        <f t="shared" si="671"/>
        <v/>
      </c>
      <c r="GC191" s="39" t="str">
        <f t="shared" si="672"/>
        <v/>
      </c>
      <c r="GD191" s="39" t="str">
        <f t="shared" si="673"/>
        <v/>
      </c>
      <c r="GE191" s="39" t="str">
        <f t="shared" si="674"/>
        <v/>
      </c>
      <c r="GF191" s="39" t="str">
        <f t="shared" si="675"/>
        <v/>
      </c>
      <c r="GG191" s="39" t="str">
        <f t="shared" si="676"/>
        <v/>
      </c>
      <c r="GH191" s="39" t="str">
        <f t="shared" si="677"/>
        <v/>
      </c>
      <c r="GI191" s="39" t="str">
        <f t="shared" si="678"/>
        <v/>
      </c>
      <c r="GJ191" s="39" t="str">
        <f t="shared" si="679"/>
        <v/>
      </c>
      <c r="GK191" s="39" t="str">
        <f t="shared" si="680"/>
        <v/>
      </c>
      <c r="GL191" s="39" t="str">
        <f t="shared" si="681"/>
        <v/>
      </c>
      <c r="GM191" s="39" t="str">
        <f t="shared" si="682"/>
        <v/>
      </c>
      <c r="GN191" s="39" t="str">
        <f t="shared" si="683"/>
        <v/>
      </c>
      <c r="GO191" s="39" t="str">
        <f t="shared" si="684"/>
        <v/>
      </c>
      <c r="GP191" s="39" t="str">
        <f t="shared" si="685"/>
        <v/>
      </c>
      <c r="GQ191" s="39" t="str">
        <f t="shared" si="686"/>
        <v/>
      </c>
      <c r="GR191" s="39" t="str">
        <f t="shared" si="687"/>
        <v/>
      </c>
      <c r="GS191" s="39" t="str">
        <f t="shared" si="688"/>
        <v/>
      </c>
      <c r="GT191" s="40" t="str">
        <f t="shared" si="689"/>
        <v/>
      </c>
      <c r="GU191" s="9"/>
    </row>
    <row r="192" spans="1:203" s="5" customFormat="1" x14ac:dyDescent="0.2">
      <c r="A192" s="1"/>
      <c r="B192" s="4"/>
      <c r="C192" s="18"/>
      <c r="D192" s="19"/>
      <c r="E192" s="19"/>
      <c r="F192" s="20"/>
      <c r="G192" s="19"/>
      <c r="H192" s="19"/>
      <c r="I192" s="19"/>
      <c r="J192" s="19"/>
      <c r="K192" s="21"/>
      <c r="L192" s="19"/>
      <c r="M192" s="22"/>
      <c r="N192" s="9"/>
      <c r="O192" s="67"/>
      <c r="P192" s="34" t="str" cm="1">
        <f t="array" ref="P192">IF(ISBLANK($C192),"",IF(SUMPRODUCT(--EXACT($C192,CrewOrPassenger[Crew or Passenger]))=1,"Pass","Fail"))</f>
        <v/>
      </c>
      <c r="Q192" s="31" t="str" cm="1">
        <f t="array" ref="Q192">IF(ISBLANK($D192),"",IF(SUMPRODUCT(--EXACT($D192,TravelDocumentType[Travel Document Type]))=1,"Pass","Fail"))</f>
        <v/>
      </c>
      <c r="R192" s="31" t="str" cm="1">
        <f t="array" ref="R192">IF(ISBLANK($E192),"",IF(SUMPRODUCT(--EXACT($E192,ISO3List[ISO3 List]))=1,"Pass","Fail"))</f>
        <v/>
      </c>
      <c r="S192" s="31" t="str" cm="1">
        <f t="array" ref="S192">IF(ISBLANK($F192),"",IF(SUMPRODUCT(--EXACT(AG192:AZ192,DocCharacters[Accepted Characters For Documents]))=20,"Pass","Fail"))</f>
        <v/>
      </c>
      <c r="T192" s="31" t="str" cm="1">
        <f t="array" ref="T192">IF(ISBLANK($G192),"",IF(SUMPRODUCT(--EXACT(BA192:CX192,NameCharacters[Accepted Characters For Names]))=50,"Pass","Fail"))</f>
        <v/>
      </c>
      <c r="U192" s="31" t="str" cm="1">
        <f t="array" ref="U192">IF(ISBLANK($H192),"",IF(SUMPRODUCT(--EXACT(CY192:EV192,NameCharacters[Accepted Characters For Names]))=50,"Pass","Fail"))</f>
        <v/>
      </c>
      <c r="V192" s="31" t="str" cm="1">
        <f t="array" ref="V192">IF(ISBLANK($I192),"",IF(SUMPRODUCT(--EXACT(EW192:GT192,NameCharacters[Accepted Characters For Names]))=50,"Pass","Fail"))</f>
        <v/>
      </c>
      <c r="W192" s="31" t="str" cm="1">
        <f t="array" ref="W192">IF(ISBLANK($J192),"",IF(SUMPRODUCT(--EXACT($J192,ISO3List[ISO3 List]))=1,"Pass","Fail"))</f>
        <v/>
      </c>
      <c r="X192" s="31" t="str">
        <f t="shared" ca="1" si="517"/>
        <v/>
      </c>
      <c r="Y192" s="31" t="str" cm="1">
        <f t="array" ref="Y192">IF(ISBLANK($L192),"",IF(SUMPRODUCT(--EXACT($L192,Sex[Sex]))=1,"Pass","Fail"))</f>
        <v/>
      </c>
      <c r="Z192" s="31" t="str">
        <f t="shared" ca="1" si="519"/>
        <v/>
      </c>
      <c r="AA192" s="51" t="str">
        <f t="shared" ca="1" si="518"/>
        <v/>
      </c>
      <c r="AB192" s="9"/>
      <c r="AC192" s="76"/>
      <c r="AD192" s="9"/>
      <c r="AE192" s="9"/>
      <c r="AF192" s="9"/>
      <c r="AG192" s="44" t="str">
        <f t="shared" si="520"/>
        <v/>
      </c>
      <c r="AH192" s="39" t="str">
        <f t="shared" si="521"/>
        <v/>
      </c>
      <c r="AI192" s="39" t="str">
        <f t="shared" si="522"/>
        <v/>
      </c>
      <c r="AJ192" s="39" t="str">
        <f t="shared" si="523"/>
        <v/>
      </c>
      <c r="AK192" s="39" t="str">
        <f t="shared" si="524"/>
        <v/>
      </c>
      <c r="AL192" s="39" t="str">
        <f t="shared" si="525"/>
        <v/>
      </c>
      <c r="AM192" s="39" t="str">
        <f t="shared" si="526"/>
        <v/>
      </c>
      <c r="AN192" s="39" t="str">
        <f t="shared" si="527"/>
        <v/>
      </c>
      <c r="AO192" s="39" t="str">
        <f t="shared" si="528"/>
        <v/>
      </c>
      <c r="AP192" s="39" t="str">
        <f t="shared" si="529"/>
        <v/>
      </c>
      <c r="AQ192" s="39" t="str">
        <f t="shared" si="530"/>
        <v/>
      </c>
      <c r="AR192" s="39" t="str">
        <f t="shared" si="531"/>
        <v/>
      </c>
      <c r="AS192" s="39" t="str">
        <f t="shared" si="532"/>
        <v/>
      </c>
      <c r="AT192" s="39" t="str">
        <f t="shared" si="533"/>
        <v/>
      </c>
      <c r="AU192" s="39" t="str">
        <f t="shared" si="534"/>
        <v/>
      </c>
      <c r="AV192" s="39" t="str">
        <f t="shared" si="535"/>
        <v/>
      </c>
      <c r="AW192" s="39" t="str">
        <f t="shared" si="536"/>
        <v/>
      </c>
      <c r="AX192" s="39" t="str">
        <f t="shared" si="537"/>
        <v/>
      </c>
      <c r="AY192" s="39" t="str">
        <f t="shared" si="538"/>
        <v/>
      </c>
      <c r="AZ192" s="40" t="str">
        <f t="shared" si="539"/>
        <v/>
      </c>
      <c r="BA192" s="44" t="str">
        <f t="shared" si="540"/>
        <v/>
      </c>
      <c r="BB192" s="39" t="str">
        <f t="shared" si="541"/>
        <v/>
      </c>
      <c r="BC192" s="39" t="str">
        <f t="shared" si="542"/>
        <v/>
      </c>
      <c r="BD192" s="39" t="str">
        <f t="shared" si="543"/>
        <v/>
      </c>
      <c r="BE192" s="39" t="str">
        <f t="shared" si="544"/>
        <v/>
      </c>
      <c r="BF192" s="39" t="str">
        <f t="shared" si="545"/>
        <v/>
      </c>
      <c r="BG192" s="39" t="str">
        <f t="shared" si="546"/>
        <v/>
      </c>
      <c r="BH192" s="39" t="str">
        <f t="shared" si="547"/>
        <v/>
      </c>
      <c r="BI192" s="39" t="str">
        <f t="shared" si="548"/>
        <v/>
      </c>
      <c r="BJ192" s="39" t="str">
        <f t="shared" si="549"/>
        <v/>
      </c>
      <c r="BK192" s="39" t="str">
        <f t="shared" si="550"/>
        <v/>
      </c>
      <c r="BL192" s="39" t="str">
        <f t="shared" si="551"/>
        <v/>
      </c>
      <c r="BM192" s="39" t="str">
        <f t="shared" si="552"/>
        <v/>
      </c>
      <c r="BN192" s="39" t="str">
        <f t="shared" si="553"/>
        <v/>
      </c>
      <c r="BO192" s="39" t="str">
        <f t="shared" si="554"/>
        <v/>
      </c>
      <c r="BP192" s="39" t="str">
        <f t="shared" si="555"/>
        <v/>
      </c>
      <c r="BQ192" s="39" t="str">
        <f t="shared" si="556"/>
        <v/>
      </c>
      <c r="BR192" s="39" t="str">
        <f t="shared" si="557"/>
        <v/>
      </c>
      <c r="BS192" s="39" t="str">
        <f t="shared" si="558"/>
        <v/>
      </c>
      <c r="BT192" s="39" t="str">
        <f t="shared" si="559"/>
        <v/>
      </c>
      <c r="BU192" s="39" t="str">
        <f t="shared" si="560"/>
        <v/>
      </c>
      <c r="BV192" s="39" t="str">
        <f t="shared" si="561"/>
        <v/>
      </c>
      <c r="BW192" s="39" t="str">
        <f t="shared" si="562"/>
        <v/>
      </c>
      <c r="BX192" s="39" t="str">
        <f t="shared" si="563"/>
        <v/>
      </c>
      <c r="BY192" s="39" t="str">
        <f t="shared" si="564"/>
        <v/>
      </c>
      <c r="BZ192" s="39" t="str">
        <f t="shared" si="565"/>
        <v/>
      </c>
      <c r="CA192" s="39" t="str">
        <f t="shared" si="566"/>
        <v/>
      </c>
      <c r="CB192" s="39" t="str">
        <f t="shared" si="567"/>
        <v/>
      </c>
      <c r="CC192" s="39" t="str">
        <f t="shared" si="568"/>
        <v/>
      </c>
      <c r="CD192" s="39" t="str">
        <f t="shared" si="569"/>
        <v/>
      </c>
      <c r="CE192" s="39" t="str">
        <f t="shared" si="570"/>
        <v/>
      </c>
      <c r="CF192" s="39" t="str">
        <f t="shared" si="571"/>
        <v/>
      </c>
      <c r="CG192" s="39" t="str">
        <f t="shared" si="572"/>
        <v/>
      </c>
      <c r="CH192" s="39" t="str">
        <f t="shared" si="573"/>
        <v/>
      </c>
      <c r="CI192" s="39" t="str">
        <f t="shared" si="574"/>
        <v/>
      </c>
      <c r="CJ192" s="39" t="str">
        <f t="shared" si="575"/>
        <v/>
      </c>
      <c r="CK192" s="39" t="str">
        <f t="shared" si="576"/>
        <v/>
      </c>
      <c r="CL192" s="39" t="str">
        <f t="shared" si="577"/>
        <v/>
      </c>
      <c r="CM192" s="39" t="str">
        <f t="shared" si="578"/>
        <v/>
      </c>
      <c r="CN192" s="39" t="str">
        <f t="shared" si="579"/>
        <v/>
      </c>
      <c r="CO192" s="39" t="str">
        <f t="shared" si="580"/>
        <v/>
      </c>
      <c r="CP192" s="39" t="str">
        <f t="shared" si="581"/>
        <v/>
      </c>
      <c r="CQ192" s="39" t="str">
        <f t="shared" si="582"/>
        <v/>
      </c>
      <c r="CR192" s="39" t="str">
        <f t="shared" si="583"/>
        <v/>
      </c>
      <c r="CS192" s="39" t="str">
        <f t="shared" si="584"/>
        <v/>
      </c>
      <c r="CT192" s="39" t="str">
        <f t="shared" si="585"/>
        <v/>
      </c>
      <c r="CU192" s="39" t="str">
        <f t="shared" si="586"/>
        <v/>
      </c>
      <c r="CV192" s="39" t="str">
        <f t="shared" si="587"/>
        <v/>
      </c>
      <c r="CW192" s="39" t="str">
        <f t="shared" si="588"/>
        <v/>
      </c>
      <c r="CX192" s="40" t="str">
        <f t="shared" si="589"/>
        <v/>
      </c>
      <c r="CY192" s="44" t="str">
        <f t="shared" si="590"/>
        <v/>
      </c>
      <c r="CZ192" s="39" t="str">
        <f t="shared" si="591"/>
        <v/>
      </c>
      <c r="DA192" s="39" t="str">
        <f t="shared" si="592"/>
        <v/>
      </c>
      <c r="DB192" s="39" t="str">
        <f t="shared" si="593"/>
        <v/>
      </c>
      <c r="DC192" s="39" t="str">
        <f t="shared" si="594"/>
        <v/>
      </c>
      <c r="DD192" s="39" t="str">
        <f t="shared" si="595"/>
        <v/>
      </c>
      <c r="DE192" s="39" t="str">
        <f t="shared" si="596"/>
        <v/>
      </c>
      <c r="DF192" s="39" t="str">
        <f t="shared" si="597"/>
        <v/>
      </c>
      <c r="DG192" s="39" t="str">
        <f t="shared" si="598"/>
        <v/>
      </c>
      <c r="DH192" s="39" t="str">
        <f t="shared" si="599"/>
        <v/>
      </c>
      <c r="DI192" s="39" t="str">
        <f t="shared" si="600"/>
        <v/>
      </c>
      <c r="DJ192" s="39" t="str">
        <f t="shared" si="601"/>
        <v/>
      </c>
      <c r="DK192" s="39" t="str">
        <f t="shared" si="602"/>
        <v/>
      </c>
      <c r="DL192" s="39" t="str">
        <f t="shared" si="603"/>
        <v/>
      </c>
      <c r="DM192" s="39" t="str">
        <f t="shared" si="604"/>
        <v/>
      </c>
      <c r="DN192" s="39" t="str">
        <f t="shared" si="605"/>
        <v/>
      </c>
      <c r="DO192" s="39" t="str">
        <f t="shared" si="606"/>
        <v/>
      </c>
      <c r="DP192" s="39" t="str">
        <f t="shared" si="607"/>
        <v/>
      </c>
      <c r="DQ192" s="39" t="str">
        <f t="shared" si="608"/>
        <v/>
      </c>
      <c r="DR192" s="39" t="str">
        <f t="shared" si="609"/>
        <v/>
      </c>
      <c r="DS192" s="39" t="str">
        <f t="shared" si="610"/>
        <v/>
      </c>
      <c r="DT192" s="39" t="str">
        <f t="shared" si="611"/>
        <v/>
      </c>
      <c r="DU192" s="39" t="str">
        <f t="shared" si="612"/>
        <v/>
      </c>
      <c r="DV192" s="39" t="str">
        <f t="shared" si="613"/>
        <v/>
      </c>
      <c r="DW192" s="39" t="str">
        <f t="shared" si="614"/>
        <v/>
      </c>
      <c r="DX192" s="39" t="str">
        <f t="shared" si="615"/>
        <v/>
      </c>
      <c r="DY192" s="39" t="str">
        <f t="shared" si="616"/>
        <v/>
      </c>
      <c r="DZ192" s="39" t="str">
        <f t="shared" si="617"/>
        <v/>
      </c>
      <c r="EA192" s="39" t="str">
        <f t="shared" si="618"/>
        <v/>
      </c>
      <c r="EB192" s="39" t="str">
        <f t="shared" si="619"/>
        <v/>
      </c>
      <c r="EC192" s="39" t="str">
        <f t="shared" si="620"/>
        <v/>
      </c>
      <c r="ED192" s="39" t="str">
        <f t="shared" si="621"/>
        <v/>
      </c>
      <c r="EE192" s="39" t="str">
        <f t="shared" si="622"/>
        <v/>
      </c>
      <c r="EF192" s="39" t="str">
        <f t="shared" si="623"/>
        <v/>
      </c>
      <c r="EG192" s="39" t="str">
        <f t="shared" si="624"/>
        <v/>
      </c>
      <c r="EH192" s="39" t="str">
        <f t="shared" si="625"/>
        <v/>
      </c>
      <c r="EI192" s="39" t="str">
        <f t="shared" si="626"/>
        <v/>
      </c>
      <c r="EJ192" s="39" t="str">
        <f t="shared" si="627"/>
        <v/>
      </c>
      <c r="EK192" s="39" t="str">
        <f t="shared" si="628"/>
        <v/>
      </c>
      <c r="EL192" s="39" t="str">
        <f t="shared" si="629"/>
        <v/>
      </c>
      <c r="EM192" s="39" t="str">
        <f t="shared" si="630"/>
        <v/>
      </c>
      <c r="EN192" s="39" t="str">
        <f t="shared" si="631"/>
        <v/>
      </c>
      <c r="EO192" s="39" t="str">
        <f t="shared" si="632"/>
        <v/>
      </c>
      <c r="EP192" s="39" t="str">
        <f t="shared" si="633"/>
        <v/>
      </c>
      <c r="EQ192" s="39" t="str">
        <f t="shared" si="634"/>
        <v/>
      </c>
      <c r="ER192" s="39" t="str">
        <f t="shared" si="635"/>
        <v/>
      </c>
      <c r="ES192" s="39" t="str">
        <f t="shared" si="636"/>
        <v/>
      </c>
      <c r="ET192" s="39" t="str">
        <f t="shared" si="637"/>
        <v/>
      </c>
      <c r="EU192" s="39" t="str">
        <f t="shared" si="638"/>
        <v/>
      </c>
      <c r="EV192" s="40" t="str">
        <f t="shared" si="639"/>
        <v/>
      </c>
      <c r="EW192" s="44" t="str">
        <f t="shared" si="640"/>
        <v/>
      </c>
      <c r="EX192" s="39" t="str">
        <f t="shared" si="641"/>
        <v/>
      </c>
      <c r="EY192" s="39" t="str">
        <f t="shared" si="642"/>
        <v/>
      </c>
      <c r="EZ192" s="39" t="str">
        <f t="shared" si="643"/>
        <v/>
      </c>
      <c r="FA192" s="39" t="str">
        <f t="shared" si="644"/>
        <v/>
      </c>
      <c r="FB192" s="39" t="str">
        <f t="shared" si="645"/>
        <v/>
      </c>
      <c r="FC192" s="39" t="str">
        <f t="shared" si="646"/>
        <v/>
      </c>
      <c r="FD192" s="39" t="str">
        <f t="shared" si="647"/>
        <v/>
      </c>
      <c r="FE192" s="39" t="str">
        <f t="shared" si="648"/>
        <v/>
      </c>
      <c r="FF192" s="39" t="str">
        <f t="shared" si="649"/>
        <v/>
      </c>
      <c r="FG192" s="39" t="str">
        <f t="shared" si="650"/>
        <v/>
      </c>
      <c r="FH192" s="39" t="str">
        <f t="shared" si="651"/>
        <v/>
      </c>
      <c r="FI192" s="39" t="str">
        <f t="shared" si="652"/>
        <v/>
      </c>
      <c r="FJ192" s="39" t="str">
        <f t="shared" si="653"/>
        <v/>
      </c>
      <c r="FK192" s="39" t="str">
        <f t="shared" si="654"/>
        <v/>
      </c>
      <c r="FL192" s="39" t="str">
        <f t="shared" si="655"/>
        <v/>
      </c>
      <c r="FM192" s="39" t="str">
        <f t="shared" si="656"/>
        <v/>
      </c>
      <c r="FN192" s="39" t="str">
        <f t="shared" si="657"/>
        <v/>
      </c>
      <c r="FO192" s="39" t="str">
        <f t="shared" si="658"/>
        <v/>
      </c>
      <c r="FP192" s="39" t="str">
        <f t="shared" si="659"/>
        <v/>
      </c>
      <c r="FQ192" s="39" t="str">
        <f t="shared" si="660"/>
        <v/>
      </c>
      <c r="FR192" s="39" t="str">
        <f t="shared" si="661"/>
        <v/>
      </c>
      <c r="FS192" s="39" t="str">
        <f t="shared" si="662"/>
        <v/>
      </c>
      <c r="FT192" s="39" t="str">
        <f t="shared" si="663"/>
        <v/>
      </c>
      <c r="FU192" s="39" t="str">
        <f t="shared" si="664"/>
        <v/>
      </c>
      <c r="FV192" s="39" t="str">
        <f t="shared" si="665"/>
        <v/>
      </c>
      <c r="FW192" s="39" t="str">
        <f t="shared" si="666"/>
        <v/>
      </c>
      <c r="FX192" s="39" t="str">
        <f t="shared" si="667"/>
        <v/>
      </c>
      <c r="FY192" s="39" t="str">
        <f t="shared" si="668"/>
        <v/>
      </c>
      <c r="FZ192" s="39" t="str">
        <f t="shared" si="669"/>
        <v/>
      </c>
      <c r="GA192" s="39" t="str">
        <f t="shared" si="670"/>
        <v/>
      </c>
      <c r="GB192" s="39" t="str">
        <f t="shared" si="671"/>
        <v/>
      </c>
      <c r="GC192" s="39" t="str">
        <f t="shared" si="672"/>
        <v/>
      </c>
      <c r="GD192" s="39" t="str">
        <f t="shared" si="673"/>
        <v/>
      </c>
      <c r="GE192" s="39" t="str">
        <f t="shared" si="674"/>
        <v/>
      </c>
      <c r="GF192" s="39" t="str">
        <f t="shared" si="675"/>
        <v/>
      </c>
      <c r="GG192" s="39" t="str">
        <f t="shared" si="676"/>
        <v/>
      </c>
      <c r="GH192" s="39" t="str">
        <f t="shared" si="677"/>
        <v/>
      </c>
      <c r="GI192" s="39" t="str">
        <f t="shared" si="678"/>
        <v/>
      </c>
      <c r="GJ192" s="39" t="str">
        <f t="shared" si="679"/>
        <v/>
      </c>
      <c r="GK192" s="39" t="str">
        <f t="shared" si="680"/>
        <v/>
      </c>
      <c r="GL192" s="39" t="str">
        <f t="shared" si="681"/>
        <v/>
      </c>
      <c r="GM192" s="39" t="str">
        <f t="shared" si="682"/>
        <v/>
      </c>
      <c r="GN192" s="39" t="str">
        <f t="shared" si="683"/>
        <v/>
      </c>
      <c r="GO192" s="39" t="str">
        <f t="shared" si="684"/>
        <v/>
      </c>
      <c r="GP192" s="39" t="str">
        <f t="shared" si="685"/>
        <v/>
      </c>
      <c r="GQ192" s="39" t="str">
        <f t="shared" si="686"/>
        <v/>
      </c>
      <c r="GR192" s="39" t="str">
        <f t="shared" si="687"/>
        <v/>
      </c>
      <c r="GS192" s="39" t="str">
        <f t="shared" si="688"/>
        <v/>
      </c>
      <c r="GT192" s="40" t="str">
        <f t="shared" si="689"/>
        <v/>
      </c>
      <c r="GU192" s="9"/>
    </row>
    <row r="193" spans="1:203" s="5" customFormat="1" x14ac:dyDescent="0.2">
      <c r="A193" s="1"/>
      <c r="B193" s="4"/>
      <c r="C193" s="18"/>
      <c r="D193" s="19"/>
      <c r="E193" s="19"/>
      <c r="F193" s="20"/>
      <c r="G193" s="19"/>
      <c r="H193" s="19"/>
      <c r="I193" s="19"/>
      <c r="J193" s="19"/>
      <c r="K193" s="21"/>
      <c r="L193" s="19"/>
      <c r="M193" s="22"/>
      <c r="N193" s="9"/>
      <c r="O193" s="67"/>
      <c r="P193" s="34" t="str" cm="1">
        <f t="array" ref="P193">IF(ISBLANK($C193),"",IF(SUMPRODUCT(--EXACT($C193,CrewOrPassenger[Crew or Passenger]))=1,"Pass","Fail"))</f>
        <v/>
      </c>
      <c r="Q193" s="31" t="str" cm="1">
        <f t="array" ref="Q193">IF(ISBLANK($D193),"",IF(SUMPRODUCT(--EXACT($D193,TravelDocumentType[Travel Document Type]))=1,"Pass","Fail"))</f>
        <v/>
      </c>
      <c r="R193" s="31" t="str" cm="1">
        <f t="array" ref="R193">IF(ISBLANK($E193),"",IF(SUMPRODUCT(--EXACT($E193,ISO3List[ISO3 List]))=1,"Pass","Fail"))</f>
        <v/>
      </c>
      <c r="S193" s="31" t="str" cm="1">
        <f t="array" ref="S193">IF(ISBLANK($F193),"",IF(SUMPRODUCT(--EXACT(AG193:AZ193,DocCharacters[Accepted Characters For Documents]))=20,"Pass","Fail"))</f>
        <v/>
      </c>
      <c r="T193" s="31" t="str" cm="1">
        <f t="array" ref="T193">IF(ISBLANK($G193),"",IF(SUMPRODUCT(--EXACT(BA193:CX193,NameCharacters[Accepted Characters For Names]))=50,"Pass","Fail"))</f>
        <v/>
      </c>
      <c r="U193" s="31" t="str" cm="1">
        <f t="array" ref="U193">IF(ISBLANK($H193),"",IF(SUMPRODUCT(--EXACT(CY193:EV193,NameCharacters[Accepted Characters For Names]))=50,"Pass","Fail"))</f>
        <v/>
      </c>
      <c r="V193" s="31" t="str" cm="1">
        <f t="array" ref="V193">IF(ISBLANK($I193),"",IF(SUMPRODUCT(--EXACT(EW193:GT193,NameCharacters[Accepted Characters For Names]))=50,"Pass","Fail"))</f>
        <v/>
      </c>
      <c r="W193" s="31" t="str" cm="1">
        <f t="array" ref="W193">IF(ISBLANK($J193),"",IF(SUMPRODUCT(--EXACT($J193,ISO3List[ISO3 List]))=1,"Pass","Fail"))</f>
        <v/>
      </c>
      <c r="X193" s="31" t="str">
        <f t="shared" ca="1" si="517"/>
        <v/>
      </c>
      <c r="Y193" s="31" t="str" cm="1">
        <f t="array" ref="Y193">IF(ISBLANK($L193),"",IF(SUMPRODUCT(--EXACT($L193,Sex[Sex]))=1,"Pass","Fail"))</f>
        <v/>
      </c>
      <c r="Z193" s="31" t="str">
        <f t="shared" ca="1" si="519"/>
        <v/>
      </c>
      <c r="AA193" s="51" t="str">
        <f t="shared" ca="1" si="518"/>
        <v/>
      </c>
      <c r="AB193" s="9"/>
      <c r="AC193" s="76"/>
      <c r="AD193" s="9"/>
      <c r="AE193" s="9"/>
      <c r="AF193" s="9"/>
      <c r="AG193" s="44" t="str">
        <f t="shared" si="520"/>
        <v/>
      </c>
      <c r="AH193" s="39" t="str">
        <f t="shared" si="521"/>
        <v/>
      </c>
      <c r="AI193" s="39" t="str">
        <f t="shared" si="522"/>
        <v/>
      </c>
      <c r="AJ193" s="39" t="str">
        <f t="shared" si="523"/>
        <v/>
      </c>
      <c r="AK193" s="39" t="str">
        <f t="shared" si="524"/>
        <v/>
      </c>
      <c r="AL193" s="39" t="str">
        <f t="shared" si="525"/>
        <v/>
      </c>
      <c r="AM193" s="39" t="str">
        <f t="shared" si="526"/>
        <v/>
      </c>
      <c r="AN193" s="39" t="str">
        <f t="shared" si="527"/>
        <v/>
      </c>
      <c r="AO193" s="39" t="str">
        <f t="shared" si="528"/>
        <v/>
      </c>
      <c r="AP193" s="39" t="str">
        <f t="shared" si="529"/>
        <v/>
      </c>
      <c r="AQ193" s="39" t="str">
        <f t="shared" si="530"/>
        <v/>
      </c>
      <c r="AR193" s="39" t="str">
        <f t="shared" si="531"/>
        <v/>
      </c>
      <c r="AS193" s="39" t="str">
        <f t="shared" si="532"/>
        <v/>
      </c>
      <c r="AT193" s="39" t="str">
        <f t="shared" si="533"/>
        <v/>
      </c>
      <c r="AU193" s="39" t="str">
        <f t="shared" si="534"/>
        <v/>
      </c>
      <c r="AV193" s="39" t="str">
        <f t="shared" si="535"/>
        <v/>
      </c>
      <c r="AW193" s="39" t="str">
        <f t="shared" si="536"/>
        <v/>
      </c>
      <c r="AX193" s="39" t="str">
        <f t="shared" si="537"/>
        <v/>
      </c>
      <c r="AY193" s="39" t="str">
        <f t="shared" si="538"/>
        <v/>
      </c>
      <c r="AZ193" s="40" t="str">
        <f t="shared" si="539"/>
        <v/>
      </c>
      <c r="BA193" s="44" t="str">
        <f t="shared" si="540"/>
        <v/>
      </c>
      <c r="BB193" s="39" t="str">
        <f t="shared" si="541"/>
        <v/>
      </c>
      <c r="BC193" s="39" t="str">
        <f t="shared" si="542"/>
        <v/>
      </c>
      <c r="BD193" s="39" t="str">
        <f t="shared" si="543"/>
        <v/>
      </c>
      <c r="BE193" s="39" t="str">
        <f t="shared" si="544"/>
        <v/>
      </c>
      <c r="BF193" s="39" t="str">
        <f t="shared" si="545"/>
        <v/>
      </c>
      <c r="BG193" s="39" t="str">
        <f t="shared" si="546"/>
        <v/>
      </c>
      <c r="BH193" s="39" t="str">
        <f t="shared" si="547"/>
        <v/>
      </c>
      <c r="BI193" s="39" t="str">
        <f t="shared" si="548"/>
        <v/>
      </c>
      <c r="BJ193" s="39" t="str">
        <f t="shared" si="549"/>
        <v/>
      </c>
      <c r="BK193" s="39" t="str">
        <f t="shared" si="550"/>
        <v/>
      </c>
      <c r="BL193" s="39" t="str">
        <f t="shared" si="551"/>
        <v/>
      </c>
      <c r="BM193" s="39" t="str">
        <f t="shared" si="552"/>
        <v/>
      </c>
      <c r="BN193" s="39" t="str">
        <f t="shared" si="553"/>
        <v/>
      </c>
      <c r="BO193" s="39" t="str">
        <f t="shared" si="554"/>
        <v/>
      </c>
      <c r="BP193" s="39" t="str">
        <f t="shared" si="555"/>
        <v/>
      </c>
      <c r="BQ193" s="39" t="str">
        <f t="shared" si="556"/>
        <v/>
      </c>
      <c r="BR193" s="39" t="str">
        <f t="shared" si="557"/>
        <v/>
      </c>
      <c r="BS193" s="39" t="str">
        <f t="shared" si="558"/>
        <v/>
      </c>
      <c r="BT193" s="39" t="str">
        <f t="shared" si="559"/>
        <v/>
      </c>
      <c r="BU193" s="39" t="str">
        <f t="shared" si="560"/>
        <v/>
      </c>
      <c r="BV193" s="39" t="str">
        <f t="shared" si="561"/>
        <v/>
      </c>
      <c r="BW193" s="39" t="str">
        <f t="shared" si="562"/>
        <v/>
      </c>
      <c r="BX193" s="39" t="str">
        <f t="shared" si="563"/>
        <v/>
      </c>
      <c r="BY193" s="39" t="str">
        <f t="shared" si="564"/>
        <v/>
      </c>
      <c r="BZ193" s="39" t="str">
        <f t="shared" si="565"/>
        <v/>
      </c>
      <c r="CA193" s="39" t="str">
        <f t="shared" si="566"/>
        <v/>
      </c>
      <c r="CB193" s="39" t="str">
        <f t="shared" si="567"/>
        <v/>
      </c>
      <c r="CC193" s="39" t="str">
        <f t="shared" si="568"/>
        <v/>
      </c>
      <c r="CD193" s="39" t="str">
        <f t="shared" si="569"/>
        <v/>
      </c>
      <c r="CE193" s="39" t="str">
        <f t="shared" si="570"/>
        <v/>
      </c>
      <c r="CF193" s="39" t="str">
        <f t="shared" si="571"/>
        <v/>
      </c>
      <c r="CG193" s="39" t="str">
        <f t="shared" si="572"/>
        <v/>
      </c>
      <c r="CH193" s="39" t="str">
        <f t="shared" si="573"/>
        <v/>
      </c>
      <c r="CI193" s="39" t="str">
        <f t="shared" si="574"/>
        <v/>
      </c>
      <c r="CJ193" s="39" t="str">
        <f t="shared" si="575"/>
        <v/>
      </c>
      <c r="CK193" s="39" t="str">
        <f t="shared" si="576"/>
        <v/>
      </c>
      <c r="CL193" s="39" t="str">
        <f t="shared" si="577"/>
        <v/>
      </c>
      <c r="CM193" s="39" t="str">
        <f t="shared" si="578"/>
        <v/>
      </c>
      <c r="CN193" s="39" t="str">
        <f t="shared" si="579"/>
        <v/>
      </c>
      <c r="CO193" s="39" t="str">
        <f t="shared" si="580"/>
        <v/>
      </c>
      <c r="CP193" s="39" t="str">
        <f t="shared" si="581"/>
        <v/>
      </c>
      <c r="CQ193" s="39" t="str">
        <f t="shared" si="582"/>
        <v/>
      </c>
      <c r="CR193" s="39" t="str">
        <f t="shared" si="583"/>
        <v/>
      </c>
      <c r="CS193" s="39" t="str">
        <f t="shared" si="584"/>
        <v/>
      </c>
      <c r="CT193" s="39" t="str">
        <f t="shared" si="585"/>
        <v/>
      </c>
      <c r="CU193" s="39" t="str">
        <f t="shared" si="586"/>
        <v/>
      </c>
      <c r="CV193" s="39" t="str">
        <f t="shared" si="587"/>
        <v/>
      </c>
      <c r="CW193" s="39" t="str">
        <f t="shared" si="588"/>
        <v/>
      </c>
      <c r="CX193" s="40" t="str">
        <f t="shared" si="589"/>
        <v/>
      </c>
      <c r="CY193" s="44" t="str">
        <f t="shared" si="590"/>
        <v/>
      </c>
      <c r="CZ193" s="39" t="str">
        <f t="shared" si="591"/>
        <v/>
      </c>
      <c r="DA193" s="39" t="str">
        <f t="shared" si="592"/>
        <v/>
      </c>
      <c r="DB193" s="39" t="str">
        <f t="shared" si="593"/>
        <v/>
      </c>
      <c r="DC193" s="39" t="str">
        <f t="shared" si="594"/>
        <v/>
      </c>
      <c r="DD193" s="39" t="str">
        <f t="shared" si="595"/>
        <v/>
      </c>
      <c r="DE193" s="39" t="str">
        <f t="shared" si="596"/>
        <v/>
      </c>
      <c r="DF193" s="39" t="str">
        <f t="shared" si="597"/>
        <v/>
      </c>
      <c r="DG193" s="39" t="str">
        <f t="shared" si="598"/>
        <v/>
      </c>
      <c r="DH193" s="39" t="str">
        <f t="shared" si="599"/>
        <v/>
      </c>
      <c r="DI193" s="39" t="str">
        <f t="shared" si="600"/>
        <v/>
      </c>
      <c r="DJ193" s="39" t="str">
        <f t="shared" si="601"/>
        <v/>
      </c>
      <c r="DK193" s="39" t="str">
        <f t="shared" si="602"/>
        <v/>
      </c>
      <c r="DL193" s="39" t="str">
        <f t="shared" si="603"/>
        <v/>
      </c>
      <c r="DM193" s="39" t="str">
        <f t="shared" si="604"/>
        <v/>
      </c>
      <c r="DN193" s="39" t="str">
        <f t="shared" si="605"/>
        <v/>
      </c>
      <c r="DO193" s="39" t="str">
        <f t="shared" si="606"/>
        <v/>
      </c>
      <c r="DP193" s="39" t="str">
        <f t="shared" si="607"/>
        <v/>
      </c>
      <c r="DQ193" s="39" t="str">
        <f t="shared" si="608"/>
        <v/>
      </c>
      <c r="DR193" s="39" t="str">
        <f t="shared" si="609"/>
        <v/>
      </c>
      <c r="DS193" s="39" t="str">
        <f t="shared" si="610"/>
        <v/>
      </c>
      <c r="DT193" s="39" t="str">
        <f t="shared" si="611"/>
        <v/>
      </c>
      <c r="DU193" s="39" t="str">
        <f t="shared" si="612"/>
        <v/>
      </c>
      <c r="DV193" s="39" t="str">
        <f t="shared" si="613"/>
        <v/>
      </c>
      <c r="DW193" s="39" t="str">
        <f t="shared" si="614"/>
        <v/>
      </c>
      <c r="DX193" s="39" t="str">
        <f t="shared" si="615"/>
        <v/>
      </c>
      <c r="DY193" s="39" t="str">
        <f t="shared" si="616"/>
        <v/>
      </c>
      <c r="DZ193" s="39" t="str">
        <f t="shared" si="617"/>
        <v/>
      </c>
      <c r="EA193" s="39" t="str">
        <f t="shared" si="618"/>
        <v/>
      </c>
      <c r="EB193" s="39" t="str">
        <f t="shared" si="619"/>
        <v/>
      </c>
      <c r="EC193" s="39" t="str">
        <f t="shared" si="620"/>
        <v/>
      </c>
      <c r="ED193" s="39" t="str">
        <f t="shared" si="621"/>
        <v/>
      </c>
      <c r="EE193" s="39" t="str">
        <f t="shared" si="622"/>
        <v/>
      </c>
      <c r="EF193" s="39" t="str">
        <f t="shared" si="623"/>
        <v/>
      </c>
      <c r="EG193" s="39" t="str">
        <f t="shared" si="624"/>
        <v/>
      </c>
      <c r="EH193" s="39" t="str">
        <f t="shared" si="625"/>
        <v/>
      </c>
      <c r="EI193" s="39" t="str">
        <f t="shared" si="626"/>
        <v/>
      </c>
      <c r="EJ193" s="39" t="str">
        <f t="shared" si="627"/>
        <v/>
      </c>
      <c r="EK193" s="39" t="str">
        <f t="shared" si="628"/>
        <v/>
      </c>
      <c r="EL193" s="39" t="str">
        <f t="shared" si="629"/>
        <v/>
      </c>
      <c r="EM193" s="39" t="str">
        <f t="shared" si="630"/>
        <v/>
      </c>
      <c r="EN193" s="39" t="str">
        <f t="shared" si="631"/>
        <v/>
      </c>
      <c r="EO193" s="39" t="str">
        <f t="shared" si="632"/>
        <v/>
      </c>
      <c r="EP193" s="39" t="str">
        <f t="shared" si="633"/>
        <v/>
      </c>
      <c r="EQ193" s="39" t="str">
        <f t="shared" si="634"/>
        <v/>
      </c>
      <c r="ER193" s="39" t="str">
        <f t="shared" si="635"/>
        <v/>
      </c>
      <c r="ES193" s="39" t="str">
        <f t="shared" si="636"/>
        <v/>
      </c>
      <c r="ET193" s="39" t="str">
        <f t="shared" si="637"/>
        <v/>
      </c>
      <c r="EU193" s="39" t="str">
        <f t="shared" si="638"/>
        <v/>
      </c>
      <c r="EV193" s="40" t="str">
        <f t="shared" si="639"/>
        <v/>
      </c>
      <c r="EW193" s="44" t="str">
        <f t="shared" si="640"/>
        <v/>
      </c>
      <c r="EX193" s="39" t="str">
        <f t="shared" si="641"/>
        <v/>
      </c>
      <c r="EY193" s="39" t="str">
        <f t="shared" si="642"/>
        <v/>
      </c>
      <c r="EZ193" s="39" t="str">
        <f t="shared" si="643"/>
        <v/>
      </c>
      <c r="FA193" s="39" t="str">
        <f t="shared" si="644"/>
        <v/>
      </c>
      <c r="FB193" s="39" t="str">
        <f t="shared" si="645"/>
        <v/>
      </c>
      <c r="FC193" s="39" t="str">
        <f t="shared" si="646"/>
        <v/>
      </c>
      <c r="FD193" s="39" t="str">
        <f t="shared" si="647"/>
        <v/>
      </c>
      <c r="FE193" s="39" t="str">
        <f t="shared" si="648"/>
        <v/>
      </c>
      <c r="FF193" s="39" t="str">
        <f t="shared" si="649"/>
        <v/>
      </c>
      <c r="FG193" s="39" t="str">
        <f t="shared" si="650"/>
        <v/>
      </c>
      <c r="FH193" s="39" t="str">
        <f t="shared" si="651"/>
        <v/>
      </c>
      <c r="FI193" s="39" t="str">
        <f t="shared" si="652"/>
        <v/>
      </c>
      <c r="FJ193" s="39" t="str">
        <f t="shared" si="653"/>
        <v/>
      </c>
      <c r="FK193" s="39" t="str">
        <f t="shared" si="654"/>
        <v/>
      </c>
      <c r="FL193" s="39" t="str">
        <f t="shared" si="655"/>
        <v/>
      </c>
      <c r="FM193" s="39" t="str">
        <f t="shared" si="656"/>
        <v/>
      </c>
      <c r="FN193" s="39" t="str">
        <f t="shared" si="657"/>
        <v/>
      </c>
      <c r="FO193" s="39" t="str">
        <f t="shared" si="658"/>
        <v/>
      </c>
      <c r="FP193" s="39" t="str">
        <f t="shared" si="659"/>
        <v/>
      </c>
      <c r="FQ193" s="39" t="str">
        <f t="shared" si="660"/>
        <v/>
      </c>
      <c r="FR193" s="39" t="str">
        <f t="shared" si="661"/>
        <v/>
      </c>
      <c r="FS193" s="39" t="str">
        <f t="shared" si="662"/>
        <v/>
      </c>
      <c r="FT193" s="39" t="str">
        <f t="shared" si="663"/>
        <v/>
      </c>
      <c r="FU193" s="39" t="str">
        <f t="shared" si="664"/>
        <v/>
      </c>
      <c r="FV193" s="39" t="str">
        <f t="shared" si="665"/>
        <v/>
      </c>
      <c r="FW193" s="39" t="str">
        <f t="shared" si="666"/>
        <v/>
      </c>
      <c r="FX193" s="39" t="str">
        <f t="shared" si="667"/>
        <v/>
      </c>
      <c r="FY193" s="39" t="str">
        <f t="shared" si="668"/>
        <v/>
      </c>
      <c r="FZ193" s="39" t="str">
        <f t="shared" si="669"/>
        <v/>
      </c>
      <c r="GA193" s="39" t="str">
        <f t="shared" si="670"/>
        <v/>
      </c>
      <c r="GB193" s="39" t="str">
        <f t="shared" si="671"/>
        <v/>
      </c>
      <c r="GC193" s="39" t="str">
        <f t="shared" si="672"/>
        <v/>
      </c>
      <c r="GD193" s="39" t="str">
        <f t="shared" si="673"/>
        <v/>
      </c>
      <c r="GE193" s="39" t="str">
        <f t="shared" si="674"/>
        <v/>
      </c>
      <c r="GF193" s="39" t="str">
        <f t="shared" si="675"/>
        <v/>
      </c>
      <c r="GG193" s="39" t="str">
        <f t="shared" si="676"/>
        <v/>
      </c>
      <c r="GH193" s="39" t="str">
        <f t="shared" si="677"/>
        <v/>
      </c>
      <c r="GI193" s="39" t="str">
        <f t="shared" si="678"/>
        <v/>
      </c>
      <c r="GJ193" s="39" t="str">
        <f t="shared" si="679"/>
        <v/>
      </c>
      <c r="GK193" s="39" t="str">
        <f t="shared" si="680"/>
        <v/>
      </c>
      <c r="GL193" s="39" t="str">
        <f t="shared" si="681"/>
        <v/>
      </c>
      <c r="GM193" s="39" t="str">
        <f t="shared" si="682"/>
        <v/>
      </c>
      <c r="GN193" s="39" t="str">
        <f t="shared" si="683"/>
        <v/>
      </c>
      <c r="GO193" s="39" t="str">
        <f t="shared" si="684"/>
        <v/>
      </c>
      <c r="GP193" s="39" t="str">
        <f t="shared" si="685"/>
        <v/>
      </c>
      <c r="GQ193" s="39" t="str">
        <f t="shared" si="686"/>
        <v/>
      </c>
      <c r="GR193" s="39" t="str">
        <f t="shared" si="687"/>
        <v/>
      </c>
      <c r="GS193" s="39" t="str">
        <f t="shared" si="688"/>
        <v/>
      </c>
      <c r="GT193" s="40" t="str">
        <f t="shared" si="689"/>
        <v/>
      </c>
      <c r="GU193" s="9"/>
    </row>
    <row r="194" spans="1:203" s="5" customFormat="1" x14ac:dyDescent="0.2">
      <c r="A194" s="1"/>
      <c r="B194" s="4"/>
      <c r="C194" s="18"/>
      <c r="D194" s="19"/>
      <c r="E194" s="19"/>
      <c r="F194" s="20"/>
      <c r="G194" s="19"/>
      <c r="H194" s="19"/>
      <c r="I194" s="19"/>
      <c r="J194" s="19"/>
      <c r="K194" s="21"/>
      <c r="L194" s="19"/>
      <c r="M194" s="22"/>
      <c r="N194" s="9"/>
      <c r="O194" s="67"/>
      <c r="P194" s="34" t="str" cm="1">
        <f t="array" ref="P194">IF(ISBLANK($C194),"",IF(SUMPRODUCT(--EXACT($C194,CrewOrPassenger[Crew or Passenger]))=1,"Pass","Fail"))</f>
        <v/>
      </c>
      <c r="Q194" s="31" t="str" cm="1">
        <f t="array" ref="Q194">IF(ISBLANK($D194),"",IF(SUMPRODUCT(--EXACT($D194,TravelDocumentType[Travel Document Type]))=1,"Pass","Fail"))</f>
        <v/>
      </c>
      <c r="R194" s="31" t="str" cm="1">
        <f t="array" ref="R194">IF(ISBLANK($E194),"",IF(SUMPRODUCT(--EXACT($E194,ISO3List[ISO3 List]))=1,"Pass","Fail"))</f>
        <v/>
      </c>
      <c r="S194" s="31" t="str" cm="1">
        <f t="array" ref="S194">IF(ISBLANK($F194),"",IF(SUMPRODUCT(--EXACT(AG194:AZ194,DocCharacters[Accepted Characters For Documents]))=20,"Pass","Fail"))</f>
        <v/>
      </c>
      <c r="T194" s="31" t="str" cm="1">
        <f t="array" ref="T194">IF(ISBLANK($G194),"",IF(SUMPRODUCT(--EXACT(BA194:CX194,NameCharacters[Accepted Characters For Names]))=50,"Pass","Fail"))</f>
        <v/>
      </c>
      <c r="U194" s="31" t="str" cm="1">
        <f t="array" ref="U194">IF(ISBLANK($H194),"",IF(SUMPRODUCT(--EXACT(CY194:EV194,NameCharacters[Accepted Characters For Names]))=50,"Pass","Fail"))</f>
        <v/>
      </c>
      <c r="V194" s="31" t="str" cm="1">
        <f t="array" ref="V194">IF(ISBLANK($I194),"",IF(SUMPRODUCT(--EXACT(EW194:GT194,NameCharacters[Accepted Characters For Names]))=50,"Pass","Fail"))</f>
        <v/>
      </c>
      <c r="W194" s="31" t="str" cm="1">
        <f t="array" ref="W194">IF(ISBLANK($J194),"",IF(SUMPRODUCT(--EXACT($J194,ISO3List[ISO3 List]))=1,"Pass","Fail"))</f>
        <v/>
      </c>
      <c r="X194" s="31" t="str">
        <f t="shared" ca="1" si="517"/>
        <v/>
      </c>
      <c r="Y194" s="31" t="str" cm="1">
        <f t="array" ref="Y194">IF(ISBLANK($L194),"",IF(SUMPRODUCT(--EXACT($L194,Sex[Sex]))=1,"Pass","Fail"))</f>
        <v/>
      </c>
      <c r="Z194" s="31" t="str">
        <f t="shared" ca="1" si="519"/>
        <v/>
      </c>
      <c r="AA194" s="51" t="str">
        <f t="shared" ca="1" si="518"/>
        <v/>
      </c>
      <c r="AB194" s="9"/>
      <c r="AC194" s="76"/>
      <c r="AD194" s="9"/>
      <c r="AE194" s="9"/>
      <c r="AF194" s="9"/>
      <c r="AG194" s="44" t="str">
        <f t="shared" si="520"/>
        <v/>
      </c>
      <c r="AH194" s="39" t="str">
        <f t="shared" si="521"/>
        <v/>
      </c>
      <c r="AI194" s="39" t="str">
        <f t="shared" si="522"/>
        <v/>
      </c>
      <c r="AJ194" s="39" t="str">
        <f t="shared" si="523"/>
        <v/>
      </c>
      <c r="AK194" s="39" t="str">
        <f t="shared" si="524"/>
        <v/>
      </c>
      <c r="AL194" s="39" t="str">
        <f t="shared" si="525"/>
        <v/>
      </c>
      <c r="AM194" s="39" t="str">
        <f t="shared" si="526"/>
        <v/>
      </c>
      <c r="AN194" s="39" t="str">
        <f t="shared" si="527"/>
        <v/>
      </c>
      <c r="AO194" s="39" t="str">
        <f t="shared" si="528"/>
        <v/>
      </c>
      <c r="AP194" s="39" t="str">
        <f t="shared" si="529"/>
        <v/>
      </c>
      <c r="AQ194" s="39" t="str">
        <f t="shared" si="530"/>
        <v/>
      </c>
      <c r="AR194" s="39" t="str">
        <f t="shared" si="531"/>
        <v/>
      </c>
      <c r="AS194" s="39" t="str">
        <f t="shared" si="532"/>
        <v/>
      </c>
      <c r="AT194" s="39" t="str">
        <f t="shared" si="533"/>
        <v/>
      </c>
      <c r="AU194" s="39" t="str">
        <f t="shared" si="534"/>
        <v/>
      </c>
      <c r="AV194" s="39" t="str">
        <f t="shared" si="535"/>
        <v/>
      </c>
      <c r="AW194" s="39" t="str">
        <f t="shared" si="536"/>
        <v/>
      </c>
      <c r="AX194" s="39" t="str">
        <f t="shared" si="537"/>
        <v/>
      </c>
      <c r="AY194" s="39" t="str">
        <f t="shared" si="538"/>
        <v/>
      </c>
      <c r="AZ194" s="40" t="str">
        <f t="shared" si="539"/>
        <v/>
      </c>
      <c r="BA194" s="44" t="str">
        <f t="shared" si="540"/>
        <v/>
      </c>
      <c r="BB194" s="39" t="str">
        <f t="shared" si="541"/>
        <v/>
      </c>
      <c r="BC194" s="39" t="str">
        <f t="shared" si="542"/>
        <v/>
      </c>
      <c r="BD194" s="39" t="str">
        <f t="shared" si="543"/>
        <v/>
      </c>
      <c r="BE194" s="39" t="str">
        <f t="shared" si="544"/>
        <v/>
      </c>
      <c r="BF194" s="39" t="str">
        <f t="shared" si="545"/>
        <v/>
      </c>
      <c r="BG194" s="39" t="str">
        <f t="shared" si="546"/>
        <v/>
      </c>
      <c r="BH194" s="39" t="str">
        <f t="shared" si="547"/>
        <v/>
      </c>
      <c r="BI194" s="39" t="str">
        <f t="shared" si="548"/>
        <v/>
      </c>
      <c r="BJ194" s="39" t="str">
        <f t="shared" si="549"/>
        <v/>
      </c>
      <c r="BK194" s="39" t="str">
        <f t="shared" si="550"/>
        <v/>
      </c>
      <c r="BL194" s="39" t="str">
        <f t="shared" si="551"/>
        <v/>
      </c>
      <c r="BM194" s="39" t="str">
        <f t="shared" si="552"/>
        <v/>
      </c>
      <c r="BN194" s="39" t="str">
        <f t="shared" si="553"/>
        <v/>
      </c>
      <c r="BO194" s="39" t="str">
        <f t="shared" si="554"/>
        <v/>
      </c>
      <c r="BP194" s="39" t="str">
        <f t="shared" si="555"/>
        <v/>
      </c>
      <c r="BQ194" s="39" t="str">
        <f t="shared" si="556"/>
        <v/>
      </c>
      <c r="BR194" s="39" t="str">
        <f t="shared" si="557"/>
        <v/>
      </c>
      <c r="BS194" s="39" t="str">
        <f t="shared" si="558"/>
        <v/>
      </c>
      <c r="BT194" s="39" t="str">
        <f t="shared" si="559"/>
        <v/>
      </c>
      <c r="BU194" s="39" t="str">
        <f t="shared" si="560"/>
        <v/>
      </c>
      <c r="BV194" s="39" t="str">
        <f t="shared" si="561"/>
        <v/>
      </c>
      <c r="BW194" s="39" t="str">
        <f t="shared" si="562"/>
        <v/>
      </c>
      <c r="BX194" s="39" t="str">
        <f t="shared" si="563"/>
        <v/>
      </c>
      <c r="BY194" s="39" t="str">
        <f t="shared" si="564"/>
        <v/>
      </c>
      <c r="BZ194" s="39" t="str">
        <f t="shared" si="565"/>
        <v/>
      </c>
      <c r="CA194" s="39" t="str">
        <f t="shared" si="566"/>
        <v/>
      </c>
      <c r="CB194" s="39" t="str">
        <f t="shared" si="567"/>
        <v/>
      </c>
      <c r="CC194" s="39" t="str">
        <f t="shared" si="568"/>
        <v/>
      </c>
      <c r="CD194" s="39" t="str">
        <f t="shared" si="569"/>
        <v/>
      </c>
      <c r="CE194" s="39" t="str">
        <f t="shared" si="570"/>
        <v/>
      </c>
      <c r="CF194" s="39" t="str">
        <f t="shared" si="571"/>
        <v/>
      </c>
      <c r="CG194" s="39" t="str">
        <f t="shared" si="572"/>
        <v/>
      </c>
      <c r="CH194" s="39" t="str">
        <f t="shared" si="573"/>
        <v/>
      </c>
      <c r="CI194" s="39" t="str">
        <f t="shared" si="574"/>
        <v/>
      </c>
      <c r="CJ194" s="39" t="str">
        <f t="shared" si="575"/>
        <v/>
      </c>
      <c r="CK194" s="39" t="str">
        <f t="shared" si="576"/>
        <v/>
      </c>
      <c r="CL194" s="39" t="str">
        <f t="shared" si="577"/>
        <v/>
      </c>
      <c r="CM194" s="39" t="str">
        <f t="shared" si="578"/>
        <v/>
      </c>
      <c r="CN194" s="39" t="str">
        <f t="shared" si="579"/>
        <v/>
      </c>
      <c r="CO194" s="39" t="str">
        <f t="shared" si="580"/>
        <v/>
      </c>
      <c r="CP194" s="39" t="str">
        <f t="shared" si="581"/>
        <v/>
      </c>
      <c r="CQ194" s="39" t="str">
        <f t="shared" si="582"/>
        <v/>
      </c>
      <c r="CR194" s="39" t="str">
        <f t="shared" si="583"/>
        <v/>
      </c>
      <c r="CS194" s="39" t="str">
        <f t="shared" si="584"/>
        <v/>
      </c>
      <c r="CT194" s="39" t="str">
        <f t="shared" si="585"/>
        <v/>
      </c>
      <c r="CU194" s="39" t="str">
        <f t="shared" si="586"/>
        <v/>
      </c>
      <c r="CV194" s="39" t="str">
        <f t="shared" si="587"/>
        <v/>
      </c>
      <c r="CW194" s="39" t="str">
        <f t="shared" si="588"/>
        <v/>
      </c>
      <c r="CX194" s="40" t="str">
        <f t="shared" si="589"/>
        <v/>
      </c>
      <c r="CY194" s="44" t="str">
        <f t="shared" si="590"/>
        <v/>
      </c>
      <c r="CZ194" s="39" t="str">
        <f t="shared" si="591"/>
        <v/>
      </c>
      <c r="DA194" s="39" t="str">
        <f t="shared" si="592"/>
        <v/>
      </c>
      <c r="DB194" s="39" t="str">
        <f t="shared" si="593"/>
        <v/>
      </c>
      <c r="DC194" s="39" t="str">
        <f t="shared" si="594"/>
        <v/>
      </c>
      <c r="DD194" s="39" t="str">
        <f t="shared" si="595"/>
        <v/>
      </c>
      <c r="DE194" s="39" t="str">
        <f t="shared" si="596"/>
        <v/>
      </c>
      <c r="DF194" s="39" t="str">
        <f t="shared" si="597"/>
        <v/>
      </c>
      <c r="DG194" s="39" t="str">
        <f t="shared" si="598"/>
        <v/>
      </c>
      <c r="DH194" s="39" t="str">
        <f t="shared" si="599"/>
        <v/>
      </c>
      <c r="DI194" s="39" t="str">
        <f t="shared" si="600"/>
        <v/>
      </c>
      <c r="DJ194" s="39" t="str">
        <f t="shared" si="601"/>
        <v/>
      </c>
      <c r="DK194" s="39" t="str">
        <f t="shared" si="602"/>
        <v/>
      </c>
      <c r="DL194" s="39" t="str">
        <f t="shared" si="603"/>
        <v/>
      </c>
      <c r="DM194" s="39" t="str">
        <f t="shared" si="604"/>
        <v/>
      </c>
      <c r="DN194" s="39" t="str">
        <f t="shared" si="605"/>
        <v/>
      </c>
      <c r="DO194" s="39" t="str">
        <f t="shared" si="606"/>
        <v/>
      </c>
      <c r="DP194" s="39" t="str">
        <f t="shared" si="607"/>
        <v/>
      </c>
      <c r="DQ194" s="39" t="str">
        <f t="shared" si="608"/>
        <v/>
      </c>
      <c r="DR194" s="39" t="str">
        <f t="shared" si="609"/>
        <v/>
      </c>
      <c r="DS194" s="39" t="str">
        <f t="shared" si="610"/>
        <v/>
      </c>
      <c r="DT194" s="39" t="str">
        <f t="shared" si="611"/>
        <v/>
      </c>
      <c r="DU194" s="39" t="str">
        <f t="shared" si="612"/>
        <v/>
      </c>
      <c r="DV194" s="39" t="str">
        <f t="shared" si="613"/>
        <v/>
      </c>
      <c r="DW194" s="39" t="str">
        <f t="shared" si="614"/>
        <v/>
      </c>
      <c r="DX194" s="39" t="str">
        <f t="shared" si="615"/>
        <v/>
      </c>
      <c r="DY194" s="39" t="str">
        <f t="shared" si="616"/>
        <v/>
      </c>
      <c r="DZ194" s="39" t="str">
        <f t="shared" si="617"/>
        <v/>
      </c>
      <c r="EA194" s="39" t="str">
        <f t="shared" si="618"/>
        <v/>
      </c>
      <c r="EB194" s="39" t="str">
        <f t="shared" si="619"/>
        <v/>
      </c>
      <c r="EC194" s="39" t="str">
        <f t="shared" si="620"/>
        <v/>
      </c>
      <c r="ED194" s="39" t="str">
        <f t="shared" si="621"/>
        <v/>
      </c>
      <c r="EE194" s="39" t="str">
        <f t="shared" si="622"/>
        <v/>
      </c>
      <c r="EF194" s="39" t="str">
        <f t="shared" si="623"/>
        <v/>
      </c>
      <c r="EG194" s="39" t="str">
        <f t="shared" si="624"/>
        <v/>
      </c>
      <c r="EH194" s="39" t="str">
        <f t="shared" si="625"/>
        <v/>
      </c>
      <c r="EI194" s="39" t="str">
        <f t="shared" si="626"/>
        <v/>
      </c>
      <c r="EJ194" s="39" t="str">
        <f t="shared" si="627"/>
        <v/>
      </c>
      <c r="EK194" s="39" t="str">
        <f t="shared" si="628"/>
        <v/>
      </c>
      <c r="EL194" s="39" t="str">
        <f t="shared" si="629"/>
        <v/>
      </c>
      <c r="EM194" s="39" t="str">
        <f t="shared" si="630"/>
        <v/>
      </c>
      <c r="EN194" s="39" t="str">
        <f t="shared" si="631"/>
        <v/>
      </c>
      <c r="EO194" s="39" t="str">
        <f t="shared" si="632"/>
        <v/>
      </c>
      <c r="EP194" s="39" t="str">
        <f t="shared" si="633"/>
        <v/>
      </c>
      <c r="EQ194" s="39" t="str">
        <f t="shared" si="634"/>
        <v/>
      </c>
      <c r="ER194" s="39" t="str">
        <f t="shared" si="635"/>
        <v/>
      </c>
      <c r="ES194" s="39" t="str">
        <f t="shared" si="636"/>
        <v/>
      </c>
      <c r="ET194" s="39" t="str">
        <f t="shared" si="637"/>
        <v/>
      </c>
      <c r="EU194" s="39" t="str">
        <f t="shared" si="638"/>
        <v/>
      </c>
      <c r="EV194" s="40" t="str">
        <f t="shared" si="639"/>
        <v/>
      </c>
      <c r="EW194" s="44" t="str">
        <f t="shared" si="640"/>
        <v/>
      </c>
      <c r="EX194" s="39" t="str">
        <f t="shared" si="641"/>
        <v/>
      </c>
      <c r="EY194" s="39" t="str">
        <f t="shared" si="642"/>
        <v/>
      </c>
      <c r="EZ194" s="39" t="str">
        <f t="shared" si="643"/>
        <v/>
      </c>
      <c r="FA194" s="39" t="str">
        <f t="shared" si="644"/>
        <v/>
      </c>
      <c r="FB194" s="39" t="str">
        <f t="shared" si="645"/>
        <v/>
      </c>
      <c r="FC194" s="39" t="str">
        <f t="shared" si="646"/>
        <v/>
      </c>
      <c r="FD194" s="39" t="str">
        <f t="shared" si="647"/>
        <v/>
      </c>
      <c r="FE194" s="39" t="str">
        <f t="shared" si="648"/>
        <v/>
      </c>
      <c r="FF194" s="39" t="str">
        <f t="shared" si="649"/>
        <v/>
      </c>
      <c r="FG194" s="39" t="str">
        <f t="shared" si="650"/>
        <v/>
      </c>
      <c r="FH194" s="39" t="str">
        <f t="shared" si="651"/>
        <v/>
      </c>
      <c r="FI194" s="39" t="str">
        <f t="shared" si="652"/>
        <v/>
      </c>
      <c r="FJ194" s="39" t="str">
        <f t="shared" si="653"/>
        <v/>
      </c>
      <c r="FK194" s="39" t="str">
        <f t="shared" si="654"/>
        <v/>
      </c>
      <c r="FL194" s="39" t="str">
        <f t="shared" si="655"/>
        <v/>
      </c>
      <c r="FM194" s="39" t="str">
        <f t="shared" si="656"/>
        <v/>
      </c>
      <c r="FN194" s="39" t="str">
        <f t="shared" si="657"/>
        <v/>
      </c>
      <c r="FO194" s="39" t="str">
        <f t="shared" si="658"/>
        <v/>
      </c>
      <c r="FP194" s="39" t="str">
        <f t="shared" si="659"/>
        <v/>
      </c>
      <c r="FQ194" s="39" t="str">
        <f t="shared" si="660"/>
        <v/>
      </c>
      <c r="FR194" s="39" t="str">
        <f t="shared" si="661"/>
        <v/>
      </c>
      <c r="FS194" s="39" t="str">
        <f t="shared" si="662"/>
        <v/>
      </c>
      <c r="FT194" s="39" t="str">
        <f t="shared" si="663"/>
        <v/>
      </c>
      <c r="FU194" s="39" t="str">
        <f t="shared" si="664"/>
        <v/>
      </c>
      <c r="FV194" s="39" t="str">
        <f t="shared" si="665"/>
        <v/>
      </c>
      <c r="FW194" s="39" t="str">
        <f t="shared" si="666"/>
        <v/>
      </c>
      <c r="FX194" s="39" t="str">
        <f t="shared" si="667"/>
        <v/>
      </c>
      <c r="FY194" s="39" t="str">
        <f t="shared" si="668"/>
        <v/>
      </c>
      <c r="FZ194" s="39" t="str">
        <f t="shared" si="669"/>
        <v/>
      </c>
      <c r="GA194" s="39" t="str">
        <f t="shared" si="670"/>
        <v/>
      </c>
      <c r="GB194" s="39" t="str">
        <f t="shared" si="671"/>
        <v/>
      </c>
      <c r="GC194" s="39" t="str">
        <f t="shared" si="672"/>
        <v/>
      </c>
      <c r="GD194" s="39" t="str">
        <f t="shared" si="673"/>
        <v/>
      </c>
      <c r="GE194" s="39" t="str">
        <f t="shared" si="674"/>
        <v/>
      </c>
      <c r="GF194" s="39" t="str">
        <f t="shared" si="675"/>
        <v/>
      </c>
      <c r="GG194" s="39" t="str">
        <f t="shared" si="676"/>
        <v/>
      </c>
      <c r="GH194" s="39" t="str">
        <f t="shared" si="677"/>
        <v/>
      </c>
      <c r="GI194" s="39" t="str">
        <f t="shared" si="678"/>
        <v/>
      </c>
      <c r="GJ194" s="39" t="str">
        <f t="shared" si="679"/>
        <v/>
      </c>
      <c r="GK194" s="39" t="str">
        <f t="shared" si="680"/>
        <v/>
      </c>
      <c r="GL194" s="39" t="str">
        <f t="shared" si="681"/>
        <v/>
      </c>
      <c r="GM194" s="39" t="str">
        <f t="shared" si="682"/>
        <v/>
      </c>
      <c r="GN194" s="39" t="str">
        <f t="shared" si="683"/>
        <v/>
      </c>
      <c r="GO194" s="39" t="str">
        <f t="shared" si="684"/>
        <v/>
      </c>
      <c r="GP194" s="39" t="str">
        <f t="shared" si="685"/>
        <v/>
      </c>
      <c r="GQ194" s="39" t="str">
        <f t="shared" si="686"/>
        <v/>
      </c>
      <c r="GR194" s="39" t="str">
        <f t="shared" si="687"/>
        <v/>
      </c>
      <c r="GS194" s="39" t="str">
        <f t="shared" si="688"/>
        <v/>
      </c>
      <c r="GT194" s="40" t="str">
        <f t="shared" si="689"/>
        <v/>
      </c>
      <c r="GU194" s="9"/>
    </row>
    <row r="195" spans="1:203" s="5" customFormat="1" x14ac:dyDescent="0.2">
      <c r="A195" s="1"/>
      <c r="B195" s="4"/>
      <c r="C195" s="18"/>
      <c r="D195" s="19"/>
      <c r="E195" s="19"/>
      <c r="F195" s="20"/>
      <c r="G195" s="19"/>
      <c r="H195" s="19"/>
      <c r="I195" s="19"/>
      <c r="J195" s="19"/>
      <c r="K195" s="21"/>
      <c r="L195" s="19"/>
      <c r="M195" s="22"/>
      <c r="N195" s="9"/>
      <c r="O195" s="67"/>
      <c r="P195" s="34" t="str" cm="1">
        <f t="array" ref="P195">IF(ISBLANK($C195),"",IF(SUMPRODUCT(--EXACT($C195,CrewOrPassenger[Crew or Passenger]))=1,"Pass","Fail"))</f>
        <v/>
      </c>
      <c r="Q195" s="31" t="str" cm="1">
        <f t="array" ref="Q195">IF(ISBLANK($D195),"",IF(SUMPRODUCT(--EXACT($D195,TravelDocumentType[Travel Document Type]))=1,"Pass","Fail"))</f>
        <v/>
      </c>
      <c r="R195" s="31" t="str" cm="1">
        <f t="array" ref="R195">IF(ISBLANK($E195),"",IF(SUMPRODUCT(--EXACT($E195,ISO3List[ISO3 List]))=1,"Pass","Fail"))</f>
        <v/>
      </c>
      <c r="S195" s="31" t="str" cm="1">
        <f t="array" ref="S195">IF(ISBLANK($F195),"",IF(SUMPRODUCT(--EXACT(AG195:AZ195,DocCharacters[Accepted Characters For Documents]))=20,"Pass","Fail"))</f>
        <v/>
      </c>
      <c r="T195" s="31" t="str" cm="1">
        <f t="array" ref="T195">IF(ISBLANK($G195),"",IF(SUMPRODUCT(--EXACT(BA195:CX195,NameCharacters[Accepted Characters For Names]))=50,"Pass","Fail"))</f>
        <v/>
      </c>
      <c r="U195" s="31" t="str" cm="1">
        <f t="array" ref="U195">IF(ISBLANK($H195),"",IF(SUMPRODUCT(--EXACT(CY195:EV195,NameCharacters[Accepted Characters For Names]))=50,"Pass","Fail"))</f>
        <v/>
      </c>
      <c r="V195" s="31" t="str" cm="1">
        <f t="array" ref="V195">IF(ISBLANK($I195),"",IF(SUMPRODUCT(--EXACT(EW195:GT195,NameCharacters[Accepted Characters For Names]))=50,"Pass","Fail"))</f>
        <v/>
      </c>
      <c r="W195" s="31" t="str" cm="1">
        <f t="array" ref="W195">IF(ISBLANK($J195),"",IF(SUMPRODUCT(--EXACT($J195,ISO3List[ISO3 List]))=1,"Pass","Fail"))</f>
        <v/>
      </c>
      <c r="X195" s="31" t="str">
        <f t="shared" ca="1" si="517"/>
        <v/>
      </c>
      <c r="Y195" s="31" t="str" cm="1">
        <f t="array" ref="Y195">IF(ISBLANK($L195),"",IF(SUMPRODUCT(--EXACT($L195,Sex[Sex]))=1,"Pass","Fail"))</f>
        <v/>
      </c>
      <c r="Z195" s="31" t="str">
        <f t="shared" ca="1" si="519"/>
        <v/>
      </c>
      <c r="AA195" s="51" t="str">
        <f t="shared" ca="1" si="518"/>
        <v/>
      </c>
      <c r="AB195" s="9"/>
      <c r="AC195" s="76"/>
      <c r="AD195" s="9"/>
      <c r="AE195" s="9"/>
      <c r="AF195" s="9"/>
      <c r="AG195" s="44" t="str">
        <f t="shared" si="520"/>
        <v/>
      </c>
      <c r="AH195" s="39" t="str">
        <f t="shared" si="521"/>
        <v/>
      </c>
      <c r="AI195" s="39" t="str">
        <f t="shared" si="522"/>
        <v/>
      </c>
      <c r="AJ195" s="39" t="str">
        <f t="shared" si="523"/>
        <v/>
      </c>
      <c r="AK195" s="39" t="str">
        <f t="shared" si="524"/>
        <v/>
      </c>
      <c r="AL195" s="39" t="str">
        <f t="shared" si="525"/>
        <v/>
      </c>
      <c r="AM195" s="39" t="str">
        <f t="shared" si="526"/>
        <v/>
      </c>
      <c r="AN195" s="39" t="str">
        <f t="shared" si="527"/>
        <v/>
      </c>
      <c r="AO195" s="39" t="str">
        <f t="shared" si="528"/>
        <v/>
      </c>
      <c r="AP195" s="39" t="str">
        <f t="shared" si="529"/>
        <v/>
      </c>
      <c r="AQ195" s="39" t="str">
        <f t="shared" si="530"/>
        <v/>
      </c>
      <c r="AR195" s="39" t="str">
        <f t="shared" si="531"/>
        <v/>
      </c>
      <c r="AS195" s="39" t="str">
        <f t="shared" si="532"/>
        <v/>
      </c>
      <c r="AT195" s="39" t="str">
        <f t="shared" si="533"/>
        <v/>
      </c>
      <c r="AU195" s="39" t="str">
        <f t="shared" si="534"/>
        <v/>
      </c>
      <c r="AV195" s="39" t="str">
        <f t="shared" si="535"/>
        <v/>
      </c>
      <c r="AW195" s="39" t="str">
        <f t="shared" si="536"/>
        <v/>
      </c>
      <c r="AX195" s="39" t="str">
        <f t="shared" si="537"/>
        <v/>
      </c>
      <c r="AY195" s="39" t="str">
        <f t="shared" si="538"/>
        <v/>
      </c>
      <c r="AZ195" s="40" t="str">
        <f t="shared" si="539"/>
        <v/>
      </c>
      <c r="BA195" s="44" t="str">
        <f t="shared" si="540"/>
        <v/>
      </c>
      <c r="BB195" s="39" t="str">
        <f t="shared" si="541"/>
        <v/>
      </c>
      <c r="BC195" s="39" t="str">
        <f t="shared" si="542"/>
        <v/>
      </c>
      <c r="BD195" s="39" t="str">
        <f t="shared" si="543"/>
        <v/>
      </c>
      <c r="BE195" s="39" t="str">
        <f t="shared" si="544"/>
        <v/>
      </c>
      <c r="BF195" s="39" t="str">
        <f t="shared" si="545"/>
        <v/>
      </c>
      <c r="BG195" s="39" t="str">
        <f t="shared" si="546"/>
        <v/>
      </c>
      <c r="BH195" s="39" t="str">
        <f t="shared" si="547"/>
        <v/>
      </c>
      <c r="BI195" s="39" t="str">
        <f t="shared" si="548"/>
        <v/>
      </c>
      <c r="BJ195" s="39" t="str">
        <f t="shared" si="549"/>
        <v/>
      </c>
      <c r="BK195" s="39" t="str">
        <f t="shared" si="550"/>
        <v/>
      </c>
      <c r="BL195" s="39" t="str">
        <f t="shared" si="551"/>
        <v/>
      </c>
      <c r="BM195" s="39" t="str">
        <f t="shared" si="552"/>
        <v/>
      </c>
      <c r="BN195" s="39" t="str">
        <f t="shared" si="553"/>
        <v/>
      </c>
      <c r="BO195" s="39" t="str">
        <f t="shared" si="554"/>
        <v/>
      </c>
      <c r="BP195" s="39" t="str">
        <f t="shared" si="555"/>
        <v/>
      </c>
      <c r="BQ195" s="39" t="str">
        <f t="shared" si="556"/>
        <v/>
      </c>
      <c r="BR195" s="39" t="str">
        <f t="shared" si="557"/>
        <v/>
      </c>
      <c r="BS195" s="39" t="str">
        <f t="shared" si="558"/>
        <v/>
      </c>
      <c r="BT195" s="39" t="str">
        <f t="shared" si="559"/>
        <v/>
      </c>
      <c r="BU195" s="39" t="str">
        <f t="shared" si="560"/>
        <v/>
      </c>
      <c r="BV195" s="39" t="str">
        <f t="shared" si="561"/>
        <v/>
      </c>
      <c r="BW195" s="39" t="str">
        <f t="shared" si="562"/>
        <v/>
      </c>
      <c r="BX195" s="39" t="str">
        <f t="shared" si="563"/>
        <v/>
      </c>
      <c r="BY195" s="39" t="str">
        <f t="shared" si="564"/>
        <v/>
      </c>
      <c r="BZ195" s="39" t="str">
        <f t="shared" si="565"/>
        <v/>
      </c>
      <c r="CA195" s="39" t="str">
        <f t="shared" si="566"/>
        <v/>
      </c>
      <c r="CB195" s="39" t="str">
        <f t="shared" si="567"/>
        <v/>
      </c>
      <c r="CC195" s="39" t="str">
        <f t="shared" si="568"/>
        <v/>
      </c>
      <c r="CD195" s="39" t="str">
        <f t="shared" si="569"/>
        <v/>
      </c>
      <c r="CE195" s="39" t="str">
        <f t="shared" si="570"/>
        <v/>
      </c>
      <c r="CF195" s="39" t="str">
        <f t="shared" si="571"/>
        <v/>
      </c>
      <c r="CG195" s="39" t="str">
        <f t="shared" si="572"/>
        <v/>
      </c>
      <c r="CH195" s="39" t="str">
        <f t="shared" si="573"/>
        <v/>
      </c>
      <c r="CI195" s="39" t="str">
        <f t="shared" si="574"/>
        <v/>
      </c>
      <c r="CJ195" s="39" t="str">
        <f t="shared" si="575"/>
        <v/>
      </c>
      <c r="CK195" s="39" t="str">
        <f t="shared" si="576"/>
        <v/>
      </c>
      <c r="CL195" s="39" t="str">
        <f t="shared" si="577"/>
        <v/>
      </c>
      <c r="CM195" s="39" t="str">
        <f t="shared" si="578"/>
        <v/>
      </c>
      <c r="CN195" s="39" t="str">
        <f t="shared" si="579"/>
        <v/>
      </c>
      <c r="CO195" s="39" t="str">
        <f t="shared" si="580"/>
        <v/>
      </c>
      <c r="CP195" s="39" t="str">
        <f t="shared" si="581"/>
        <v/>
      </c>
      <c r="CQ195" s="39" t="str">
        <f t="shared" si="582"/>
        <v/>
      </c>
      <c r="CR195" s="39" t="str">
        <f t="shared" si="583"/>
        <v/>
      </c>
      <c r="CS195" s="39" t="str">
        <f t="shared" si="584"/>
        <v/>
      </c>
      <c r="CT195" s="39" t="str">
        <f t="shared" si="585"/>
        <v/>
      </c>
      <c r="CU195" s="39" t="str">
        <f t="shared" si="586"/>
        <v/>
      </c>
      <c r="CV195" s="39" t="str">
        <f t="shared" si="587"/>
        <v/>
      </c>
      <c r="CW195" s="39" t="str">
        <f t="shared" si="588"/>
        <v/>
      </c>
      <c r="CX195" s="40" t="str">
        <f t="shared" si="589"/>
        <v/>
      </c>
      <c r="CY195" s="44" t="str">
        <f t="shared" si="590"/>
        <v/>
      </c>
      <c r="CZ195" s="39" t="str">
        <f t="shared" si="591"/>
        <v/>
      </c>
      <c r="DA195" s="39" t="str">
        <f t="shared" si="592"/>
        <v/>
      </c>
      <c r="DB195" s="39" t="str">
        <f t="shared" si="593"/>
        <v/>
      </c>
      <c r="DC195" s="39" t="str">
        <f t="shared" si="594"/>
        <v/>
      </c>
      <c r="DD195" s="39" t="str">
        <f t="shared" si="595"/>
        <v/>
      </c>
      <c r="DE195" s="39" t="str">
        <f t="shared" si="596"/>
        <v/>
      </c>
      <c r="DF195" s="39" t="str">
        <f t="shared" si="597"/>
        <v/>
      </c>
      <c r="DG195" s="39" t="str">
        <f t="shared" si="598"/>
        <v/>
      </c>
      <c r="DH195" s="39" t="str">
        <f t="shared" si="599"/>
        <v/>
      </c>
      <c r="DI195" s="39" t="str">
        <f t="shared" si="600"/>
        <v/>
      </c>
      <c r="DJ195" s="39" t="str">
        <f t="shared" si="601"/>
        <v/>
      </c>
      <c r="DK195" s="39" t="str">
        <f t="shared" si="602"/>
        <v/>
      </c>
      <c r="DL195" s="39" t="str">
        <f t="shared" si="603"/>
        <v/>
      </c>
      <c r="DM195" s="39" t="str">
        <f t="shared" si="604"/>
        <v/>
      </c>
      <c r="DN195" s="39" t="str">
        <f t="shared" si="605"/>
        <v/>
      </c>
      <c r="DO195" s="39" t="str">
        <f t="shared" si="606"/>
        <v/>
      </c>
      <c r="DP195" s="39" t="str">
        <f t="shared" si="607"/>
        <v/>
      </c>
      <c r="DQ195" s="39" t="str">
        <f t="shared" si="608"/>
        <v/>
      </c>
      <c r="DR195" s="39" t="str">
        <f t="shared" si="609"/>
        <v/>
      </c>
      <c r="DS195" s="39" t="str">
        <f t="shared" si="610"/>
        <v/>
      </c>
      <c r="DT195" s="39" t="str">
        <f t="shared" si="611"/>
        <v/>
      </c>
      <c r="DU195" s="39" t="str">
        <f t="shared" si="612"/>
        <v/>
      </c>
      <c r="DV195" s="39" t="str">
        <f t="shared" si="613"/>
        <v/>
      </c>
      <c r="DW195" s="39" t="str">
        <f t="shared" si="614"/>
        <v/>
      </c>
      <c r="DX195" s="39" t="str">
        <f t="shared" si="615"/>
        <v/>
      </c>
      <c r="DY195" s="39" t="str">
        <f t="shared" si="616"/>
        <v/>
      </c>
      <c r="DZ195" s="39" t="str">
        <f t="shared" si="617"/>
        <v/>
      </c>
      <c r="EA195" s="39" t="str">
        <f t="shared" si="618"/>
        <v/>
      </c>
      <c r="EB195" s="39" t="str">
        <f t="shared" si="619"/>
        <v/>
      </c>
      <c r="EC195" s="39" t="str">
        <f t="shared" si="620"/>
        <v/>
      </c>
      <c r="ED195" s="39" t="str">
        <f t="shared" si="621"/>
        <v/>
      </c>
      <c r="EE195" s="39" t="str">
        <f t="shared" si="622"/>
        <v/>
      </c>
      <c r="EF195" s="39" t="str">
        <f t="shared" si="623"/>
        <v/>
      </c>
      <c r="EG195" s="39" t="str">
        <f t="shared" si="624"/>
        <v/>
      </c>
      <c r="EH195" s="39" t="str">
        <f t="shared" si="625"/>
        <v/>
      </c>
      <c r="EI195" s="39" t="str">
        <f t="shared" si="626"/>
        <v/>
      </c>
      <c r="EJ195" s="39" t="str">
        <f t="shared" si="627"/>
        <v/>
      </c>
      <c r="EK195" s="39" t="str">
        <f t="shared" si="628"/>
        <v/>
      </c>
      <c r="EL195" s="39" t="str">
        <f t="shared" si="629"/>
        <v/>
      </c>
      <c r="EM195" s="39" t="str">
        <f t="shared" si="630"/>
        <v/>
      </c>
      <c r="EN195" s="39" t="str">
        <f t="shared" si="631"/>
        <v/>
      </c>
      <c r="EO195" s="39" t="str">
        <f t="shared" si="632"/>
        <v/>
      </c>
      <c r="EP195" s="39" t="str">
        <f t="shared" si="633"/>
        <v/>
      </c>
      <c r="EQ195" s="39" t="str">
        <f t="shared" si="634"/>
        <v/>
      </c>
      <c r="ER195" s="39" t="str">
        <f t="shared" si="635"/>
        <v/>
      </c>
      <c r="ES195" s="39" t="str">
        <f t="shared" si="636"/>
        <v/>
      </c>
      <c r="ET195" s="39" t="str">
        <f t="shared" si="637"/>
        <v/>
      </c>
      <c r="EU195" s="39" t="str">
        <f t="shared" si="638"/>
        <v/>
      </c>
      <c r="EV195" s="40" t="str">
        <f t="shared" si="639"/>
        <v/>
      </c>
      <c r="EW195" s="44" t="str">
        <f t="shared" si="640"/>
        <v/>
      </c>
      <c r="EX195" s="39" t="str">
        <f t="shared" si="641"/>
        <v/>
      </c>
      <c r="EY195" s="39" t="str">
        <f t="shared" si="642"/>
        <v/>
      </c>
      <c r="EZ195" s="39" t="str">
        <f t="shared" si="643"/>
        <v/>
      </c>
      <c r="FA195" s="39" t="str">
        <f t="shared" si="644"/>
        <v/>
      </c>
      <c r="FB195" s="39" t="str">
        <f t="shared" si="645"/>
        <v/>
      </c>
      <c r="FC195" s="39" t="str">
        <f t="shared" si="646"/>
        <v/>
      </c>
      <c r="FD195" s="39" t="str">
        <f t="shared" si="647"/>
        <v/>
      </c>
      <c r="FE195" s="39" t="str">
        <f t="shared" si="648"/>
        <v/>
      </c>
      <c r="FF195" s="39" t="str">
        <f t="shared" si="649"/>
        <v/>
      </c>
      <c r="FG195" s="39" t="str">
        <f t="shared" si="650"/>
        <v/>
      </c>
      <c r="FH195" s="39" t="str">
        <f t="shared" si="651"/>
        <v/>
      </c>
      <c r="FI195" s="39" t="str">
        <f t="shared" si="652"/>
        <v/>
      </c>
      <c r="FJ195" s="39" t="str">
        <f t="shared" si="653"/>
        <v/>
      </c>
      <c r="FK195" s="39" t="str">
        <f t="shared" si="654"/>
        <v/>
      </c>
      <c r="FL195" s="39" t="str">
        <f t="shared" si="655"/>
        <v/>
      </c>
      <c r="FM195" s="39" t="str">
        <f t="shared" si="656"/>
        <v/>
      </c>
      <c r="FN195" s="39" t="str">
        <f t="shared" si="657"/>
        <v/>
      </c>
      <c r="FO195" s="39" t="str">
        <f t="shared" si="658"/>
        <v/>
      </c>
      <c r="FP195" s="39" t="str">
        <f t="shared" si="659"/>
        <v/>
      </c>
      <c r="FQ195" s="39" t="str">
        <f t="shared" si="660"/>
        <v/>
      </c>
      <c r="FR195" s="39" t="str">
        <f t="shared" si="661"/>
        <v/>
      </c>
      <c r="FS195" s="39" t="str">
        <f t="shared" si="662"/>
        <v/>
      </c>
      <c r="FT195" s="39" t="str">
        <f t="shared" si="663"/>
        <v/>
      </c>
      <c r="FU195" s="39" t="str">
        <f t="shared" si="664"/>
        <v/>
      </c>
      <c r="FV195" s="39" t="str">
        <f t="shared" si="665"/>
        <v/>
      </c>
      <c r="FW195" s="39" t="str">
        <f t="shared" si="666"/>
        <v/>
      </c>
      <c r="FX195" s="39" t="str">
        <f t="shared" si="667"/>
        <v/>
      </c>
      <c r="FY195" s="39" t="str">
        <f t="shared" si="668"/>
        <v/>
      </c>
      <c r="FZ195" s="39" t="str">
        <f t="shared" si="669"/>
        <v/>
      </c>
      <c r="GA195" s="39" t="str">
        <f t="shared" si="670"/>
        <v/>
      </c>
      <c r="GB195" s="39" t="str">
        <f t="shared" si="671"/>
        <v/>
      </c>
      <c r="GC195" s="39" t="str">
        <f t="shared" si="672"/>
        <v/>
      </c>
      <c r="GD195" s="39" t="str">
        <f t="shared" si="673"/>
        <v/>
      </c>
      <c r="GE195" s="39" t="str">
        <f t="shared" si="674"/>
        <v/>
      </c>
      <c r="GF195" s="39" t="str">
        <f t="shared" si="675"/>
        <v/>
      </c>
      <c r="GG195" s="39" t="str">
        <f t="shared" si="676"/>
        <v/>
      </c>
      <c r="GH195" s="39" t="str">
        <f t="shared" si="677"/>
        <v/>
      </c>
      <c r="GI195" s="39" t="str">
        <f t="shared" si="678"/>
        <v/>
      </c>
      <c r="GJ195" s="39" t="str">
        <f t="shared" si="679"/>
        <v/>
      </c>
      <c r="GK195" s="39" t="str">
        <f t="shared" si="680"/>
        <v/>
      </c>
      <c r="GL195" s="39" t="str">
        <f t="shared" si="681"/>
        <v/>
      </c>
      <c r="GM195" s="39" t="str">
        <f t="shared" si="682"/>
        <v/>
      </c>
      <c r="GN195" s="39" t="str">
        <f t="shared" si="683"/>
        <v/>
      </c>
      <c r="GO195" s="39" t="str">
        <f t="shared" si="684"/>
        <v/>
      </c>
      <c r="GP195" s="39" t="str">
        <f t="shared" si="685"/>
        <v/>
      </c>
      <c r="GQ195" s="39" t="str">
        <f t="shared" si="686"/>
        <v/>
      </c>
      <c r="GR195" s="39" t="str">
        <f t="shared" si="687"/>
        <v/>
      </c>
      <c r="GS195" s="39" t="str">
        <f t="shared" si="688"/>
        <v/>
      </c>
      <c r="GT195" s="40" t="str">
        <f t="shared" si="689"/>
        <v/>
      </c>
      <c r="GU195" s="9"/>
    </row>
    <row r="196" spans="1:203" s="5" customFormat="1" x14ac:dyDescent="0.2">
      <c r="A196" s="1"/>
      <c r="B196" s="4"/>
      <c r="C196" s="18"/>
      <c r="D196" s="19"/>
      <c r="E196" s="19"/>
      <c r="F196" s="20"/>
      <c r="G196" s="19"/>
      <c r="H196" s="19"/>
      <c r="I196" s="19"/>
      <c r="J196" s="19"/>
      <c r="K196" s="21"/>
      <c r="L196" s="19"/>
      <c r="M196" s="22"/>
      <c r="N196" s="9"/>
      <c r="O196" s="67"/>
      <c r="P196" s="34" t="str" cm="1">
        <f t="array" ref="P196">IF(ISBLANK($C196),"",IF(SUMPRODUCT(--EXACT($C196,CrewOrPassenger[Crew or Passenger]))=1,"Pass","Fail"))</f>
        <v/>
      </c>
      <c r="Q196" s="31" t="str" cm="1">
        <f t="array" ref="Q196">IF(ISBLANK($D196),"",IF(SUMPRODUCT(--EXACT($D196,TravelDocumentType[Travel Document Type]))=1,"Pass","Fail"))</f>
        <v/>
      </c>
      <c r="R196" s="31" t="str" cm="1">
        <f t="array" ref="R196">IF(ISBLANK($E196),"",IF(SUMPRODUCT(--EXACT($E196,ISO3List[ISO3 List]))=1,"Pass","Fail"))</f>
        <v/>
      </c>
      <c r="S196" s="31" t="str" cm="1">
        <f t="array" ref="S196">IF(ISBLANK($F196),"",IF(SUMPRODUCT(--EXACT(AG196:AZ196,DocCharacters[Accepted Characters For Documents]))=20,"Pass","Fail"))</f>
        <v/>
      </c>
      <c r="T196" s="31" t="str" cm="1">
        <f t="array" ref="T196">IF(ISBLANK($G196),"",IF(SUMPRODUCT(--EXACT(BA196:CX196,NameCharacters[Accepted Characters For Names]))=50,"Pass","Fail"))</f>
        <v/>
      </c>
      <c r="U196" s="31" t="str" cm="1">
        <f t="array" ref="U196">IF(ISBLANK($H196),"",IF(SUMPRODUCT(--EXACT(CY196:EV196,NameCharacters[Accepted Characters For Names]))=50,"Pass","Fail"))</f>
        <v/>
      </c>
      <c r="V196" s="31" t="str" cm="1">
        <f t="array" ref="V196">IF(ISBLANK($I196),"",IF(SUMPRODUCT(--EXACT(EW196:GT196,NameCharacters[Accepted Characters For Names]))=50,"Pass","Fail"))</f>
        <v/>
      </c>
      <c r="W196" s="31" t="str" cm="1">
        <f t="array" ref="W196">IF(ISBLANK($J196),"",IF(SUMPRODUCT(--EXACT($J196,ISO3List[ISO3 List]))=1,"Pass","Fail"))</f>
        <v/>
      </c>
      <c r="X196" s="31" t="str">
        <f t="shared" ca="1" si="517"/>
        <v/>
      </c>
      <c r="Y196" s="31" t="str" cm="1">
        <f t="array" ref="Y196">IF(ISBLANK($L196),"",IF(SUMPRODUCT(--EXACT($L196,Sex[Sex]))=1,"Pass","Fail"))</f>
        <v/>
      </c>
      <c r="Z196" s="31" t="str">
        <f t="shared" ca="1" si="519"/>
        <v/>
      </c>
      <c r="AA196" s="51" t="str">
        <f t="shared" ca="1" si="518"/>
        <v/>
      </c>
      <c r="AB196" s="9"/>
      <c r="AC196" s="76"/>
      <c r="AD196" s="9"/>
      <c r="AE196" s="9"/>
      <c r="AF196" s="9"/>
      <c r="AG196" s="44" t="str">
        <f t="shared" si="520"/>
        <v/>
      </c>
      <c r="AH196" s="39" t="str">
        <f t="shared" si="521"/>
        <v/>
      </c>
      <c r="AI196" s="39" t="str">
        <f t="shared" si="522"/>
        <v/>
      </c>
      <c r="AJ196" s="39" t="str">
        <f t="shared" si="523"/>
        <v/>
      </c>
      <c r="AK196" s="39" t="str">
        <f t="shared" si="524"/>
        <v/>
      </c>
      <c r="AL196" s="39" t="str">
        <f t="shared" si="525"/>
        <v/>
      </c>
      <c r="AM196" s="39" t="str">
        <f t="shared" si="526"/>
        <v/>
      </c>
      <c r="AN196" s="39" t="str">
        <f t="shared" si="527"/>
        <v/>
      </c>
      <c r="AO196" s="39" t="str">
        <f t="shared" si="528"/>
        <v/>
      </c>
      <c r="AP196" s="39" t="str">
        <f t="shared" si="529"/>
        <v/>
      </c>
      <c r="AQ196" s="39" t="str">
        <f t="shared" si="530"/>
        <v/>
      </c>
      <c r="AR196" s="39" t="str">
        <f t="shared" si="531"/>
        <v/>
      </c>
      <c r="AS196" s="39" t="str">
        <f t="shared" si="532"/>
        <v/>
      </c>
      <c r="AT196" s="39" t="str">
        <f t="shared" si="533"/>
        <v/>
      </c>
      <c r="AU196" s="39" t="str">
        <f t="shared" si="534"/>
        <v/>
      </c>
      <c r="AV196" s="39" t="str">
        <f t="shared" si="535"/>
        <v/>
      </c>
      <c r="AW196" s="39" t="str">
        <f t="shared" si="536"/>
        <v/>
      </c>
      <c r="AX196" s="39" t="str">
        <f t="shared" si="537"/>
        <v/>
      </c>
      <c r="AY196" s="39" t="str">
        <f t="shared" si="538"/>
        <v/>
      </c>
      <c r="AZ196" s="40" t="str">
        <f t="shared" si="539"/>
        <v/>
      </c>
      <c r="BA196" s="44" t="str">
        <f t="shared" si="540"/>
        <v/>
      </c>
      <c r="BB196" s="39" t="str">
        <f t="shared" si="541"/>
        <v/>
      </c>
      <c r="BC196" s="39" t="str">
        <f t="shared" si="542"/>
        <v/>
      </c>
      <c r="BD196" s="39" t="str">
        <f t="shared" si="543"/>
        <v/>
      </c>
      <c r="BE196" s="39" t="str">
        <f t="shared" si="544"/>
        <v/>
      </c>
      <c r="BF196" s="39" t="str">
        <f t="shared" si="545"/>
        <v/>
      </c>
      <c r="BG196" s="39" t="str">
        <f t="shared" si="546"/>
        <v/>
      </c>
      <c r="BH196" s="39" t="str">
        <f t="shared" si="547"/>
        <v/>
      </c>
      <c r="BI196" s="39" t="str">
        <f t="shared" si="548"/>
        <v/>
      </c>
      <c r="BJ196" s="39" t="str">
        <f t="shared" si="549"/>
        <v/>
      </c>
      <c r="BK196" s="39" t="str">
        <f t="shared" si="550"/>
        <v/>
      </c>
      <c r="BL196" s="39" t="str">
        <f t="shared" si="551"/>
        <v/>
      </c>
      <c r="BM196" s="39" t="str">
        <f t="shared" si="552"/>
        <v/>
      </c>
      <c r="BN196" s="39" t="str">
        <f t="shared" si="553"/>
        <v/>
      </c>
      <c r="BO196" s="39" t="str">
        <f t="shared" si="554"/>
        <v/>
      </c>
      <c r="BP196" s="39" t="str">
        <f t="shared" si="555"/>
        <v/>
      </c>
      <c r="BQ196" s="39" t="str">
        <f t="shared" si="556"/>
        <v/>
      </c>
      <c r="BR196" s="39" t="str">
        <f t="shared" si="557"/>
        <v/>
      </c>
      <c r="BS196" s="39" t="str">
        <f t="shared" si="558"/>
        <v/>
      </c>
      <c r="BT196" s="39" t="str">
        <f t="shared" si="559"/>
        <v/>
      </c>
      <c r="BU196" s="39" t="str">
        <f t="shared" si="560"/>
        <v/>
      </c>
      <c r="BV196" s="39" t="str">
        <f t="shared" si="561"/>
        <v/>
      </c>
      <c r="BW196" s="39" t="str">
        <f t="shared" si="562"/>
        <v/>
      </c>
      <c r="BX196" s="39" t="str">
        <f t="shared" si="563"/>
        <v/>
      </c>
      <c r="BY196" s="39" t="str">
        <f t="shared" si="564"/>
        <v/>
      </c>
      <c r="BZ196" s="39" t="str">
        <f t="shared" si="565"/>
        <v/>
      </c>
      <c r="CA196" s="39" t="str">
        <f t="shared" si="566"/>
        <v/>
      </c>
      <c r="CB196" s="39" t="str">
        <f t="shared" si="567"/>
        <v/>
      </c>
      <c r="CC196" s="39" t="str">
        <f t="shared" si="568"/>
        <v/>
      </c>
      <c r="CD196" s="39" t="str">
        <f t="shared" si="569"/>
        <v/>
      </c>
      <c r="CE196" s="39" t="str">
        <f t="shared" si="570"/>
        <v/>
      </c>
      <c r="CF196" s="39" t="str">
        <f t="shared" si="571"/>
        <v/>
      </c>
      <c r="CG196" s="39" t="str">
        <f t="shared" si="572"/>
        <v/>
      </c>
      <c r="CH196" s="39" t="str">
        <f t="shared" si="573"/>
        <v/>
      </c>
      <c r="CI196" s="39" t="str">
        <f t="shared" si="574"/>
        <v/>
      </c>
      <c r="CJ196" s="39" t="str">
        <f t="shared" si="575"/>
        <v/>
      </c>
      <c r="CK196" s="39" t="str">
        <f t="shared" si="576"/>
        <v/>
      </c>
      <c r="CL196" s="39" t="str">
        <f t="shared" si="577"/>
        <v/>
      </c>
      <c r="CM196" s="39" t="str">
        <f t="shared" si="578"/>
        <v/>
      </c>
      <c r="CN196" s="39" t="str">
        <f t="shared" si="579"/>
        <v/>
      </c>
      <c r="CO196" s="39" t="str">
        <f t="shared" si="580"/>
        <v/>
      </c>
      <c r="CP196" s="39" t="str">
        <f t="shared" si="581"/>
        <v/>
      </c>
      <c r="CQ196" s="39" t="str">
        <f t="shared" si="582"/>
        <v/>
      </c>
      <c r="CR196" s="39" t="str">
        <f t="shared" si="583"/>
        <v/>
      </c>
      <c r="CS196" s="39" t="str">
        <f t="shared" si="584"/>
        <v/>
      </c>
      <c r="CT196" s="39" t="str">
        <f t="shared" si="585"/>
        <v/>
      </c>
      <c r="CU196" s="39" t="str">
        <f t="shared" si="586"/>
        <v/>
      </c>
      <c r="CV196" s="39" t="str">
        <f t="shared" si="587"/>
        <v/>
      </c>
      <c r="CW196" s="39" t="str">
        <f t="shared" si="588"/>
        <v/>
      </c>
      <c r="CX196" s="40" t="str">
        <f t="shared" si="589"/>
        <v/>
      </c>
      <c r="CY196" s="44" t="str">
        <f t="shared" si="590"/>
        <v/>
      </c>
      <c r="CZ196" s="39" t="str">
        <f t="shared" si="591"/>
        <v/>
      </c>
      <c r="DA196" s="39" t="str">
        <f t="shared" si="592"/>
        <v/>
      </c>
      <c r="DB196" s="39" t="str">
        <f t="shared" si="593"/>
        <v/>
      </c>
      <c r="DC196" s="39" t="str">
        <f t="shared" si="594"/>
        <v/>
      </c>
      <c r="DD196" s="39" t="str">
        <f t="shared" si="595"/>
        <v/>
      </c>
      <c r="DE196" s="39" t="str">
        <f t="shared" si="596"/>
        <v/>
      </c>
      <c r="DF196" s="39" t="str">
        <f t="shared" si="597"/>
        <v/>
      </c>
      <c r="DG196" s="39" t="str">
        <f t="shared" si="598"/>
        <v/>
      </c>
      <c r="DH196" s="39" t="str">
        <f t="shared" si="599"/>
        <v/>
      </c>
      <c r="DI196" s="39" t="str">
        <f t="shared" si="600"/>
        <v/>
      </c>
      <c r="DJ196" s="39" t="str">
        <f t="shared" si="601"/>
        <v/>
      </c>
      <c r="DK196" s="39" t="str">
        <f t="shared" si="602"/>
        <v/>
      </c>
      <c r="DL196" s="39" t="str">
        <f t="shared" si="603"/>
        <v/>
      </c>
      <c r="DM196" s="39" t="str">
        <f t="shared" si="604"/>
        <v/>
      </c>
      <c r="DN196" s="39" t="str">
        <f t="shared" si="605"/>
        <v/>
      </c>
      <c r="DO196" s="39" t="str">
        <f t="shared" si="606"/>
        <v/>
      </c>
      <c r="DP196" s="39" t="str">
        <f t="shared" si="607"/>
        <v/>
      </c>
      <c r="DQ196" s="39" t="str">
        <f t="shared" si="608"/>
        <v/>
      </c>
      <c r="DR196" s="39" t="str">
        <f t="shared" si="609"/>
        <v/>
      </c>
      <c r="DS196" s="39" t="str">
        <f t="shared" si="610"/>
        <v/>
      </c>
      <c r="DT196" s="39" t="str">
        <f t="shared" si="611"/>
        <v/>
      </c>
      <c r="DU196" s="39" t="str">
        <f t="shared" si="612"/>
        <v/>
      </c>
      <c r="DV196" s="39" t="str">
        <f t="shared" si="613"/>
        <v/>
      </c>
      <c r="DW196" s="39" t="str">
        <f t="shared" si="614"/>
        <v/>
      </c>
      <c r="DX196" s="39" t="str">
        <f t="shared" si="615"/>
        <v/>
      </c>
      <c r="DY196" s="39" t="str">
        <f t="shared" si="616"/>
        <v/>
      </c>
      <c r="DZ196" s="39" t="str">
        <f t="shared" si="617"/>
        <v/>
      </c>
      <c r="EA196" s="39" t="str">
        <f t="shared" si="618"/>
        <v/>
      </c>
      <c r="EB196" s="39" t="str">
        <f t="shared" si="619"/>
        <v/>
      </c>
      <c r="EC196" s="39" t="str">
        <f t="shared" si="620"/>
        <v/>
      </c>
      <c r="ED196" s="39" t="str">
        <f t="shared" si="621"/>
        <v/>
      </c>
      <c r="EE196" s="39" t="str">
        <f t="shared" si="622"/>
        <v/>
      </c>
      <c r="EF196" s="39" t="str">
        <f t="shared" si="623"/>
        <v/>
      </c>
      <c r="EG196" s="39" t="str">
        <f t="shared" si="624"/>
        <v/>
      </c>
      <c r="EH196" s="39" t="str">
        <f t="shared" si="625"/>
        <v/>
      </c>
      <c r="EI196" s="39" t="str">
        <f t="shared" si="626"/>
        <v/>
      </c>
      <c r="EJ196" s="39" t="str">
        <f t="shared" si="627"/>
        <v/>
      </c>
      <c r="EK196" s="39" t="str">
        <f t="shared" si="628"/>
        <v/>
      </c>
      <c r="EL196" s="39" t="str">
        <f t="shared" si="629"/>
        <v/>
      </c>
      <c r="EM196" s="39" t="str">
        <f t="shared" si="630"/>
        <v/>
      </c>
      <c r="EN196" s="39" t="str">
        <f t="shared" si="631"/>
        <v/>
      </c>
      <c r="EO196" s="39" t="str">
        <f t="shared" si="632"/>
        <v/>
      </c>
      <c r="EP196" s="39" t="str">
        <f t="shared" si="633"/>
        <v/>
      </c>
      <c r="EQ196" s="39" t="str">
        <f t="shared" si="634"/>
        <v/>
      </c>
      <c r="ER196" s="39" t="str">
        <f t="shared" si="635"/>
        <v/>
      </c>
      <c r="ES196" s="39" t="str">
        <f t="shared" si="636"/>
        <v/>
      </c>
      <c r="ET196" s="39" t="str">
        <f t="shared" si="637"/>
        <v/>
      </c>
      <c r="EU196" s="39" t="str">
        <f t="shared" si="638"/>
        <v/>
      </c>
      <c r="EV196" s="40" t="str">
        <f t="shared" si="639"/>
        <v/>
      </c>
      <c r="EW196" s="44" t="str">
        <f t="shared" si="640"/>
        <v/>
      </c>
      <c r="EX196" s="39" t="str">
        <f t="shared" si="641"/>
        <v/>
      </c>
      <c r="EY196" s="39" t="str">
        <f t="shared" si="642"/>
        <v/>
      </c>
      <c r="EZ196" s="39" t="str">
        <f t="shared" si="643"/>
        <v/>
      </c>
      <c r="FA196" s="39" t="str">
        <f t="shared" si="644"/>
        <v/>
      </c>
      <c r="FB196" s="39" t="str">
        <f t="shared" si="645"/>
        <v/>
      </c>
      <c r="FC196" s="39" t="str">
        <f t="shared" si="646"/>
        <v/>
      </c>
      <c r="FD196" s="39" t="str">
        <f t="shared" si="647"/>
        <v/>
      </c>
      <c r="FE196" s="39" t="str">
        <f t="shared" si="648"/>
        <v/>
      </c>
      <c r="FF196" s="39" t="str">
        <f t="shared" si="649"/>
        <v/>
      </c>
      <c r="FG196" s="39" t="str">
        <f t="shared" si="650"/>
        <v/>
      </c>
      <c r="FH196" s="39" t="str">
        <f t="shared" si="651"/>
        <v/>
      </c>
      <c r="FI196" s="39" t="str">
        <f t="shared" si="652"/>
        <v/>
      </c>
      <c r="FJ196" s="39" t="str">
        <f t="shared" si="653"/>
        <v/>
      </c>
      <c r="FK196" s="39" t="str">
        <f t="shared" si="654"/>
        <v/>
      </c>
      <c r="FL196" s="39" t="str">
        <f t="shared" si="655"/>
        <v/>
      </c>
      <c r="FM196" s="39" t="str">
        <f t="shared" si="656"/>
        <v/>
      </c>
      <c r="FN196" s="39" t="str">
        <f t="shared" si="657"/>
        <v/>
      </c>
      <c r="FO196" s="39" t="str">
        <f t="shared" si="658"/>
        <v/>
      </c>
      <c r="FP196" s="39" t="str">
        <f t="shared" si="659"/>
        <v/>
      </c>
      <c r="FQ196" s="39" t="str">
        <f t="shared" si="660"/>
        <v/>
      </c>
      <c r="FR196" s="39" t="str">
        <f t="shared" si="661"/>
        <v/>
      </c>
      <c r="FS196" s="39" t="str">
        <f t="shared" si="662"/>
        <v/>
      </c>
      <c r="FT196" s="39" t="str">
        <f t="shared" si="663"/>
        <v/>
      </c>
      <c r="FU196" s="39" t="str">
        <f t="shared" si="664"/>
        <v/>
      </c>
      <c r="FV196" s="39" t="str">
        <f t="shared" si="665"/>
        <v/>
      </c>
      <c r="FW196" s="39" t="str">
        <f t="shared" si="666"/>
        <v/>
      </c>
      <c r="FX196" s="39" t="str">
        <f t="shared" si="667"/>
        <v/>
      </c>
      <c r="FY196" s="39" t="str">
        <f t="shared" si="668"/>
        <v/>
      </c>
      <c r="FZ196" s="39" t="str">
        <f t="shared" si="669"/>
        <v/>
      </c>
      <c r="GA196" s="39" t="str">
        <f t="shared" si="670"/>
        <v/>
      </c>
      <c r="GB196" s="39" t="str">
        <f t="shared" si="671"/>
        <v/>
      </c>
      <c r="GC196" s="39" t="str">
        <f t="shared" si="672"/>
        <v/>
      </c>
      <c r="GD196" s="39" t="str">
        <f t="shared" si="673"/>
        <v/>
      </c>
      <c r="GE196" s="39" t="str">
        <f t="shared" si="674"/>
        <v/>
      </c>
      <c r="GF196" s="39" t="str">
        <f t="shared" si="675"/>
        <v/>
      </c>
      <c r="GG196" s="39" t="str">
        <f t="shared" si="676"/>
        <v/>
      </c>
      <c r="GH196" s="39" t="str">
        <f t="shared" si="677"/>
        <v/>
      </c>
      <c r="GI196" s="39" t="str">
        <f t="shared" si="678"/>
        <v/>
      </c>
      <c r="GJ196" s="39" t="str">
        <f t="shared" si="679"/>
        <v/>
      </c>
      <c r="GK196" s="39" t="str">
        <f t="shared" si="680"/>
        <v/>
      </c>
      <c r="GL196" s="39" t="str">
        <f t="shared" si="681"/>
        <v/>
      </c>
      <c r="GM196" s="39" t="str">
        <f t="shared" si="682"/>
        <v/>
      </c>
      <c r="GN196" s="39" t="str">
        <f t="shared" si="683"/>
        <v/>
      </c>
      <c r="GO196" s="39" t="str">
        <f t="shared" si="684"/>
        <v/>
      </c>
      <c r="GP196" s="39" t="str">
        <f t="shared" si="685"/>
        <v/>
      </c>
      <c r="GQ196" s="39" t="str">
        <f t="shared" si="686"/>
        <v/>
      </c>
      <c r="GR196" s="39" t="str">
        <f t="shared" si="687"/>
        <v/>
      </c>
      <c r="GS196" s="39" t="str">
        <f t="shared" si="688"/>
        <v/>
      </c>
      <c r="GT196" s="40" t="str">
        <f t="shared" si="689"/>
        <v/>
      </c>
      <c r="GU196" s="9"/>
    </row>
    <row r="197" spans="1:203" s="5" customFormat="1" x14ac:dyDescent="0.2">
      <c r="A197" s="1"/>
      <c r="B197" s="4"/>
      <c r="C197" s="18"/>
      <c r="D197" s="19"/>
      <c r="E197" s="19"/>
      <c r="F197" s="20"/>
      <c r="G197" s="19"/>
      <c r="H197" s="19"/>
      <c r="I197" s="19"/>
      <c r="J197" s="19"/>
      <c r="K197" s="21"/>
      <c r="L197" s="19"/>
      <c r="M197" s="22"/>
      <c r="N197" s="9"/>
      <c r="O197" s="67"/>
      <c r="P197" s="34" t="str" cm="1">
        <f t="array" ref="P197">IF(ISBLANK($C197),"",IF(SUMPRODUCT(--EXACT($C197,CrewOrPassenger[Crew or Passenger]))=1,"Pass","Fail"))</f>
        <v/>
      </c>
      <c r="Q197" s="31" t="str" cm="1">
        <f t="array" ref="Q197">IF(ISBLANK($D197),"",IF(SUMPRODUCT(--EXACT($D197,TravelDocumentType[Travel Document Type]))=1,"Pass","Fail"))</f>
        <v/>
      </c>
      <c r="R197" s="31" t="str" cm="1">
        <f t="array" ref="R197">IF(ISBLANK($E197),"",IF(SUMPRODUCT(--EXACT($E197,ISO3List[ISO3 List]))=1,"Pass","Fail"))</f>
        <v/>
      </c>
      <c r="S197" s="31" t="str" cm="1">
        <f t="array" ref="S197">IF(ISBLANK($F197),"",IF(SUMPRODUCT(--EXACT(AG197:AZ197,DocCharacters[Accepted Characters For Documents]))=20,"Pass","Fail"))</f>
        <v/>
      </c>
      <c r="T197" s="31" t="str" cm="1">
        <f t="array" ref="T197">IF(ISBLANK($G197),"",IF(SUMPRODUCT(--EXACT(BA197:CX197,NameCharacters[Accepted Characters For Names]))=50,"Pass","Fail"))</f>
        <v/>
      </c>
      <c r="U197" s="31" t="str" cm="1">
        <f t="array" ref="U197">IF(ISBLANK($H197),"",IF(SUMPRODUCT(--EXACT(CY197:EV197,NameCharacters[Accepted Characters For Names]))=50,"Pass","Fail"))</f>
        <v/>
      </c>
      <c r="V197" s="31" t="str" cm="1">
        <f t="array" ref="V197">IF(ISBLANK($I197),"",IF(SUMPRODUCT(--EXACT(EW197:GT197,NameCharacters[Accepted Characters For Names]))=50,"Pass","Fail"))</f>
        <v/>
      </c>
      <c r="W197" s="31" t="str" cm="1">
        <f t="array" ref="W197">IF(ISBLANK($J197),"",IF(SUMPRODUCT(--EXACT($J197,ISO3List[ISO3 List]))=1,"Pass","Fail"))</f>
        <v/>
      </c>
      <c r="X197" s="31" t="str">
        <f t="shared" ca="1" si="517"/>
        <v/>
      </c>
      <c r="Y197" s="31" t="str" cm="1">
        <f t="array" ref="Y197">IF(ISBLANK($L197),"",IF(SUMPRODUCT(--EXACT($L197,Sex[Sex]))=1,"Pass","Fail"))</f>
        <v/>
      </c>
      <c r="Z197" s="31" t="str">
        <f t="shared" ca="1" si="519"/>
        <v/>
      </c>
      <c r="AA197" s="51" t="str">
        <f t="shared" ca="1" si="518"/>
        <v/>
      </c>
      <c r="AB197" s="9"/>
      <c r="AC197" s="76"/>
      <c r="AD197" s="9"/>
      <c r="AE197" s="9"/>
      <c r="AF197" s="9"/>
      <c r="AG197" s="44" t="str">
        <f t="shared" si="520"/>
        <v/>
      </c>
      <c r="AH197" s="39" t="str">
        <f t="shared" si="521"/>
        <v/>
      </c>
      <c r="AI197" s="39" t="str">
        <f t="shared" si="522"/>
        <v/>
      </c>
      <c r="AJ197" s="39" t="str">
        <f t="shared" si="523"/>
        <v/>
      </c>
      <c r="AK197" s="39" t="str">
        <f t="shared" si="524"/>
        <v/>
      </c>
      <c r="AL197" s="39" t="str">
        <f t="shared" si="525"/>
        <v/>
      </c>
      <c r="AM197" s="39" t="str">
        <f t="shared" si="526"/>
        <v/>
      </c>
      <c r="AN197" s="39" t="str">
        <f t="shared" si="527"/>
        <v/>
      </c>
      <c r="AO197" s="39" t="str">
        <f t="shared" si="528"/>
        <v/>
      </c>
      <c r="AP197" s="39" t="str">
        <f t="shared" si="529"/>
        <v/>
      </c>
      <c r="AQ197" s="39" t="str">
        <f t="shared" si="530"/>
        <v/>
      </c>
      <c r="AR197" s="39" t="str">
        <f t="shared" si="531"/>
        <v/>
      </c>
      <c r="AS197" s="39" t="str">
        <f t="shared" si="532"/>
        <v/>
      </c>
      <c r="AT197" s="39" t="str">
        <f t="shared" si="533"/>
        <v/>
      </c>
      <c r="AU197" s="39" t="str">
        <f t="shared" si="534"/>
        <v/>
      </c>
      <c r="AV197" s="39" t="str">
        <f t="shared" si="535"/>
        <v/>
      </c>
      <c r="AW197" s="39" t="str">
        <f t="shared" si="536"/>
        <v/>
      </c>
      <c r="AX197" s="39" t="str">
        <f t="shared" si="537"/>
        <v/>
      </c>
      <c r="AY197" s="39" t="str">
        <f t="shared" si="538"/>
        <v/>
      </c>
      <c r="AZ197" s="40" t="str">
        <f t="shared" si="539"/>
        <v/>
      </c>
      <c r="BA197" s="44" t="str">
        <f t="shared" si="540"/>
        <v/>
      </c>
      <c r="BB197" s="39" t="str">
        <f t="shared" si="541"/>
        <v/>
      </c>
      <c r="BC197" s="39" t="str">
        <f t="shared" si="542"/>
        <v/>
      </c>
      <c r="BD197" s="39" t="str">
        <f t="shared" si="543"/>
        <v/>
      </c>
      <c r="BE197" s="39" t="str">
        <f t="shared" si="544"/>
        <v/>
      </c>
      <c r="BF197" s="39" t="str">
        <f t="shared" si="545"/>
        <v/>
      </c>
      <c r="BG197" s="39" t="str">
        <f t="shared" si="546"/>
        <v/>
      </c>
      <c r="BH197" s="39" t="str">
        <f t="shared" si="547"/>
        <v/>
      </c>
      <c r="BI197" s="39" t="str">
        <f t="shared" si="548"/>
        <v/>
      </c>
      <c r="BJ197" s="39" t="str">
        <f t="shared" si="549"/>
        <v/>
      </c>
      <c r="BK197" s="39" t="str">
        <f t="shared" si="550"/>
        <v/>
      </c>
      <c r="BL197" s="39" t="str">
        <f t="shared" si="551"/>
        <v/>
      </c>
      <c r="BM197" s="39" t="str">
        <f t="shared" si="552"/>
        <v/>
      </c>
      <c r="BN197" s="39" t="str">
        <f t="shared" si="553"/>
        <v/>
      </c>
      <c r="BO197" s="39" t="str">
        <f t="shared" si="554"/>
        <v/>
      </c>
      <c r="BP197" s="39" t="str">
        <f t="shared" si="555"/>
        <v/>
      </c>
      <c r="BQ197" s="39" t="str">
        <f t="shared" si="556"/>
        <v/>
      </c>
      <c r="BR197" s="39" t="str">
        <f t="shared" si="557"/>
        <v/>
      </c>
      <c r="BS197" s="39" t="str">
        <f t="shared" si="558"/>
        <v/>
      </c>
      <c r="BT197" s="39" t="str">
        <f t="shared" si="559"/>
        <v/>
      </c>
      <c r="BU197" s="39" t="str">
        <f t="shared" si="560"/>
        <v/>
      </c>
      <c r="BV197" s="39" t="str">
        <f t="shared" si="561"/>
        <v/>
      </c>
      <c r="BW197" s="39" t="str">
        <f t="shared" si="562"/>
        <v/>
      </c>
      <c r="BX197" s="39" t="str">
        <f t="shared" si="563"/>
        <v/>
      </c>
      <c r="BY197" s="39" t="str">
        <f t="shared" si="564"/>
        <v/>
      </c>
      <c r="BZ197" s="39" t="str">
        <f t="shared" si="565"/>
        <v/>
      </c>
      <c r="CA197" s="39" t="str">
        <f t="shared" si="566"/>
        <v/>
      </c>
      <c r="CB197" s="39" t="str">
        <f t="shared" si="567"/>
        <v/>
      </c>
      <c r="CC197" s="39" t="str">
        <f t="shared" si="568"/>
        <v/>
      </c>
      <c r="CD197" s="39" t="str">
        <f t="shared" si="569"/>
        <v/>
      </c>
      <c r="CE197" s="39" t="str">
        <f t="shared" si="570"/>
        <v/>
      </c>
      <c r="CF197" s="39" t="str">
        <f t="shared" si="571"/>
        <v/>
      </c>
      <c r="CG197" s="39" t="str">
        <f t="shared" si="572"/>
        <v/>
      </c>
      <c r="CH197" s="39" t="str">
        <f t="shared" si="573"/>
        <v/>
      </c>
      <c r="CI197" s="39" t="str">
        <f t="shared" si="574"/>
        <v/>
      </c>
      <c r="CJ197" s="39" t="str">
        <f t="shared" si="575"/>
        <v/>
      </c>
      <c r="CK197" s="39" t="str">
        <f t="shared" si="576"/>
        <v/>
      </c>
      <c r="CL197" s="39" t="str">
        <f t="shared" si="577"/>
        <v/>
      </c>
      <c r="CM197" s="39" t="str">
        <f t="shared" si="578"/>
        <v/>
      </c>
      <c r="CN197" s="39" t="str">
        <f t="shared" si="579"/>
        <v/>
      </c>
      <c r="CO197" s="39" t="str">
        <f t="shared" si="580"/>
        <v/>
      </c>
      <c r="CP197" s="39" t="str">
        <f t="shared" si="581"/>
        <v/>
      </c>
      <c r="CQ197" s="39" t="str">
        <f t="shared" si="582"/>
        <v/>
      </c>
      <c r="CR197" s="39" t="str">
        <f t="shared" si="583"/>
        <v/>
      </c>
      <c r="CS197" s="39" t="str">
        <f t="shared" si="584"/>
        <v/>
      </c>
      <c r="CT197" s="39" t="str">
        <f t="shared" si="585"/>
        <v/>
      </c>
      <c r="CU197" s="39" t="str">
        <f t="shared" si="586"/>
        <v/>
      </c>
      <c r="CV197" s="39" t="str">
        <f t="shared" si="587"/>
        <v/>
      </c>
      <c r="CW197" s="39" t="str">
        <f t="shared" si="588"/>
        <v/>
      </c>
      <c r="CX197" s="40" t="str">
        <f t="shared" si="589"/>
        <v/>
      </c>
      <c r="CY197" s="44" t="str">
        <f t="shared" si="590"/>
        <v/>
      </c>
      <c r="CZ197" s="39" t="str">
        <f t="shared" si="591"/>
        <v/>
      </c>
      <c r="DA197" s="39" t="str">
        <f t="shared" si="592"/>
        <v/>
      </c>
      <c r="DB197" s="39" t="str">
        <f t="shared" si="593"/>
        <v/>
      </c>
      <c r="DC197" s="39" t="str">
        <f t="shared" si="594"/>
        <v/>
      </c>
      <c r="DD197" s="39" t="str">
        <f t="shared" si="595"/>
        <v/>
      </c>
      <c r="DE197" s="39" t="str">
        <f t="shared" si="596"/>
        <v/>
      </c>
      <c r="DF197" s="39" t="str">
        <f t="shared" si="597"/>
        <v/>
      </c>
      <c r="DG197" s="39" t="str">
        <f t="shared" si="598"/>
        <v/>
      </c>
      <c r="DH197" s="39" t="str">
        <f t="shared" si="599"/>
        <v/>
      </c>
      <c r="DI197" s="39" t="str">
        <f t="shared" si="600"/>
        <v/>
      </c>
      <c r="DJ197" s="39" t="str">
        <f t="shared" si="601"/>
        <v/>
      </c>
      <c r="DK197" s="39" t="str">
        <f t="shared" si="602"/>
        <v/>
      </c>
      <c r="DL197" s="39" t="str">
        <f t="shared" si="603"/>
        <v/>
      </c>
      <c r="DM197" s="39" t="str">
        <f t="shared" si="604"/>
        <v/>
      </c>
      <c r="DN197" s="39" t="str">
        <f t="shared" si="605"/>
        <v/>
      </c>
      <c r="DO197" s="39" t="str">
        <f t="shared" si="606"/>
        <v/>
      </c>
      <c r="DP197" s="39" t="str">
        <f t="shared" si="607"/>
        <v/>
      </c>
      <c r="DQ197" s="39" t="str">
        <f t="shared" si="608"/>
        <v/>
      </c>
      <c r="DR197" s="39" t="str">
        <f t="shared" si="609"/>
        <v/>
      </c>
      <c r="DS197" s="39" t="str">
        <f t="shared" si="610"/>
        <v/>
      </c>
      <c r="DT197" s="39" t="str">
        <f t="shared" si="611"/>
        <v/>
      </c>
      <c r="DU197" s="39" t="str">
        <f t="shared" si="612"/>
        <v/>
      </c>
      <c r="DV197" s="39" t="str">
        <f t="shared" si="613"/>
        <v/>
      </c>
      <c r="DW197" s="39" t="str">
        <f t="shared" si="614"/>
        <v/>
      </c>
      <c r="DX197" s="39" t="str">
        <f t="shared" si="615"/>
        <v/>
      </c>
      <c r="DY197" s="39" t="str">
        <f t="shared" si="616"/>
        <v/>
      </c>
      <c r="DZ197" s="39" t="str">
        <f t="shared" si="617"/>
        <v/>
      </c>
      <c r="EA197" s="39" t="str">
        <f t="shared" si="618"/>
        <v/>
      </c>
      <c r="EB197" s="39" t="str">
        <f t="shared" si="619"/>
        <v/>
      </c>
      <c r="EC197" s="39" t="str">
        <f t="shared" si="620"/>
        <v/>
      </c>
      <c r="ED197" s="39" t="str">
        <f t="shared" si="621"/>
        <v/>
      </c>
      <c r="EE197" s="39" t="str">
        <f t="shared" si="622"/>
        <v/>
      </c>
      <c r="EF197" s="39" t="str">
        <f t="shared" si="623"/>
        <v/>
      </c>
      <c r="EG197" s="39" t="str">
        <f t="shared" si="624"/>
        <v/>
      </c>
      <c r="EH197" s="39" t="str">
        <f t="shared" si="625"/>
        <v/>
      </c>
      <c r="EI197" s="39" t="str">
        <f t="shared" si="626"/>
        <v/>
      </c>
      <c r="EJ197" s="39" t="str">
        <f t="shared" si="627"/>
        <v/>
      </c>
      <c r="EK197" s="39" t="str">
        <f t="shared" si="628"/>
        <v/>
      </c>
      <c r="EL197" s="39" t="str">
        <f t="shared" si="629"/>
        <v/>
      </c>
      <c r="EM197" s="39" t="str">
        <f t="shared" si="630"/>
        <v/>
      </c>
      <c r="EN197" s="39" t="str">
        <f t="shared" si="631"/>
        <v/>
      </c>
      <c r="EO197" s="39" t="str">
        <f t="shared" si="632"/>
        <v/>
      </c>
      <c r="EP197" s="39" t="str">
        <f t="shared" si="633"/>
        <v/>
      </c>
      <c r="EQ197" s="39" t="str">
        <f t="shared" si="634"/>
        <v/>
      </c>
      <c r="ER197" s="39" t="str">
        <f t="shared" si="635"/>
        <v/>
      </c>
      <c r="ES197" s="39" t="str">
        <f t="shared" si="636"/>
        <v/>
      </c>
      <c r="ET197" s="39" t="str">
        <f t="shared" si="637"/>
        <v/>
      </c>
      <c r="EU197" s="39" t="str">
        <f t="shared" si="638"/>
        <v/>
      </c>
      <c r="EV197" s="40" t="str">
        <f t="shared" si="639"/>
        <v/>
      </c>
      <c r="EW197" s="44" t="str">
        <f t="shared" si="640"/>
        <v/>
      </c>
      <c r="EX197" s="39" t="str">
        <f t="shared" si="641"/>
        <v/>
      </c>
      <c r="EY197" s="39" t="str">
        <f t="shared" si="642"/>
        <v/>
      </c>
      <c r="EZ197" s="39" t="str">
        <f t="shared" si="643"/>
        <v/>
      </c>
      <c r="FA197" s="39" t="str">
        <f t="shared" si="644"/>
        <v/>
      </c>
      <c r="FB197" s="39" t="str">
        <f t="shared" si="645"/>
        <v/>
      </c>
      <c r="FC197" s="39" t="str">
        <f t="shared" si="646"/>
        <v/>
      </c>
      <c r="FD197" s="39" t="str">
        <f t="shared" si="647"/>
        <v/>
      </c>
      <c r="FE197" s="39" t="str">
        <f t="shared" si="648"/>
        <v/>
      </c>
      <c r="FF197" s="39" t="str">
        <f t="shared" si="649"/>
        <v/>
      </c>
      <c r="FG197" s="39" t="str">
        <f t="shared" si="650"/>
        <v/>
      </c>
      <c r="FH197" s="39" t="str">
        <f t="shared" si="651"/>
        <v/>
      </c>
      <c r="FI197" s="39" t="str">
        <f t="shared" si="652"/>
        <v/>
      </c>
      <c r="FJ197" s="39" t="str">
        <f t="shared" si="653"/>
        <v/>
      </c>
      <c r="FK197" s="39" t="str">
        <f t="shared" si="654"/>
        <v/>
      </c>
      <c r="FL197" s="39" t="str">
        <f t="shared" si="655"/>
        <v/>
      </c>
      <c r="FM197" s="39" t="str">
        <f t="shared" si="656"/>
        <v/>
      </c>
      <c r="FN197" s="39" t="str">
        <f t="shared" si="657"/>
        <v/>
      </c>
      <c r="FO197" s="39" t="str">
        <f t="shared" si="658"/>
        <v/>
      </c>
      <c r="FP197" s="39" t="str">
        <f t="shared" si="659"/>
        <v/>
      </c>
      <c r="FQ197" s="39" t="str">
        <f t="shared" si="660"/>
        <v/>
      </c>
      <c r="FR197" s="39" t="str">
        <f t="shared" si="661"/>
        <v/>
      </c>
      <c r="FS197" s="39" t="str">
        <f t="shared" si="662"/>
        <v/>
      </c>
      <c r="FT197" s="39" t="str">
        <f t="shared" si="663"/>
        <v/>
      </c>
      <c r="FU197" s="39" t="str">
        <f t="shared" si="664"/>
        <v/>
      </c>
      <c r="FV197" s="39" t="str">
        <f t="shared" si="665"/>
        <v/>
      </c>
      <c r="FW197" s="39" t="str">
        <f t="shared" si="666"/>
        <v/>
      </c>
      <c r="FX197" s="39" t="str">
        <f t="shared" si="667"/>
        <v/>
      </c>
      <c r="FY197" s="39" t="str">
        <f t="shared" si="668"/>
        <v/>
      </c>
      <c r="FZ197" s="39" t="str">
        <f t="shared" si="669"/>
        <v/>
      </c>
      <c r="GA197" s="39" t="str">
        <f t="shared" si="670"/>
        <v/>
      </c>
      <c r="GB197" s="39" t="str">
        <f t="shared" si="671"/>
        <v/>
      </c>
      <c r="GC197" s="39" t="str">
        <f t="shared" si="672"/>
        <v/>
      </c>
      <c r="GD197" s="39" t="str">
        <f t="shared" si="673"/>
        <v/>
      </c>
      <c r="GE197" s="39" t="str">
        <f t="shared" si="674"/>
        <v/>
      </c>
      <c r="GF197" s="39" t="str">
        <f t="shared" si="675"/>
        <v/>
      </c>
      <c r="GG197" s="39" t="str">
        <f t="shared" si="676"/>
        <v/>
      </c>
      <c r="GH197" s="39" t="str">
        <f t="shared" si="677"/>
        <v/>
      </c>
      <c r="GI197" s="39" t="str">
        <f t="shared" si="678"/>
        <v/>
      </c>
      <c r="GJ197" s="39" t="str">
        <f t="shared" si="679"/>
        <v/>
      </c>
      <c r="GK197" s="39" t="str">
        <f t="shared" si="680"/>
        <v/>
      </c>
      <c r="GL197" s="39" t="str">
        <f t="shared" si="681"/>
        <v/>
      </c>
      <c r="GM197" s="39" t="str">
        <f t="shared" si="682"/>
        <v/>
      </c>
      <c r="GN197" s="39" t="str">
        <f t="shared" si="683"/>
        <v/>
      </c>
      <c r="GO197" s="39" t="str">
        <f t="shared" si="684"/>
        <v/>
      </c>
      <c r="GP197" s="39" t="str">
        <f t="shared" si="685"/>
        <v/>
      </c>
      <c r="GQ197" s="39" t="str">
        <f t="shared" si="686"/>
        <v/>
      </c>
      <c r="GR197" s="39" t="str">
        <f t="shared" si="687"/>
        <v/>
      </c>
      <c r="GS197" s="39" t="str">
        <f t="shared" si="688"/>
        <v/>
      </c>
      <c r="GT197" s="40" t="str">
        <f t="shared" si="689"/>
        <v/>
      </c>
      <c r="GU197" s="9"/>
    </row>
    <row r="198" spans="1:203" s="5" customFormat="1" x14ac:dyDescent="0.2">
      <c r="A198" s="1"/>
      <c r="B198" s="4"/>
      <c r="C198" s="18"/>
      <c r="D198" s="19"/>
      <c r="E198" s="19"/>
      <c r="F198" s="20"/>
      <c r="G198" s="19"/>
      <c r="H198" s="19"/>
      <c r="I198" s="19"/>
      <c r="J198" s="19"/>
      <c r="K198" s="21"/>
      <c r="L198" s="19"/>
      <c r="M198" s="22"/>
      <c r="N198" s="9"/>
      <c r="O198" s="67"/>
      <c r="P198" s="34" t="str" cm="1">
        <f t="array" ref="P198">IF(ISBLANK($C198),"",IF(SUMPRODUCT(--EXACT($C198,CrewOrPassenger[Crew or Passenger]))=1,"Pass","Fail"))</f>
        <v/>
      </c>
      <c r="Q198" s="31" t="str" cm="1">
        <f t="array" ref="Q198">IF(ISBLANK($D198),"",IF(SUMPRODUCT(--EXACT($D198,TravelDocumentType[Travel Document Type]))=1,"Pass","Fail"))</f>
        <v/>
      </c>
      <c r="R198" s="31" t="str" cm="1">
        <f t="array" ref="R198">IF(ISBLANK($E198),"",IF(SUMPRODUCT(--EXACT($E198,ISO3List[ISO3 List]))=1,"Pass","Fail"))</f>
        <v/>
      </c>
      <c r="S198" s="31" t="str" cm="1">
        <f t="array" ref="S198">IF(ISBLANK($F198),"",IF(SUMPRODUCT(--EXACT(AG198:AZ198,DocCharacters[Accepted Characters For Documents]))=20,"Pass","Fail"))</f>
        <v/>
      </c>
      <c r="T198" s="31" t="str" cm="1">
        <f t="array" ref="T198">IF(ISBLANK($G198),"",IF(SUMPRODUCT(--EXACT(BA198:CX198,NameCharacters[Accepted Characters For Names]))=50,"Pass","Fail"))</f>
        <v/>
      </c>
      <c r="U198" s="31" t="str" cm="1">
        <f t="array" ref="U198">IF(ISBLANK($H198),"",IF(SUMPRODUCT(--EXACT(CY198:EV198,NameCharacters[Accepted Characters For Names]))=50,"Pass","Fail"))</f>
        <v/>
      </c>
      <c r="V198" s="31" t="str" cm="1">
        <f t="array" ref="V198">IF(ISBLANK($I198),"",IF(SUMPRODUCT(--EXACT(EW198:GT198,NameCharacters[Accepted Characters For Names]))=50,"Pass","Fail"))</f>
        <v/>
      </c>
      <c r="W198" s="31" t="str" cm="1">
        <f t="array" ref="W198">IF(ISBLANK($J198),"",IF(SUMPRODUCT(--EXACT($J198,ISO3List[ISO3 List]))=1,"Pass","Fail"))</f>
        <v/>
      </c>
      <c r="X198" s="31" t="str">
        <f t="shared" ca="1" si="517"/>
        <v/>
      </c>
      <c r="Y198" s="31" t="str" cm="1">
        <f t="array" ref="Y198">IF(ISBLANK($L198),"",IF(SUMPRODUCT(--EXACT($L198,Sex[Sex]))=1,"Pass","Fail"))</f>
        <v/>
      </c>
      <c r="Z198" s="31" t="str">
        <f t="shared" ca="1" si="519"/>
        <v/>
      </c>
      <c r="AA198" s="51" t="str">
        <f t="shared" ca="1" si="518"/>
        <v/>
      </c>
      <c r="AB198" s="9"/>
      <c r="AC198" s="76"/>
      <c r="AD198" s="9"/>
      <c r="AE198" s="9"/>
      <c r="AF198" s="9"/>
      <c r="AG198" s="44" t="str">
        <f t="shared" si="520"/>
        <v/>
      </c>
      <c r="AH198" s="39" t="str">
        <f t="shared" si="521"/>
        <v/>
      </c>
      <c r="AI198" s="39" t="str">
        <f t="shared" si="522"/>
        <v/>
      </c>
      <c r="AJ198" s="39" t="str">
        <f t="shared" si="523"/>
        <v/>
      </c>
      <c r="AK198" s="39" t="str">
        <f t="shared" si="524"/>
        <v/>
      </c>
      <c r="AL198" s="39" t="str">
        <f t="shared" si="525"/>
        <v/>
      </c>
      <c r="AM198" s="39" t="str">
        <f t="shared" si="526"/>
        <v/>
      </c>
      <c r="AN198" s="39" t="str">
        <f t="shared" si="527"/>
        <v/>
      </c>
      <c r="AO198" s="39" t="str">
        <f t="shared" si="528"/>
        <v/>
      </c>
      <c r="AP198" s="39" t="str">
        <f t="shared" si="529"/>
        <v/>
      </c>
      <c r="AQ198" s="39" t="str">
        <f t="shared" si="530"/>
        <v/>
      </c>
      <c r="AR198" s="39" t="str">
        <f t="shared" si="531"/>
        <v/>
      </c>
      <c r="AS198" s="39" t="str">
        <f t="shared" si="532"/>
        <v/>
      </c>
      <c r="AT198" s="39" t="str">
        <f t="shared" si="533"/>
        <v/>
      </c>
      <c r="AU198" s="39" t="str">
        <f t="shared" si="534"/>
        <v/>
      </c>
      <c r="AV198" s="39" t="str">
        <f t="shared" si="535"/>
        <v/>
      </c>
      <c r="AW198" s="39" t="str">
        <f t="shared" si="536"/>
        <v/>
      </c>
      <c r="AX198" s="39" t="str">
        <f t="shared" si="537"/>
        <v/>
      </c>
      <c r="AY198" s="39" t="str">
        <f t="shared" si="538"/>
        <v/>
      </c>
      <c r="AZ198" s="40" t="str">
        <f t="shared" si="539"/>
        <v/>
      </c>
      <c r="BA198" s="44" t="str">
        <f t="shared" si="540"/>
        <v/>
      </c>
      <c r="BB198" s="39" t="str">
        <f t="shared" si="541"/>
        <v/>
      </c>
      <c r="BC198" s="39" t="str">
        <f t="shared" si="542"/>
        <v/>
      </c>
      <c r="BD198" s="39" t="str">
        <f t="shared" si="543"/>
        <v/>
      </c>
      <c r="BE198" s="39" t="str">
        <f t="shared" si="544"/>
        <v/>
      </c>
      <c r="BF198" s="39" t="str">
        <f t="shared" si="545"/>
        <v/>
      </c>
      <c r="BG198" s="39" t="str">
        <f t="shared" si="546"/>
        <v/>
      </c>
      <c r="BH198" s="39" t="str">
        <f t="shared" si="547"/>
        <v/>
      </c>
      <c r="BI198" s="39" t="str">
        <f t="shared" si="548"/>
        <v/>
      </c>
      <c r="BJ198" s="39" t="str">
        <f t="shared" si="549"/>
        <v/>
      </c>
      <c r="BK198" s="39" t="str">
        <f t="shared" si="550"/>
        <v/>
      </c>
      <c r="BL198" s="39" t="str">
        <f t="shared" si="551"/>
        <v/>
      </c>
      <c r="BM198" s="39" t="str">
        <f t="shared" si="552"/>
        <v/>
      </c>
      <c r="BN198" s="39" t="str">
        <f t="shared" si="553"/>
        <v/>
      </c>
      <c r="BO198" s="39" t="str">
        <f t="shared" si="554"/>
        <v/>
      </c>
      <c r="BP198" s="39" t="str">
        <f t="shared" si="555"/>
        <v/>
      </c>
      <c r="BQ198" s="39" t="str">
        <f t="shared" si="556"/>
        <v/>
      </c>
      <c r="BR198" s="39" t="str">
        <f t="shared" si="557"/>
        <v/>
      </c>
      <c r="BS198" s="39" t="str">
        <f t="shared" si="558"/>
        <v/>
      </c>
      <c r="BT198" s="39" t="str">
        <f t="shared" si="559"/>
        <v/>
      </c>
      <c r="BU198" s="39" t="str">
        <f t="shared" si="560"/>
        <v/>
      </c>
      <c r="BV198" s="39" t="str">
        <f t="shared" si="561"/>
        <v/>
      </c>
      <c r="BW198" s="39" t="str">
        <f t="shared" si="562"/>
        <v/>
      </c>
      <c r="BX198" s="39" t="str">
        <f t="shared" si="563"/>
        <v/>
      </c>
      <c r="BY198" s="39" t="str">
        <f t="shared" si="564"/>
        <v/>
      </c>
      <c r="BZ198" s="39" t="str">
        <f t="shared" si="565"/>
        <v/>
      </c>
      <c r="CA198" s="39" t="str">
        <f t="shared" si="566"/>
        <v/>
      </c>
      <c r="CB198" s="39" t="str">
        <f t="shared" si="567"/>
        <v/>
      </c>
      <c r="CC198" s="39" t="str">
        <f t="shared" si="568"/>
        <v/>
      </c>
      <c r="CD198" s="39" t="str">
        <f t="shared" si="569"/>
        <v/>
      </c>
      <c r="CE198" s="39" t="str">
        <f t="shared" si="570"/>
        <v/>
      </c>
      <c r="CF198" s="39" t="str">
        <f t="shared" si="571"/>
        <v/>
      </c>
      <c r="CG198" s="39" t="str">
        <f t="shared" si="572"/>
        <v/>
      </c>
      <c r="CH198" s="39" t="str">
        <f t="shared" si="573"/>
        <v/>
      </c>
      <c r="CI198" s="39" t="str">
        <f t="shared" si="574"/>
        <v/>
      </c>
      <c r="CJ198" s="39" t="str">
        <f t="shared" si="575"/>
        <v/>
      </c>
      <c r="CK198" s="39" t="str">
        <f t="shared" si="576"/>
        <v/>
      </c>
      <c r="CL198" s="39" t="str">
        <f t="shared" si="577"/>
        <v/>
      </c>
      <c r="CM198" s="39" t="str">
        <f t="shared" si="578"/>
        <v/>
      </c>
      <c r="CN198" s="39" t="str">
        <f t="shared" si="579"/>
        <v/>
      </c>
      <c r="CO198" s="39" t="str">
        <f t="shared" si="580"/>
        <v/>
      </c>
      <c r="CP198" s="39" t="str">
        <f t="shared" si="581"/>
        <v/>
      </c>
      <c r="CQ198" s="39" t="str">
        <f t="shared" si="582"/>
        <v/>
      </c>
      <c r="CR198" s="39" t="str">
        <f t="shared" si="583"/>
        <v/>
      </c>
      <c r="CS198" s="39" t="str">
        <f t="shared" si="584"/>
        <v/>
      </c>
      <c r="CT198" s="39" t="str">
        <f t="shared" si="585"/>
        <v/>
      </c>
      <c r="CU198" s="39" t="str">
        <f t="shared" si="586"/>
        <v/>
      </c>
      <c r="CV198" s="39" t="str">
        <f t="shared" si="587"/>
        <v/>
      </c>
      <c r="CW198" s="39" t="str">
        <f t="shared" si="588"/>
        <v/>
      </c>
      <c r="CX198" s="40" t="str">
        <f t="shared" si="589"/>
        <v/>
      </c>
      <c r="CY198" s="44" t="str">
        <f t="shared" si="590"/>
        <v/>
      </c>
      <c r="CZ198" s="39" t="str">
        <f t="shared" si="591"/>
        <v/>
      </c>
      <c r="DA198" s="39" t="str">
        <f t="shared" si="592"/>
        <v/>
      </c>
      <c r="DB198" s="39" t="str">
        <f t="shared" si="593"/>
        <v/>
      </c>
      <c r="DC198" s="39" t="str">
        <f t="shared" si="594"/>
        <v/>
      </c>
      <c r="DD198" s="39" t="str">
        <f t="shared" si="595"/>
        <v/>
      </c>
      <c r="DE198" s="39" t="str">
        <f t="shared" si="596"/>
        <v/>
      </c>
      <c r="DF198" s="39" t="str">
        <f t="shared" si="597"/>
        <v/>
      </c>
      <c r="DG198" s="39" t="str">
        <f t="shared" si="598"/>
        <v/>
      </c>
      <c r="DH198" s="39" t="str">
        <f t="shared" si="599"/>
        <v/>
      </c>
      <c r="DI198" s="39" t="str">
        <f t="shared" si="600"/>
        <v/>
      </c>
      <c r="DJ198" s="39" t="str">
        <f t="shared" si="601"/>
        <v/>
      </c>
      <c r="DK198" s="39" t="str">
        <f t="shared" si="602"/>
        <v/>
      </c>
      <c r="DL198" s="39" t="str">
        <f t="shared" si="603"/>
        <v/>
      </c>
      <c r="DM198" s="39" t="str">
        <f t="shared" si="604"/>
        <v/>
      </c>
      <c r="DN198" s="39" t="str">
        <f t="shared" si="605"/>
        <v/>
      </c>
      <c r="DO198" s="39" t="str">
        <f t="shared" si="606"/>
        <v/>
      </c>
      <c r="DP198" s="39" t="str">
        <f t="shared" si="607"/>
        <v/>
      </c>
      <c r="DQ198" s="39" t="str">
        <f t="shared" si="608"/>
        <v/>
      </c>
      <c r="DR198" s="39" t="str">
        <f t="shared" si="609"/>
        <v/>
      </c>
      <c r="DS198" s="39" t="str">
        <f t="shared" si="610"/>
        <v/>
      </c>
      <c r="DT198" s="39" t="str">
        <f t="shared" si="611"/>
        <v/>
      </c>
      <c r="DU198" s="39" t="str">
        <f t="shared" si="612"/>
        <v/>
      </c>
      <c r="DV198" s="39" t="str">
        <f t="shared" si="613"/>
        <v/>
      </c>
      <c r="DW198" s="39" t="str">
        <f t="shared" si="614"/>
        <v/>
      </c>
      <c r="DX198" s="39" t="str">
        <f t="shared" si="615"/>
        <v/>
      </c>
      <c r="DY198" s="39" t="str">
        <f t="shared" si="616"/>
        <v/>
      </c>
      <c r="DZ198" s="39" t="str">
        <f t="shared" si="617"/>
        <v/>
      </c>
      <c r="EA198" s="39" t="str">
        <f t="shared" si="618"/>
        <v/>
      </c>
      <c r="EB198" s="39" t="str">
        <f t="shared" si="619"/>
        <v/>
      </c>
      <c r="EC198" s="39" t="str">
        <f t="shared" si="620"/>
        <v/>
      </c>
      <c r="ED198" s="39" t="str">
        <f t="shared" si="621"/>
        <v/>
      </c>
      <c r="EE198" s="39" t="str">
        <f t="shared" si="622"/>
        <v/>
      </c>
      <c r="EF198" s="39" t="str">
        <f t="shared" si="623"/>
        <v/>
      </c>
      <c r="EG198" s="39" t="str">
        <f t="shared" si="624"/>
        <v/>
      </c>
      <c r="EH198" s="39" t="str">
        <f t="shared" si="625"/>
        <v/>
      </c>
      <c r="EI198" s="39" t="str">
        <f t="shared" si="626"/>
        <v/>
      </c>
      <c r="EJ198" s="39" t="str">
        <f t="shared" si="627"/>
        <v/>
      </c>
      <c r="EK198" s="39" t="str">
        <f t="shared" si="628"/>
        <v/>
      </c>
      <c r="EL198" s="39" t="str">
        <f t="shared" si="629"/>
        <v/>
      </c>
      <c r="EM198" s="39" t="str">
        <f t="shared" si="630"/>
        <v/>
      </c>
      <c r="EN198" s="39" t="str">
        <f t="shared" si="631"/>
        <v/>
      </c>
      <c r="EO198" s="39" t="str">
        <f t="shared" si="632"/>
        <v/>
      </c>
      <c r="EP198" s="39" t="str">
        <f t="shared" si="633"/>
        <v/>
      </c>
      <c r="EQ198" s="39" t="str">
        <f t="shared" si="634"/>
        <v/>
      </c>
      <c r="ER198" s="39" t="str">
        <f t="shared" si="635"/>
        <v/>
      </c>
      <c r="ES198" s="39" t="str">
        <f t="shared" si="636"/>
        <v/>
      </c>
      <c r="ET198" s="39" t="str">
        <f t="shared" si="637"/>
        <v/>
      </c>
      <c r="EU198" s="39" t="str">
        <f t="shared" si="638"/>
        <v/>
      </c>
      <c r="EV198" s="40" t="str">
        <f t="shared" si="639"/>
        <v/>
      </c>
      <c r="EW198" s="44" t="str">
        <f t="shared" si="640"/>
        <v/>
      </c>
      <c r="EX198" s="39" t="str">
        <f t="shared" si="641"/>
        <v/>
      </c>
      <c r="EY198" s="39" t="str">
        <f t="shared" si="642"/>
        <v/>
      </c>
      <c r="EZ198" s="39" t="str">
        <f t="shared" si="643"/>
        <v/>
      </c>
      <c r="FA198" s="39" t="str">
        <f t="shared" si="644"/>
        <v/>
      </c>
      <c r="FB198" s="39" t="str">
        <f t="shared" si="645"/>
        <v/>
      </c>
      <c r="FC198" s="39" t="str">
        <f t="shared" si="646"/>
        <v/>
      </c>
      <c r="FD198" s="39" t="str">
        <f t="shared" si="647"/>
        <v/>
      </c>
      <c r="FE198" s="39" t="str">
        <f t="shared" si="648"/>
        <v/>
      </c>
      <c r="FF198" s="39" t="str">
        <f t="shared" si="649"/>
        <v/>
      </c>
      <c r="FG198" s="39" t="str">
        <f t="shared" si="650"/>
        <v/>
      </c>
      <c r="FH198" s="39" t="str">
        <f t="shared" si="651"/>
        <v/>
      </c>
      <c r="FI198" s="39" t="str">
        <f t="shared" si="652"/>
        <v/>
      </c>
      <c r="FJ198" s="39" t="str">
        <f t="shared" si="653"/>
        <v/>
      </c>
      <c r="FK198" s="39" t="str">
        <f t="shared" si="654"/>
        <v/>
      </c>
      <c r="FL198" s="39" t="str">
        <f t="shared" si="655"/>
        <v/>
      </c>
      <c r="FM198" s="39" t="str">
        <f t="shared" si="656"/>
        <v/>
      </c>
      <c r="FN198" s="39" t="str">
        <f t="shared" si="657"/>
        <v/>
      </c>
      <c r="FO198" s="39" t="str">
        <f t="shared" si="658"/>
        <v/>
      </c>
      <c r="FP198" s="39" t="str">
        <f t="shared" si="659"/>
        <v/>
      </c>
      <c r="FQ198" s="39" t="str">
        <f t="shared" si="660"/>
        <v/>
      </c>
      <c r="FR198" s="39" t="str">
        <f t="shared" si="661"/>
        <v/>
      </c>
      <c r="FS198" s="39" t="str">
        <f t="shared" si="662"/>
        <v/>
      </c>
      <c r="FT198" s="39" t="str">
        <f t="shared" si="663"/>
        <v/>
      </c>
      <c r="FU198" s="39" t="str">
        <f t="shared" si="664"/>
        <v/>
      </c>
      <c r="FV198" s="39" t="str">
        <f t="shared" si="665"/>
        <v/>
      </c>
      <c r="FW198" s="39" t="str">
        <f t="shared" si="666"/>
        <v/>
      </c>
      <c r="FX198" s="39" t="str">
        <f t="shared" si="667"/>
        <v/>
      </c>
      <c r="FY198" s="39" t="str">
        <f t="shared" si="668"/>
        <v/>
      </c>
      <c r="FZ198" s="39" t="str">
        <f t="shared" si="669"/>
        <v/>
      </c>
      <c r="GA198" s="39" t="str">
        <f t="shared" si="670"/>
        <v/>
      </c>
      <c r="GB198" s="39" t="str">
        <f t="shared" si="671"/>
        <v/>
      </c>
      <c r="GC198" s="39" t="str">
        <f t="shared" si="672"/>
        <v/>
      </c>
      <c r="GD198" s="39" t="str">
        <f t="shared" si="673"/>
        <v/>
      </c>
      <c r="GE198" s="39" t="str">
        <f t="shared" si="674"/>
        <v/>
      </c>
      <c r="GF198" s="39" t="str">
        <f t="shared" si="675"/>
        <v/>
      </c>
      <c r="GG198" s="39" t="str">
        <f t="shared" si="676"/>
        <v/>
      </c>
      <c r="GH198" s="39" t="str">
        <f t="shared" si="677"/>
        <v/>
      </c>
      <c r="GI198" s="39" t="str">
        <f t="shared" si="678"/>
        <v/>
      </c>
      <c r="GJ198" s="39" t="str">
        <f t="shared" si="679"/>
        <v/>
      </c>
      <c r="GK198" s="39" t="str">
        <f t="shared" si="680"/>
        <v/>
      </c>
      <c r="GL198" s="39" t="str">
        <f t="shared" si="681"/>
        <v/>
      </c>
      <c r="GM198" s="39" t="str">
        <f t="shared" si="682"/>
        <v/>
      </c>
      <c r="GN198" s="39" t="str">
        <f t="shared" si="683"/>
        <v/>
      </c>
      <c r="GO198" s="39" t="str">
        <f t="shared" si="684"/>
        <v/>
      </c>
      <c r="GP198" s="39" t="str">
        <f t="shared" si="685"/>
        <v/>
      </c>
      <c r="GQ198" s="39" t="str">
        <f t="shared" si="686"/>
        <v/>
      </c>
      <c r="GR198" s="39" t="str">
        <f t="shared" si="687"/>
        <v/>
      </c>
      <c r="GS198" s="39" t="str">
        <f t="shared" si="688"/>
        <v/>
      </c>
      <c r="GT198" s="40" t="str">
        <f t="shared" si="689"/>
        <v/>
      </c>
      <c r="GU198" s="9"/>
    </row>
    <row r="199" spans="1:203" s="5" customFormat="1" x14ac:dyDescent="0.2">
      <c r="A199" s="1"/>
      <c r="B199" s="4"/>
      <c r="C199" s="18"/>
      <c r="D199" s="19"/>
      <c r="E199" s="19"/>
      <c r="F199" s="20"/>
      <c r="G199" s="19"/>
      <c r="H199" s="19"/>
      <c r="I199" s="19"/>
      <c r="J199" s="19"/>
      <c r="K199" s="21"/>
      <c r="L199" s="19"/>
      <c r="M199" s="22"/>
      <c r="N199" s="9"/>
      <c r="O199" s="67"/>
      <c r="P199" s="34" t="str" cm="1">
        <f t="array" ref="P199">IF(ISBLANK($C199),"",IF(SUMPRODUCT(--EXACT($C199,CrewOrPassenger[Crew or Passenger]))=1,"Pass","Fail"))</f>
        <v/>
      </c>
      <c r="Q199" s="31" t="str" cm="1">
        <f t="array" ref="Q199">IF(ISBLANK($D199),"",IF(SUMPRODUCT(--EXACT($D199,TravelDocumentType[Travel Document Type]))=1,"Pass","Fail"))</f>
        <v/>
      </c>
      <c r="R199" s="31" t="str" cm="1">
        <f t="array" ref="R199">IF(ISBLANK($E199),"",IF(SUMPRODUCT(--EXACT($E199,ISO3List[ISO3 List]))=1,"Pass","Fail"))</f>
        <v/>
      </c>
      <c r="S199" s="31" t="str" cm="1">
        <f t="array" ref="S199">IF(ISBLANK($F199),"",IF(SUMPRODUCT(--EXACT(AG199:AZ199,DocCharacters[Accepted Characters For Documents]))=20,"Pass","Fail"))</f>
        <v/>
      </c>
      <c r="T199" s="31" t="str" cm="1">
        <f t="array" ref="T199">IF(ISBLANK($G199),"",IF(SUMPRODUCT(--EXACT(BA199:CX199,NameCharacters[Accepted Characters For Names]))=50,"Pass","Fail"))</f>
        <v/>
      </c>
      <c r="U199" s="31" t="str" cm="1">
        <f t="array" ref="U199">IF(ISBLANK($H199),"",IF(SUMPRODUCT(--EXACT(CY199:EV199,NameCharacters[Accepted Characters For Names]))=50,"Pass","Fail"))</f>
        <v/>
      </c>
      <c r="V199" s="31" t="str" cm="1">
        <f t="array" ref="V199">IF(ISBLANK($I199),"",IF(SUMPRODUCT(--EXACT(EW199:GT199,NameCharacters[Accepted Characters For Names]))=50,"Pass","Fail"))</f>
        <v/>
      </c>
      <c r="W199" s="31" t="str" cm="1">
        <f t="array" ref="W199">IF(ISBLANK($J199),"",IF(SUMPRODUCT(--EXACT($J199,ISO3List[ISO3 List]))=1,"Pass","Fail"))</f>
        <v/>
      </c>
      <c r="X199" s="31" t="str">
        <f t="shared" ca="1" si="517"/>
        <v/>
      </c>
      <c r="Y199" s="31" t="str" cm="1">
        <f t="array" ref="Y199">IF(ISBLANK($L199),"",IF(SUMPRODUCT(--EXACT($L199,Sex[Sex]))=1,"Pass","Fail"))</f>
        <v/>
      </c>
      <c r="Z199" s="31" t="str">
        <f t="shared" ca="1" si="519"/>
        <v/>
      </c>
      <c r="AA199" s="51" t="str">
        <f t="shared" ca="1" si="518"/>
        <v/>
      </c>
      <c r="AB199" s="9"/>
      <c r="AC199" s="76"/>
      <c r="AD199" s="9"/>
      <c r="AE199" s="9"/>
      <c r="AF199" s="9"/>
      <c r="AG199" s="44" t="str">
        <f t="shared" si="520"/>
        <v/>
      </c>
      <c r="AH199" s="39" t="str">
        <f t="shared" si="521"/>
        <v/>
      </c>
      <c r="AI199" s="39" t="str">
        <f t="shared" si="522"/>
        <v/>
      </c>
      <c r="AJ199" s="39" t="str">
        <f t="shared" si="523"/>
        <v/>
      </c>
      <c r="AK199" s="39" t="str">
        <f t="shared" si="524"/>
        <v/>
      </c>
      <c r="AL199" s="39" t="str">
        <f t="shared" si="525"/>
        <v/>
      </c>
      <c r="AM199" s="39" t="str">
        <f t="shared" si="526"/>
        <v/>
      </c>
      <c r="AN199" s="39" t="str">
        <f t="shared" si="527"/>
        <v/>
      </c>
      <c r="AO199" s="39" t="str">
        <f t="shared" si="528"/>
        <v/>
      </c>
      <c r="AP199" s="39" t="str">
        <f t="shared" si="529"/>
        <v/>
      </c>
      <c r="AQ199" s="39" t="str">
        <f t="shared" si="530"/>
        <v/>
      </c>
      <c r="AR199" s="39" t="str">
        <f t="shared" si="531"/>
        <v/>
      </c>
      <c r="AS199" s="39" t="str">
        <f t="shared" si="532"/>
        <v/>
      </c>
      <c r="AT199" s="39" t="str">
        <f t="shared" si="533"/>
        <v/>
      </c>
      <c r="AU199" s="39" t="str">
        <f t="shared" si="534"/>
        <v/>
      </c>
      <c r="AV199" s="39" t="str">
        <f t="shared" si="535"/>
        <v/>
      </c>
      <c r="AW199" s="39" t="str">
        <f t="shared" si="536"/>
        <v/>
      </c>
      <c r="AX199" s="39" t="str">
        <f t="shared" si="537"/>
        <v/>
      </c>
      <c r="AY199" s="39" t="str">
        <f t="shared" si="538"/>
        <v/>
      </c>
      <c r="AZ199" s="40" t="str">
        <f t="shared" si="539"/>
        <v/>
      </c>
      <c r="BA199" s="44" t="str">
        <f t="shared" si="540"/>
        <v/>
      </c>
      <c r="BB199" s="39" t="str">
        <f t="shared" si="541"/>
        <v/>
      </c>
      <c r="BC199" s="39" t="str">
        <f t="shared" si="542"/>
        <v/>
      </c>
      <c r="BD199" s="39" t="str">
        <f t="shared" si="543"/>
        <v/>
      </c>
      <c r="BE199" s="39" t="str">
        <f t="shared" si="544"/>
        <v/>
      </c>
      <c r="BF199" s="39" t="str">
        <f t="shared" si="545"/>
        <v/>
      </c>
      <c r="BG199" s="39" t="str">
        <f t="shared" si="546"/>
        <v/>
      </c>
      <c r="BH199" s="39" t="str">
        <f t="shared" si="547"/>
        <v/>
      </c>
      <c r="BI199" s="39" t="str">
        <f t="shared" si="548"/>
        <v/>
      </c>
      <c r="BJ199" s="39" t="str">
        <f t="shared" si="549"/>
        <v/>
      </c>
      <c r="BK199" s="39" t="str">
        <f t="shared" si="550"/>
        <v/>
      </c>
      <c r="BL199" s="39" t="str">
        <f t="shared" si="551"/>
        <v/>
      </c>
      <c r="BM199" s="39" t="str">
        <f t="shared" si="552"/>
        <v/>
      </c>
      <c r="BN199" s="39" t="str">
        <f t="shared" si="553"/>
        <v/>
      </c>
      <c r="BO199" s="39" t="str">
        <f t="shared" si="554"/>
        <v/>
      </c>
      <c r="BP199" s="39" t="str">
        <f t="shared" si="555"/>
        <v/>
      </c>
      <c r="BQ199" s="39" t="str">
        <f t="shared" si="556"/>
        <v/>
      </c>
      <c r="BR199" s="39" t="str">
        <f t="shared" si="557"/>
        <v/>
      </c>
      <c r="BS199" s="39" t="str">
        <f t="shared" si="558"/>
        <v/>
      </c>
      <c r="BT199" s="39" t="str">
        <f t="shared" si="559"/>
        <v/>
      </c>
      <c r="BU199" s="39" t="str">
        <f t="shared" si="560"/>
        <v/>
      </c>
      <c r="BV199" s="39" t="str">
        <f t="shared" si="561"/>
        <v/>
      </c>
      <c r="BW199" s="39" t="str">
        <f t="shared" si="562"/>
        <v/>
      </c>
      <c r="BX199" s="39" t="str">
        <f t="shared" si="563"/>
        <v/>
      </c>
      <c r="BY199" s="39" t="str">
        <f t="shared" si="564"/>
        <v/>
      </c>
      <c r="BZ199" s="39" t="str">
        <f t="shared" si="565"/>
        <v/>
      </c>
      <c r="CA199" s="39" t="str">
        <f t="shared" si="566"/>
        <v/>
      </c>
      <c r="CB199" s="39" t="str">
        <f t="shared" si="567"/>
        <v/>
      </c>
      <c r="CC199" s="39" t="str">
        <f t="shared" si="568"/>
        <v/>
      </c>
      <c r="CD199" s="39" t="str">
        <f t="shared" si="569"/>
        <v/>
      </c>
      <c r="CE199" s="39" t="str">
        <f t="shared" si="570"/>
        <v/>
      </c>
      <c r="CF199" s="39" t="str">
        <f t="shared" si="571"/>
        <v/>
      </c>
      <c r="CG199" s="39" t="str">
        <f t="shared" si="572"/>
        <v/>
      </c>
      <c r="CH199" s="39" t="str">
        <f t="shared" si="573"/>
        <v/>
      </c>
      <c r="CI199" s="39" t="str">
        <f t="shared" si="574"/>
        <v/>
      </c>
      <c r="CJ199" s="39" t="str">
        <f t="shared" si="575"/>
        <v/>
      </c>
      <c r="CK199" s="39" t="str">
        <f t="shared" si="576"/>
        <v/>
      </c>
      <c r="CL199" s="39" t="str">
        <f t="shared" si="577"/>
        <v/>
      </c>
      <c r="CM199" s="39" t="str">
        <f t="shared" si="578"/>
        <v/>
      </c>
      <c r="CN199" s="39" t="str">
        <f t="shared" si="579"/>
        <v/>
      </c>
      <c r="CO199" s="39" t="str">
        <f t="shared" si="580"/>
        <v/>
      </c>
      <c r="CP199" s="39" t="str">
        <f t="shared" si="581"/>
        <v/>
      </c>
      <c r="CQ199" s="39" t="str">
        <f t="shared" si="582"/>
        <v/>
      </c>
      <c r="CR199" s="39" t="str">
        <f t="shared" si="583"/>
        <v/>
      </c>
      <c r="CS199" s="39" t="str">
        <f t="shared" si="584"/>
        <v/>
      </c>
      <c r="CT199" s="39" t="str">
        <f t="shared" si="585"/>
        <v/>
      </c>
      <c r="CU199" s="39" t="str">
        <f t="shared" si="586"/>
        <v/>
      </c>
      <c r="CV199" s="39" t="str">
        <f t="shared" si="587"/>
        <v/>
      </c>
      <c r="CW199" s="39" t="str">
        <f t="shared" si="588"/>
        <v/>
      </c>
      <c r="CX199" s="40" t="str">
        <f t="shared" si="589"/>
        <v/>
      </c>
      <c r="CY199" s="44" t="str">
        <f t="shared" si="590"/>
        <v/>
      </c>
      <c r="CZ199" s="39" t="str">
        <f t="shared" si="591"/>
        <v/>
      </c>
      <c r="DA199" s="39" t="str">
        <f t="shared" si="592"/>
        <v/>
      </c>
      <c r="DB199" s="39" t="str">
        <f t="shared" si="593"/>
        <v/>
      </c>
      <c r="DC199" s="39" t="str">
        <f t="shared" si="594"/>
        <v/>
      </c>
      <c r="DD199" s="39" t="str">
        <f t="shared" si="595"/>
        <v/>
      </c>
      <c r="DE199" s="39" t="str">
        <f t="shared" si="596"/>
        <v/>
      </c>
      <c r="DF199" s="39" t="str">
        <f t="shared" si="597"/>
        <v/>
      </c>
      <c r="DG199" s="39" t="str">
        <f t="shared" si="598"/>
        <v/>
      </c>
      <c r="DH199" s="39" t="str">
        <f t="shared" si="599"/>
        <v/>
      </c>
      <c r="DI199" s="39" t="str">
        <f t="shared" si="600"/>
        <v/>
      </c>
      <c r="DJ199" s="39" t="str">
        <f t="shared" si="601"/>
        <v/>
      </c>
      <c r="DK199" s="39" t="str">
        <f t="shared" si="602"/>
        <v/>
      </c>
      <c r="DL199" s="39" t="str">
        <f t="shared" si="603"/>
        <v/>
      </c>
      <c r="DM199" s="39" t="str">
        <f t="shared" si="604"/>
        <v/>
      </c>
      <c r="DN199" s="39" t="str">
        <f t="shared" si="605"/>
        <v/>
      </c>
      <c r="DO199" s="39" t="str">
        <f t="shared" si="606"/>
        <v/>
      </c>
      <c r="DP199" s="39" t="str">
        <f t="shared" si="607"/>
        <v/>
      </c>
      <c r="DQ199" s="39" t="str">
        <f t="shared" si="608"/>
        <v/>
      </c>
      <c r="DR199" s="39" t="str">
        <f t="shared" si="609"/>
        <v/>
      </c>
      <c r="DS199" s="39" t="str">
        <f t="shared" si="610"/>
        <v/>
      </c>
      <c r="DT199" s="39" t="str">
        <f t="shared" si="611"/>
        <v/>
      </c>
      <c r="DU199" s="39" t="str">
        <f t="shared" si="612"/>
        <v/>
      </c>
      <c r="DV199" s="39" t="str">
        <f t="shared" si="613"/>
        <v/>
      </c>
      <c r="DW199" s="39" t="str">
        <f t="shared" si="614"/>
        <v/>
      </c>
      <c r="DX199" s="39" t="str">
        <f t="shared" si="615"/>
        <v/>
      </c>
      <c r="DY199" s="39" t="str">
        <f t="shared" si="616"/>
        <v/>
      </c>
      <c r="DZ199" s="39" t="str">
        <f t="shared" si="617"/>
        <v/>
      </c>
      <c r="EA199" s="39" t="str">
        <f t="shared" si="618"/>
        <v/>
      </c>
      <c r="EB199" s="39" t="str">
        <f t="shared" si="619"/>
        <v/>
      </c>
      <c r="EC199" s="39" t="str">
        <f t="shared" si="620"/>
        <v/>
      </c>
      <c r="ED199" s="39" t="str">
        <f t="shared" si="621"/>
        <v/>
      </c>
      <c r="EE199" s="39" t="str">
        <f t="shared" si="622"/>
        <v/>
      </c>
      <c r="EF199" s="39" t="str">
        <f t="shared" si="623"/>
        <v/>
      </c>
      <c r="EG199" s="39" t="str">
        <f t="shared" si="624"/>
        <v/>
      </c>
      <c r="EH199" s="39" t="str">
        <f t="shared" si="625"/>
        <v/>
      </c>
      <c r="EI199" s="39" t="str">
        <f t="shared" si="626"/>
        <v/>
      </c>
      <c r="EJ199" s="39" t="str">
        <f t="shared" si="627"/>
        <v/>
      </c>
      <c r="EK199" s="39" t="str">
        <f t="shared" si="628"/>
        <v/>
      </c>
      <c r="EL199" s="39" t="str">
        <f t="shared" si="629"/>
        <v/>
      </c>
      <c r="EM199" s="39" t="str">
        <f t="shared" si="630"/>
        <v/>
      </c>
      <c r="EN199" s="39" t="str">
        <f t="shared" si="631"/>
        <v/>
      </c>
      <c r="EO199" s="39" t="str">
        <f t="shared" si="632"/>
        <v/>
      </c>
      <c r="EP199" s="39" t="str">
        <f t="shared" si="633"/>
        <v/>
      </c>
      <c r="EQ199" s="39" t="str">
        <f t="shared" si="634"/>
        <v/>
      </c>
      <c r="ER199" s="39" t="str">
        <f t="shared" si="635"/>
        <v/>
      </c>
      <c r="ES199" s="39" t="str">
        <f t="shared" si="636"/>
        <v/>
      </c>
      <c r="ET199" s="39" t="str">
        <f t="shared" si="637"/>
        <v/>
      </c>
      <c r="EU199" s="39" t="str">
        <f t="shared" si="638"/>
        <v/>
      </c>
      <c r="EV199" s="40" t="str">
        <f t="shared" si="639"/>
        <v/>
      </c>
      <c r="EW199" s="44" t="str">
        <f t="shared" si="640"/>
        <v/>
      </c>
      <c r="EX199" s="39" t="str">
        <f t="shared" si="641"/>
        <v/>
      </c>
      <c r="EY199" s="39" t="str">
        <f t="shared" si="642"/>
        <v/>
      </c>
      <c r="EZ199" s="39" t="str">
        <f t="shared" si="643"/>
        <v/>
      </c>
      <c r="FA199" s="39" t="str">
        <f t="shared" si="644"/>
        <v/>
      </c>
      <c r="FB199" s="39" t="str">
        <f t="shared" si="645"/>
        <v/>
      </c>
      <c r="FC199" s="39" t="str">
        <f t="shared" si="646"/>
        <v/>
      </c>
      <c r="FD199" s="39" t="str">
        <f t="shared" si="647"/>
        <v/>
      </c>
      <c r="FE199" s="39" t="str">
        <f t="shared" si="648"/>
        <v/>
      </c>
      <c r="FF199" s="39" t="str">
        <f t="shared" si="649"/>
        <v/>
      </c>
      <c r="FG199" s="39" t="str">
        <f t="shared" si="650"/>
        <v/>
      </c>
      <c r="FH199" s="39" t="str">
        <f t="shared" si="651"/>
        <v/>
      </c>
      <c r="FI199" s="39" t="str">
        <f t="shared" si="652"/>
        <v/>
      </c>
      <c r="FJ199" s="39" t="str">
        <f t="shared" si="653"/>
        <v/>
      </c>
      <c r="FK199" s="39" t="str">
        <f t="shared" si="654"/>
        <v/>
      </c>
      <c r="FL199" s="39" t="str">
        <f t="shared" si="655"/>
        <v/>
      </c>
      <c r="FM199" s="39" t="str">
        <f t="shared" si="656"/>
        <v/>
      </c>
      <c r="FN199" s="39" t="str">
        <f t="shared" si="657"/>
        <v/>
      </c>
      <c r="FO199" s="39" t="str">
        <f t="shared" si="658"/>
        <v/>
      </c>
      <c r="FP199" s="39" t="str">
        <f t="shared" si="659"/>
        <v/>
      </c>
      <c r="FQ199" s="39" t="str">
        <f t="shared" si="660"/>
        <v/>
      </c>
      <c r="FR199" s="39" t="str">
        <f t="shared" si="661"/>
        <v/>
      </c>
      <c r="FS199" s="39" t="str">
        <f t="shared" si="662"/>
        <v/>
      </c>
      <c r="FT199" s="39" t="str">
        <f t="shared" si="663"/>
        <v/>
      </c>
      <c r="FU199" s="39" t="str">
        <f t="shared" si="664"/>
        <v/>
      </c>
      <c r="FV199" s="39" t="str">
        <f t="shared" si="665"/>
        <v/>
      </c>
      <c r="FW199" s="39" t="str">
        <f t="shared" si="666"/>
        <v/>
      </c>
      <c r="FX199" s="39" t="str">
        <f t="shared" si="667"/>
        <v/>
      </c>
      <c r="FY199" s="39" t="str">
        <f t="shared" si="668"/>
        <v/>
      </c>
      <c r="FZ199" s="39" t="str">
        <f t="shared" si="669"/>
        <v/>
      </c>
      <c r="GA199" s="39" t="str">
        <f t="shared" si="670"/>
        <v/>
      </c>
      <c r="GB199" s="39" t="str">
        <f t="shared" si="671"/>
        <v/>
      </c>
      <c r="GC199" s="39" t="str">
        <f t="shared" si="672"/>
        <v/>
      </c>
      <c r="GD199" s="39" t="str">
        <f t="shared" si="673"/>
        <v/>
      </c>
      <c r="GE199" s="39" t="str">
        <f t="shared" si="674"/>
        <v/>
      </c>
      <c r="GF199" s="39" t="str">
        <f t="shared" si="675"/>
        <v/>
      </c>
      <c r="GG199" s="39" t="str">
        <f t="shared" si="676"/>
        <v/>
      </c>
      <c r="GH199" s="39" t="str">
        <f t="shared" si="677"/>
        <v/>
      </c>
      <c r="GI199" s="39" t="str">
        <f t="shared" si="678"/>
        <v/>
      </c>
      <c r="GJ199" s="39" t="str">
        <f t="shared" si="679"/>
        <v/>
      </c>
      <c r="GK199" s="39" t="str">
        <f t="shared" si="680"/>
        <v/>
      </c>
      <c r="GL199" s="39" t="str">
        <f t="shared" si="681"/>
        <v/>
      </c>
      <c r="GM199" s="39" t="str">
        <f t="shared" si="682"/>
        <v/>
      </c>
      <c r="GN199" s="39" t="str">
        <f t="shared" si="683"/>
        <v/>
      </c>
      <c r="GO199" s="39" t="str">
        <f t="shared" si="684"/>
        <v/>
      </c>
      <c r="GP199" s="39" t="str">
        <f t="shared" si="685"/>
        <v/>
      </c>
      <c r="GQ199" s="39" t="str">
        <f t="shared" si="686"/>
        <v/>
      </c>
      <c r="GR199" s="39" t="str">
        <f t="shared" si="687"/>
        <v/>
      </c>
      <c r="GS199" s="39" t="str">
        <f t="shared" si="688"/>
        <v/>
      </c>
      <c r="GT199" s="40" t="str">
        <f t="shared" si="689"/>
        <v/>
      </c>
      <c r="GU199" s="9"/>
    </row>
    <row r="200" spans="1:203" s="5" customFormat="1" x14ac:dyDescent="0.2">
      <c r="A200" s="1"/>
      <c r="B200" s="4"/>
      <c r="C200" s="18"/>
      <c r="D200" s="19"/>
      <c r="E200" s="19"/>
      <c r="F200" s="20"/>
      <c r="G200" s="19"/>
      <c r="H200" s="19"/>
      <c r="I200" s="19"/>
      <c r="J200" s="19"/>
      <c r="K200" s="21"/>
      <c r="L200" s="19"/>
      <c r="M200" s="22"/>
      <c r="N200" s="9"/>
      <c r="O200" s="67"/>
      <c r="P200" s="34" t="str" cm="1">
        <f t="array" ref="P200">IF(ISBLANK($C200),"",IF(SUMPRODUCT(--EXACT($C200,CrewOrPassenger[Crew or Passenger]))=1,"Pass","Fail"))</f>
        <v/>
      </c>
      <c r="Q200" s="31" t="str" cm="1">
        <f t="array" ref="Q200">IF(ISBLANK($D200),"",IF(SUMPRODUCT(--EXACT($D200,TravelDocumentType[Travel Document Type]))=1,"Pass","Fail"))</f>
        <v/>
      </c>
      <c r="R200" s="31" t="str" cm="1">
        <f t="array" ref="R200">IF(ISBLANK($E200),"",IF(SUMPRODUCT(--EXACT($E200,ISO3List[ISO3 List]))=1,"Pass","Fail"))</f>
        <v/>
      </c>
      <c r="S200" s="31" t="str" cm="1">
        <f t="array" ref="S200">IF(ISBLANK($F200),"",IF(SUMPRODUCT(--EXACT(AG200:AZ200,DocCharacters[Accepted Characters For Documents]))=20,"Pass","Fail"))</f>
        <v/>
      </c>
      <c r="T200" s="31" t="str" cm="1">
        <f t="array" ref="T200">IF(ISBLANK($G200),"",IF(SUMPRODUCT(--EXACT(BA200:CX200,NameCharacters[Accepted Characters For Names]))=50,"Pass","Fail"))</f>
        <v/>
      </c>
      <c r="U200" s="31" t="str" cm="1">
        <f t="array" ref="U200">IF(ISBLANK($H200),"",IF(SUMPRODUCT(--EXACT(CY200:EV200,NameCharacters[Accepted Characters For Names]))=50,"Pass","Fail"))</f>
        <v/>
      </c>
      <c r="V200" s="31" t="str" cm="1">
        <f t="array" ref="V200">IF(ISBLANK($I200),"",IF(SUMPRODUCT(--EXACT(EW200:GT200,NameCharacters[Accepted Characters For Names]))=50,"Pass","Fail"))</f>
        <v/>
      </c>
      <c r="W200" s="31" t="str" cm="1">
        <f t="array" ref="W200">IF(ISBLANK($J200),"",IF(SUMPRODUCT(--EXACT($J200,ISO3List[ISO3 List]))=1,"Pass","Fail"))</f>
        <v/>
      </c>
      <c r="X200" s="31" t="str">
        <f t="shared" ca="1" si="517"/>
        <v/>
      </c>
      <c r="Y200" s="31" t="str" cm="1">
        <f t="array" ref="Y200">IF(ISBLANK($L200),"",IF(SUMPRODUCT(--EXACT($L200,Sex[Sex]))=1,"Pass","Fail"))</f>
        <v/>
      </c>
      <c r="Z200" s="31" t="str">
        <f t="shared" ca="1" si="519"/>
        <v/>
      </c>
      <c r="AA200" s="51" t="str">
        <f t="shared" ca="1" si="518"/>
        <v/>
      </c>
      <c r="AB200" s="9"/>
      <c r="AC200" s="76"/>
      <c r="AD200" s="9"/>
      <c r="AE200" s="9"/>
      <c r="AF200" s="9"/>
      <c r="AG200" s="44" t="str">
        <f t="shared" si="520"/>
        <v/>
      </c>
      <c r="AH200" s="39" t="str">
        <f t="shared" si="521"/>
        <v/>
      </c>
      <c r="AI200" s="39" t="str">
        <f t="shared" si="522"/>
        <v/>
      </c>
      <c r="AJ200" s="39" t="str">
        <f t="shared" si="523"/>
        <v/>
      </c>
      <c r="AK200" s="39" t="str">
        <f t="shared" si="524"/>
        <v/>
      </c>
      <c r="AL200" s="39" t="str">
        <f t="shared" si="525"/>
        <v/>
      </c>
      <c r="AM200" s="39" t="str">
        <f t="shared" si="526"/>
        <v/>
      </c>
      <c r="AN200" s="39" t="str">
        <f t="shared" si="527"/>
        <v/>
      </c>
      <c r="AO200" s="39" t="str">
        <f t="shared" si="528"/>
        <v/>
      </c>
      <c r="AP200" s="39" t="str">
        <f t="shared" si="529"/>
        <v/>
      </c>
      <c r="AQ200" s="39" t="str">
        <f t="shared" si="530"/>
        <v/>
      </c>
      <c r="AR200" s="39" t="str">
        <f t="shared" si="531"/>
        <v/>
      </c>
      <c r="AS200" s="39" t="str">
        <f t="shared" si="532"/>
        <v/>
      </c>
      <c r="AT200" s="39" t="str">
        <f t="shared" si="533"/>
        <v/>
      </c>
      <c r="AU200" s="39" t="str">
        <f t="shared" si="534"/>
        <v/>
      </c>
      <c r="AV200" s="39" t="str">
        <f t="shared" si="535"/>
        <v/>
      </c>
      <c r="AW200" s="39" t="str">
        <f t="shared" si="536"/>
        <v/>
      </c>
      <c r="AX200" s="39" t="str">
        <f t="shared" si="537"/>
        <v/>
      </c>
      <c r="AY200" s="39" t="str">
        <f t="shared" si="538"/>
        <v/>
      </c>
      <c r="AZ200" s="40" t="str">
        <f t="shared" si="539"/>
        <v/>
      </c>
      <c r="BA200" s="44" t="str">
        <f t="shared" si="540"/>
        <v/>
      </c>
      <c r="BB200" s="39" t="str">
        <f t="shared" si="541"/>
        <v/>
      </c>
      <c r="BC200" s="39" t="str">
        <f t="shared" si="542"/>
        <v/>
      </c>
      <c r="BD200" s="39" t="str">
        <f t="shared" si="543"/>
        <v/>
      </c>
      <c r="BE200" s="39" t="str">
        <f t="shared" si="544"/>
        <v/>
      </c>
      <c r="BF200" s="39" t="str">
        <f t="shared" si="545"/>
        <v/>
      </c>
      <c r="BG200" s="39" t="str">
        <f t="shared" si="546"/>
        <v/>
      </c>
      <c r="BH200" s="39" t="str">
        <f t="shared" si="547"/>
        <v/>
      </c>
      <c r="BI200" s="39" t="str">
        <f t="shared" si="548"/>
        <v/>
      </c>
      <c r="BJ200" s="39" t="str">
        <f t="shared" si="549"/>
        <v/>
      </c>
      <c r="BK200" s="39" t="str">
        <f t="shared" si="550"/>
        <v/>
      </c>
      <c r="BL200" s="39" t="str">
        <f t="shared" si="551"/>
        <v/>
      </c>
      <c r="BM200" s="39" t="str">
        <f t="shared" si="552"/>
        <v/>
      </c>
      <c r="BN200" s="39" t="str">
        <f t="shared" si="553"/>
        <v/>
      </c>
      <c r="BO200" s="39" t="str">
        <f t="shared" si="554"/>
        <v/>
      </c>
      <c r="BP200" s="39" t="str">
        <f t="shared" si="555"/>
        <v/>
      </c>
      <c r="BQ200" s="39" t="str">
        <f t="shared" si="556"/>
        <v/>
      </c>
      <c r="BR200" s="39" t="str">
        <f t="shared" si="557"/>
        <v/>
      </c>
      <c r="BS200" s="39" t="str">
        <f t="shared" si="558"/>
        <v/>
      </c>
      <c r="BT200" s="39" t="str">
        <f t="shared" si="559"/>
        <v/>
      </c>
      <c r="BU200" s="39" t="str">
        <f t="shared" si="560"/>
        <v/>
      </c>
      <c r="BV200" s="39" t="str">
        <f t="shared" si="561"/>
        <v/>
      </c>
      <c r="BW200" s="39" t="str">
        <f t="shared" si="562"/>
        <v/>
      </c>
      <c r="BX200" s="39" t="str">
        <f t="shared" si="563"/>
        <v/>
      </c>
      <c r="BY200" s="39" t="str">
        <f t="shared" si="564"/>
        <v/>
      </c>
      <c r="BZ200" s="39" t="str">
        <f t="shared" si="565"/>
        <v/>
      </c>
      <c r="CA200" s="39" t="str">
        <f t="shared" si="566"/>
        <v/>
      </c>
      <c r="CB200" s="39" t="str">
        <f t="shared" si="567"/>
        <v/>
      </c>
      <c r="CC200" s="39" t="str">
        <f t="shared" si="568"/>
        <v/>
      </c>
      <c r="CD200" s="39" t="str">
        <f t="shared" si="569"/>
        <v/>
      </c>
      <c r="CE200" s="39" t="str">
        <f t="shared" si="570"/>
        <v/>
      </c>
      <c r="CF200" s="39" t="str">
        <f t="shared" si="571"/>
        <v/>
      </c>
      <c r="CG200" s="39" t="str">
        <f t="shared" si="572"/>
        <v/>
      </c>
      <c r="CH200" s="39" t="str">
        <f t="shared" si="573"/>
        <v/>
      </c>
      <c r="CI200" s="39" t="str">
        <f t="shared" si="574"/>
        <v/>
      </c>
      <c r="CJ200" s="39" t="str">
        <f t="shared" si="575"/>
        <v/>
      </c>
      <c r="CK200" s="39" t="str">
        <f t="shared" si="576"/>
        <v/>
      </c>
      <c r="CL200" s="39" t="str">
        <f t="shared" si="577"/>
        <v/>
      </c>
      <c r="CM200" s="39" t="str">
        <f t="shared" si="578"/>
        <v/>
      </c>
      <c r="CN200" s="39" t="str">
        <f t="shared" si="579"/>
        <v/>
      </c>
      <c r="CO200" s="39" t="str">
        <f t="shared" si="580"/>
        <v/>
      </c>
      <c r="CP200" s="39" t="str">
        <f t="shared" si="581"/>
        <v/>
      </c>
      <c r="CQ200" s="39" t="str">
        <f t="shared" si="582"/>
        <v/>
      </c>
      <c r="CR200" s="39" t="str">
        <f t="shared" si="583"/>
        <v/>
      </c>
      <c r="CS200" s="39" t="str">
        <f t="shared" si="584"/>
        <v/>
      </c>
      <c r="CT200" s="39" t="str">
        <f t="shared" si="585"/>
        <v/>
      </c>
      <c r="CU200" s="39" t="str">
        <f t="shared" si="586"/>
        <v/>
      </c>
      <c r="CV200" s="39" t="str">
        <f t="shared" si="587"/>
        <v/>
      </c>
      <c r="CW200" s="39" t="str">
        <f t="shared" si="588"/>
        <v/>
      </c>
      <c r="CX200" s="40" t="str">
        <f t="shared" si="589"/>
        <v/>
      </c>
      <c r="CY200" s="44" t="str">
        <f t="shared" si="590"/>
        <v/>
      </c>
      <c r="CZ200" s="39" t="str">
        <f t="shared" si="591"/>
        <v/>
      </c>
      <c r="DA200" s="39" t="str">
        <f t="shared" si="592"/>
        <v/>
      </c>
      <c r="DB200" s="39" t="str">
        <f t="shared" si="593"/>
        <v/>
      </c>
      <c r="DC200" s="39" t="str">
        <f t="shared" si="594"/>
        <v/>
      </c>
      <c r="DD200" s="39" t="str">
        <f t="shared" si="595"/>
        <v/>
      </c>
      <c r="DE200" s="39" t="str">
        <f t="shared" si="596"/>
        <v/>
      </c>
      <c r="DF200" s="39" t="str">
        <f t="shared" si="597"/>
        <v/>
      </c>
      <c r="DG200" s="39" t="str">
        <f t="shared" si="598"/>
        <v/>
      </c>
      <c r="DH200" s="39" t="str">
        <f t="shared" si="599"/>
        <v/>
      </c>
      <c r="DI200" s="39" t="str">
        <f t="shared" si="600"/>
        <v/>
      </c>
      <c r="DJ200" s="39" t="str">
        <f t="shared" si="601"/>
        <v/>
      </c>
      <c r="DK200" s="39" t="str">
        <f t="shared" si="602"/>
        <v/>
      </c>
      <c r="DL200" s="39" t="str">
        <f t="shared" si="603"/>
        <v/>
      </c>
      <c r="DM200" s="39" t="str">
        <f t="shared" si="604"/>
        <v/>
      </c>
      <c r="DN200" s="39" t="str">
        <f t="shared" si="605"/>
        <v/>
      </c>
      <c r="DO200" s="39" t="str">
        <f t="shared" si="606"/>
        <v/>
      </c>
      <c r="DP200" s="39" t="str">
        <f t="shared" si="607"/>
        <v/>
      </c>
      <c r="DQ200" s="39" t="str">
        <f t="shared" si="608"/>
        <v/>
      </c>
      <c r="DR200" s="39" t="str">
        <f t="shared" si="609"/>
        <v/>
      </c>
      <c r="DS200" s="39" t="str">
        <f t="shared" si="610"/>
        <v/>
      </c>
      <c r="DT200" s="39" t="str">
        <f t="shared" si="611"/>
        <v/>
      </c>
      <c r="DU200" s="39" t="str">
        <f t="shared" si="612"/>
        <v/>
      </c>
      <c r="DV200" s="39" t="str">
        <f t="shared" si="613"/>
        <v/>
      </c>
      <c r="DW200" s="39" t="str">
        <f t="shared" si="614"/>
        <v/>
      </c>
      <c r="DX200" s="39" t="str">
        <f t="shared" si="615"/>
        <v/>
      </c>
      <c r="DY200" s="39" t="str">
        <f t="shared" si="616"/>
        <v/>
      </c>
      <c r="DZ200" s="39" t="str">
        <f t="shared" si="617"/>
        <v/>
      </c>
      <c r="EA200" s="39" t="str">
        <f t="shared" si="618"/>
        <v/>
      </c>
      <c r="EB200" s="39" t="str">
        <f t="shared" si="619"/>
        <v/>
      </c>
      <c r="EC200" s="39" t="str">
        <f t="shared" si="620"/>
        <v/>
      </c>
      <c r="ED200" s="39" t="str">
        <f t="shared" si="621"/>
        <v/>
      </c>
      <c r="EE200" s="39" t="str">
        <f t="shared" si="622"/>
        <v/>
      </c>
      <c r="EF200" s="39" t="str">
        <f t="shared" si="623"/>
        <v/>
      </c>
      <c r="EG200" s="39" t="str">
        <f t="shared" si="624"/>
        <v/>
      </c>
      <c r="EH200" s="39" t="str">
        <f t="shared" si="625"/>
        <v/>
      </c>
      <c r="EI200" s="39" t="str">
        <f t="shared" si="626"/>
        <v/>
      </c>
      <c r="EJ200" s="39" t="str">
        <f t="shared" si="627"/>
        <v/>
      </c>
      <c r="EK200" s="39" t="str">
        <f t="shared" si="628"/>
        <v/>
      </c>
      <c r="EL200" s="39" t="str">
        <f t="shared" si="629"/>
        <v/>
      </c>
      <c r="EM200" s="39" t="str">
        <f t="shared" si="630"/>
        <v/>
      </c>
      <c r="EN200" s="39" t="str">
        <f t="shared" si="631"/>
        <v/>
      </c>
      <c r="EO200" s="39" t="str">
        <f t="shared" si="632"/>
        <v/>
      </c>
      <c r="EP200" s="39" t="str">
        <f t="shared" si="633"/>
        <v/>
      </c>
      <c r="EQ200" s="39" t="str">
        <f t="shared" si="634"/>
        <v/>
      </c>
      <c r="ER200" s="39" t="str">
        <f t="shared" si="635"/>
        <v/>
      </c>
      <c r="ES200" s="39" t="str">
        <f t="shared" si="636"/>
        <v/>
      </c>
      <c r="ET200" s="39" t="str">
        <f t="shared" si="637"/>
        <v/>
      </c>
      <c r="EU200" s="39" t="str">
        <f t="shared" si="638"/>
        <v/>
      </c>
      <c r="EV200" s="40" t="str">
        <f t="shared" si="639"/>
        <v/>
      </c>
      <c r="EW200" s="44" t="str">
        <f t="shared" si="640"/>
        <v/>
      </c>
      <c r="EX200" s="39" t="str">
        <f t="shared" si="641"/>
        <v/>
      </c>
      <c r="EY200" s="39" t="str">
        <f t="shared" si="642"/>
        <v/>
      </c>
      <c r="EZ200" s="39" t="str">
        <f t="shared" si="643"/>
        <v/>
      </c>
      <c r="FA200" s="39" t="str">
        <f t="shared" si="644"/>
        <v/>
      </c>
      <c r="FB200" s="39" t="str">
        <f t="shared" si="645"/>
        <v/>
      </c>
      <c r="FC200" s="39" t="str">
        <f t="shared" si="646"/>
        <v/>
      </c>
      <c r="FD200" s="39" t="str">
        <f t="shared" si="647"/>
        <v/>
      </c>
      <c r="FE200" s="39" t="str">
        <f t="shared" si="648"/>
        <v/>
      </c>
      <c r="FF200" s="39" t="str">
        <f t="shared" si="649"/>
        <v/>
      </c>
      <c r="FG200" s="39" t="str">
        <f t="shared" si="650"/>
        <v/>
      </c>
      <c r="FH200" s="39" t="str">
        <f t="shared" si="651"/>
        <v/>
      </c>
      <c r="FI200" s="39" t="str">
        <f t="shared" si="652"/>
        <v/>
      </c>
      <c r="FJ200" s="39" t="str">
        <f t="shared" si="653"/>
        <v/>
      </c>
      <c r="FK200" s="39" t="str">
        <f t="shared" si="654"/>
        <v/>
      </c>
      <c r="FL200" s="39" t="str">
        <f t="shared" si="655"/>
        <v/>
      </c>
      <c r="FM200" s="39" t="str">
        <f t="shared" si="656"/>
        <v/>
      </c>
      <c r="FN200" s="39" t="str">
        <f t="shared" si="657"/>
        <v/>
      </c>
      <c r="FO200" s="39" t="str">
        <f t="shared" si="658"/>
        <v/>
      </c>
      <c r="FP200" s="39" t="str">
        <f t="shared" si="659"/>
        <v/>
      </c>
      <c r="FQ200" s="39" t="str">
        <f t="shared" si="660"/>
        <v/>
      </c>
      <c r="FR200" s="39" t="str">
        <f t="shared" si="661"/>
        <v/>
      </c>
      <c r="FS200" s="39" t="str">
        <f t="shared" si="662"/>
        <v/>
      </c>
      <c r="FT200" s="39" t="str">
        <f t="shared" si="663"/>
        <v/>
      </c>
      <c r="FU200" s="39" t="str">
        <f t="shared" si="664"/>
        <v/>
      </c>
      <c r="FV200" s="39" t="str">
        <f t="shared" si="665"/>
        <v/>
      </c>
      <c r="FW200" s="39" t="str">
        <f t="shared" si="666"/>
        <v/>
      </c>
      <c r="FX200" s="39" t="str">
        <f t="shared" si="667"/>
        <v/>
      </c>
      <c r="FY200" s="39" t="str">
        <f t="shared" si="668"/>
        <v/>
      </c>
      <c r="FZ200" s="39" t="str">
        <f t="shared" si="669"/>
        <v/>
      </c>
      <c r="GA200" s="39" t="str">
        <f t="shared" si="670"/>
        <v/>
      </c>
      <c r="GB200" s="39" t="str">
        <f t="shared" si="671"/>
        <v/>
      </c>
      <c r="GC200" s="39" t="str">
        <f t="shared" si="672"/>
        <v/>
      </c>
      <c r="GD200" s="39" t="str">
        <f t="shared" si="673"/>
        <v/>
      </c>
      <c r="GE200" s="39" t="str">
        <f t="shared" si="674"/>
        <v/>
      </c>
      <c r="GF200" s="39" t="str">
        <f t="shared" si="675"/>
        <v/>
      </c>
      <c r="GG200" s="39" t="str">
        <f t="shared" si="676"/>
        <v/>
      </c>
      <c r="GH200" s="39" t="str">
        <f t="shared" si="677"/>
        <v/>
      </c>
      <c r="GI200" s="39" t="str">
        <f t="shared" si="678"/>
        <v/>
      </c>
      <c r="GJ200" s="39" t="str">
        <f t="shared" si="679"/>
        <v/>
      </c>
      <c r="GK200" s="39" t="str">
        <f t="shared" si="680"/>
        <v/>
      </c>
      <c r="GL200" s="39" t="str">
        <f t="shared" si="681"/>
        <v/>
      </c>
      <c r="GM200" s="39" t="str">
        <f t="shared" si="682"/>
        <v/>
      </c>
      <c r="GN200" s="39" t="str">
        <f t="shared" si="683"/>
        <v/>
      </c>
      <c r="GO200" s="39" t="str">
        <f t="shared" si="684"/>
        <v/>
      </c>
      <c r="GP200" s="39" t="str">
        <f t="shared" si="685"/>
        <v/>
      </c>
      <c r="GQ200" s="39" t="str">
        <f t="shared" si="686"/>
        <v/>
      </c>
      <c r="GR200" s="39" t="str">
        <f t="shared" si="687"/>
        <v/>
      </c>
      <c r="GS200" s="39" t="str">
        <f t="shared" si="688"/>
        <v/>
      </c>
      <c r="GT200" s="40" t="str">
        <f t="shared" si="689"/>
        <v/>
      </c>
      <c r="GU200" s="9"/>
    </row>
    <row r="201" spans="1:203" s="5" customFormat="1" x14ac:dyDescent="0.2">
      <c r="A201" s="1"/>
      <c r="B201" s="4"/>
      <c r="C201" s="18"/>
      <c r="D201" s="19"/>
      <c r="E201" s="19"/>
      <c r="F201" s="20"/>
      <c r="G201" s="19"/>
      <c r="H201" s="19"/>
      <c r="I201" s="19"/>
      <c r="J201" s="19"/>
      <c r="K201" s="21"/>
      <c r="L201" s="19"/>
      <c r="M201" s="22"/>
      <c r="N201" s="9"/>
      <c r="O201" s="67"/>
      <c r="P201" s="34" t="str" cm="1">
        <f t="array" ref="P201">IF(ISBLANK($C201),"",IF(SUMPRODUCT(--EXACT($C201,CrewOrPassenger[Crew or Passenger]))=1,"Pass","Fail"))</f>
        <v/>
      </c>
      <c r="Q201" s="31" t="str" cm="1">
        <f t="array" ref="Q201">IF(ISBLANK($D201),"",IF(SUMPRODUCT(--EXACT($D201,TravelDocumentType[Travel Document Type]))=1,"Pass","Fail"))</f>
        <v/>
      </c>
      <c r="R201" s="31" t="str" cm="1">
        <f t="array" ref="R201">IF(ISBLANK($E201),"",IF(SUMPRODUCT(--EXACT($E201,ISO3List[ISO3 List]))=1,"Pass","Fail"))</f>
        <v/>
      </c>
      <c r="S201" s="31" t="str" cm="1">
        <f t="array" ref="S201">IF(ISBLANK($F201),"",IF(SUMPRODUCT(--EXACT(AG201:AZ201,DocCharacters[Accepted Characters For Documents]))=20,"Pass","Fail"))</f>
        <v/>
      </c>
      <c r="T201" s="31" t="str" cm="1">
        <f t="array" ref="T201">IF(ISBLANK($G201),"",IF(SUMPRODUCT(--EXACT(BA201:CX201,NameCharacters[Accepted Characters For Names]))=50,"Pass","Fail"))</f>
        <v/>
      </c>
      <c r="U201" s="31" t="str" cm="1">
        <f t="array" ref="U201">IF(ISBLANK($H201),"",IF(SUMPRODUCT(--EXACT(CY201:EV201,NameCharacters[Accepted Characters For Names]))=50,"Pass","Fail"))</f>
        <v/>
      </c>
      <c r="V201" s="31" t="str" cm="1">
        <f t="array" ref="V201">IF(ISBLANK($I201),"",IF(SUMPRODUCT(--EXACT(EW201:GT201,NameCharacters[Accepted Characters For Names]))=50,"Pass","Fail"))</f>
        <v/>
      </c>
      <c r="W201" s="31" t="str" cm="1">
        <f t="array" ref="W201">IF(ISBLANK($J201),"",IF(SUMPRODUCT(--EXACT($J201,ISO3List[ISO3 List]))=1,"Pass","Fail"))</f>
        <v/>
      </c>
      <c r="X201" s="31" t="str">
        <f t="shared" ca="1" si="517"/>
        <v/>
      </c>
      <c r="Y201" s="31" t="str" cm="1">
        <f t="array" ref="Y201">IF(ISBLANK($L201),"",IF(SUMPRODUCT(--EXACT($L201,Sex[Sex]))=1,"Pass","Fail"))</f>
        <v/>
      </c>
      <c r="Z201" s="31" t="str">
        <f t="shared" ca="1" si="519"/>
        <v/>
      </c>
      <c r="AA201" s="51" t="str">
        <f t="shared" ca="1" si="518"/>
        <v/>
      </c>
      <c r="AB201" s="9"/>
      <c r="AC201" s="76"/>
      <c r="AD201" s="9"/>
      <c r="AE201" s="9"/>
      <c r="AF201" s="9"/>
      <c r="AG201" s="44" t="str">
        <f t="shared" si="520"/>
        <v/>
      </c>
      <c r="AH201" s="39" t="str">
        <f t="shared" si="521"/>
        <v/>
      </c>
      <c r="AI201" s="39" t="str">
        <f t="shared" si="522"/>
        <v/>
      </c>
      <c r="AJ201" s="39" t="str">
        <f t="shared" si="523"/>
        <v/>
      </c>
      <c r="AK201" s="39" t="str">
        <f t="shared" si="524"/>
        <v/>
      </c>
      <c r="AL201" s="39" t="str">
        <f t="shared" si="525"/>
        <v/>
      </c>
      <c r="AM201" s="39" t="str">
        <f t="shared" si="526"/>
        <v/>
      </c>
      <c r="AN201" s="39" t="str">
        <f t="shared" si="527"/>
        <v/>
      </c>
      <c r="AO201" s="39" t="str">
        <f t="shared" si="528"/>
        <v/>
      </c>
      <c r="AP201" s="39" t="str">
        <f t="shared" si="529"/>
        <v/>
      </c>
      <c r="AQ201" s="39" t="str">
        <f t="shared" si="530"/>
        <v/>
      </c>
      <c r="AR201" s="39" t="str">
        <f t="shared" si="531"/>
        <v/>
      </c>
      <c r="AS201" s="39" t="str">
        <f t="shared" si="532"/>
        <v/>
      </c>
      <c r="AT201" s="39" t="str">
        <f t="shared" si="533"/>
        <v/>
      </c>
      <c r="AU201" s="39" t="str">
        <f t="shared" si="534"/>
        <v/>
      </c>
      <c r="AV201" s="39" t="str">
        <f t="shared" si="535"/>
        <v/>
      </c>
      <c r="AW201" s="39" t="str">
        <f t="shared" si="536"/>
        <v/>
      </c>
      <c r="AX201" s="39" t="str">
        <f t="shared" si="537"/>
        <v/>
      </c>
      <c r="AY201" s="39" t="str">
        <f t="shared" si="538"/>
        <v/>
      </c>
      <c r="AZ201" s="40" t="str">
        <f t="shared" si="539"/>
        <v/>
      </c>
      <c r="BA201" s="44" t="str">
        <f t="shared" si="540"/>
        <v/>
      </c>
      <c r="BB201" s="39" t="str">
        <f t="shared" si="541"/>
        <v/>
      </c>
      <c r="BC201" s="39" t="str">
        <f t="shared" si="542"/>
        <v/>
      </c>
      <c r="BD201" s="39" t="str">
        <f t="shared" si="543"/>
        <v/>
      </c>
      <c r="BE201" s="39" t="str">
        <f t="shared" si="544"/>
        <v/>
      </c>
      <c r="BF201" s="39" t="str">
        <f t="shared" si="545"/>
        <v/>
      </c>
      <c r="BG201" s="39" t="str">
        <f t="shared" si="546"/>
        <v/>
      </c>
      <c r="BH201" s="39" t="str">
        <f t="shared" si="547"/>
        <v/>
      </c>
      <c r="BI201" s="39" t="str">
        <f t="shared" si="548"/>
        <v/>
      </c>
      <c r="BJ201" s="39" t="str">
        <f t="shared" si="549"/>
        <v/>
      </c>
      <c r="BK201" s="39" t="str">
        <f t="shared" si="550"/>
        <v/>
      </c>
      <c r="BL201" s="39" t="str">
        <f t="shared" si="551"/>
        <v/>
      </c>
      <c r="BM201" s="39" t="str">
        <f t="shared" si="552"/>
        <v/>
      </c>
      <c r="BN201" s="39" t="str">
        <f t="shared" si="553"/>
        <v/>
      </c>
      <c r="BO201" s="39" t="str">
        <f t="shared" si="554"/>
        <v/>
      </c>
      <c r="BP201" s="39" t="str">
        <f t="shared" si="555"/>
        <v/>
      </c>
      <c r="BQ201" s="39" t="str">
        <f t="shared" si="556"/>
        <v/>
      </c>
      <c r="BR201" s="39" t="str">
        <f t="shared" si="557"/>
        <v/>
      </c>
      <c r="BS201" s="39" t="str">
        <f t="shared" si="558"/>
        <v/>
      </c>
      <c r="BT201" s="39" t="str">
        <f t="shared" si="559"/>
        <v/>
      </c>
      <c r="BU201" s="39" t="str">
        <f t="shared" si="560"/>
        <v/>
      </c>
      <c r="BV201" s="39" t="str">
        <f t="shared" si="561"/>
        <v/>
      </c>
      <c r="BW201" s="39" t="str">
        <f t="shared" si="562"/>
        <v/>
      </c>
      <c r="BX201" s="39" t="str">
        <f t="shared" si="563"/>
        <v/>
      </c>
      <c r="BY201" s="39" t="str">
        <f t="shared" si="564"/>
        <v/>
      </c>
      <c r="BZ201" s="39" t="str">
        <f t="shared" si="565"/>
        <v/>
      </c>
      <c r="CA201" s="39" t="str">
        <f t="shared" si="566"/>
        <v/>
      </c>
      <c r="CB201" s="39" t="str">
        <f t="shared" si="567"/>
        <v/>
      </c>
      <c r="CC201" s="39" t="str">
        <f t="shared" si="568"/>
        <v/>
      </c>
      <c r="CD201" s="39" t="str">
        <f t="shared" si="569"/>
        <v/>
      </c>
      <c r="CE201" s="39" t="str">
        <f t="shared" si="570"/>
        <v/>
      </c>
      <c r="CF201" s="39" t="str">
        <f t="shared" si="571"/>
        <v/>
      </c>
      <c r="CG201" s="39" t="str">
        <f t="shared" si="572"/>
        <v/>
      </c>
      <c r="CH201" s="39" t="str">
        <f t="shared" si="573"/>
        <v/>
      </c>
      <c r="CI201" s="39" t="str">
        <f t="shared" si="574"/>
        <v/>
      </c>
      <c r="CJ201" s="39" t="str">
        <f t="shared" si="575"/>
        <v/>
      </c>
      <c r="CK201" s="39" t="str">
        <f t="shared" si="576"/>
        <v/>
      </c>
      <c r="CL201" s="39" t="str">
        <f t="shared" si="577"/>
        <v/>
      </c>
      <c r="CM201" s="39" t="str">
        <f t="shared" si="578"/>
        <v/>
      </c>
      <c r="CN201" s="39" t="str">
        <f t="shared" si="579"/>
        <v/>
      </c>
      <c r="CO201" s="39" t="str">
        <f t="shared" si="580"/>
        <v/>
      </c>
      <c r="CP201" s="39" t="str">
        <f t="shared" si="581"/>
        <v/>
      </c>
      <c r="CQ201" s="39" t="str">
        <f t="shared" si="582"/>
        <v/>
      </c>
      <c r="CR201" s="39" t="str">
        <f t="shared" si="583"/>
        <v/>
      </c>
      <c r="CS201" s="39" t="str">
        <f t="shared" si="584"/>
        <v/>
      </c>
      <c r="CT201" s="39" t="str">
        <f t="shared" si="585"/>
        <v/>
      </c>
      <c r="CU201" s="39" t="str">
        <f t="shared" si="586"/>
        <v/>
      </c>
      <c r="CV201" s="39" t="str">
        <f t="shared" si="587"/>
        <v/>
      </c>
      <c r="CW201" s="39" t="str">
        <f t="shared" si="588"/>
        <v/>
      </c>
      <c r="CX201" s="40" t="str">
        <f t="shared" si="589"/>
        <v/>
      </c>
      <c r="CY201" s="44" t="str">
        <f t="shared" si="590"/>
        <v/>
      </c>
      <c r="CZ201" s="39" t="str">
        <f t="shared" si="591"/>
        <v/>
      </c>
      <c r="DA201" s="39" t="str">
        <f t="shared" si="592"/>
        <v/>
      </c>
      <c r="DB201" s="39" t="str">
        <f t="shared" si="593"/>
        <v/>
      </c>
      <c r="DC201" s="39" t="str">
        <f t="shared" si="594"/>
        <v/>
      </c>
      <c r="DD201" s="39" t="str">
        <f t="shared" si="595"/>
        <v/>
      </c>
      <c r="DE201" s="39" t="str">
        <f t="shared" si="596"/>
        <v/>
      </c>
      <c r="DF201" s="39" t="str">
        <f t="shared" si="597"/>
        <v/>
      </c>
      <c r="DG201" s="39" t="str">
        <f t="shared" si="598"/>
        <v/>
      </c>
      <c r="DH201" s="39" t="str">
        <f t="shared" si="599"/>
        <v/>
      </c>
      <c r="DI201" s="39" t="str">
        <f t="shared" si="600"/>
        <v/>
      </c>
      <c r="DJ201" s="39" t="str">
        <f t="shared" si="601"/>
        <v/>
      </c>
      <c r="DK201" s="39" t="str">
        <f t="shared" si="602"/>
        <v/>
      </c>
      <c r="DL201" s="39" t="str">
        <f t="shared" si="603"/>
        <v/>
      </c>
      <c r="DM201" s="39" t="str">
        <f t="shared" si="604"/>
        <v/>
      </c>
      <c r="DN201" s="39" t="str">
        <f t="shared" si="605"/>
        <v/>
      </c>
      <c r="DO201" s="39" t="str">
        <f t="shared" si="606"/>
        <v/>
      </c>
      <c r="DP201" s="39" t="str">
        <f t="shared" si="607"/>
        <v/>
      </c>
      <c r="DQ201" s="39" t="str">
        <f t="shared" si="608"/>
        <v/>
      </c>
      <c r="DR201" s="39" t="str">
        <f t="shared" si="609"/>
        <v/>
      </c>
      <c r="DS201" s="39" t="str">
        <f t="shared" si="610"/>
        <v/>
      </c>
      <c r="DT201" s="39" t="str">
        <f t="shared" si="611"/>
        <v/>
      </c>
      <c r="DU201" s="39" t="str">
        <f t="shared" si="612"/>
        <v/>
      </c>
      <c r="DV201" s="39" t="str">
        <f t="shared" si="613"/>
        <v/>
      </c>
      <c r="DW201" s="39" t="str">
        <f t="shared" si="614"/>
        <v/>
      </c>
      <c r="DX201" s="39" t="str">
        <f t="shared" si="615"/>
        <v/>
      </c>
      <c r="DY201" s="39" t="str">
        <f t="shared" si="616"/>
        <v/>
      </c>
      <c r="DZ201" s="39" t="str">
        <f t="shared" si="617"/>
        <v/>
      </c>
      <c r="EA201" s="39" t="str">
        <f t="shared" si="618"/>
        <v/>
      </c>
      <c r="EB201" s="39" t="str">
        <f t="shared" si="619"/>
        <v/>
      </c>
      <c r="EC201" s="39" t="str">
        <f t="shared" si="620"/>
        <v/>
      </c>
      <c r="ED201" s="39" t="str">
        <f t="shared" si="621"/>
        <v/>
      </c>
      <c r="EE201" s="39" t="str">
        <f t="shared" si="622"/>
        <v/>
      </c>
      <c r="EF201" s="39" t="str">
        <f t="shared" si="623"/>
        <v/>
      </c>
      <c r="EG201" s="39" t="str">
        <f t="shared" si="624"/>
        <v/>
      </c>
      <c r="EH201" s="39" t="str">
        <f t="shared" si="625"/>
        <v/>
      </c>
      <c r="EI201" s="39" t="str">
        <f t="shared" si="626"/>
        <v/>
      </c>
      <c r="EJ201" s="39" t="str">
        <f t="shared" si="627"/>
        <v/>
      </c>
      <c r="EK201" s="39" t="str">
        <f t="shared" si="628"/>
        <v/>
      </c>
      <c r="EL201" s="39" t="str">
        <f t="shared" si="629"/>
        <v/>
      </c>
      <c r="EM201" s="39" t="str">
        <f t="shared" si="630"/>
        <v/>
      </c>
      <c r="EN201" s="39" t="str">
        <f t="shared" si="631"/>
        <v/>
      </c>
      <c r="EO201" s="39" t="str">
        <f t="shared" si="632"/>
        <v/>
      </c>
      <c r="EP201" s="39" t="str">
        <f t="shared" si="633"/>
        <v/>
      </c>
      <c r="EQ201" s="39" t="str">
        <f t="shared" si="634"/>
        <v/>
      </c>
      <c r="ER201" s="39" t="str">
        <f t="shared" si="635"/>
        <v/>
      </c>
      <c r="ES201" s="39" t="str">
        <f t="shared" si="636"/>
        <v/>
      </c>
      <c r="ET201" s="39" t="str">
        <f t="shared" si="637"/>
        <v/>
      </c>
      <c r="EU201" s="39" t="str">
        <f t="shared" si="638"/>
        <v/>
      </c>
      <c r="EV201" s="40" t="str">
        <f t="shared" si="639"/>
        <v/>
      </c>
      <c r="EW201" s="44" t="str">
        <f t="shared" si="640"/>
        <v/>
      </c>
      <c r="EX201" s="39" t="str">
        <f t="shared" si="641"/>
        <v/>
      </c>
      <c r="EY201" s="39" t="str">
        <f t="shared" si="642"/>
        <v/>
      </c>
      <c r="EZ201" s="39" t="str">
        <f t="shared" si="643"/>
        <v/>
      </c>
      <c r="FA201" s="39" t="str">
        <f t="shared" si="644"/>
        <v/>
      </c>
      <c r="FB201" s="39" t="str">
        <f t="shared" si="645"/>
        <v/>
      </c>
      <c r="FC201" s="39" t="str">
        <f t="shared" si="646"/>
        <v/>
      </c>
      <c r="FD201" s="39" t="str">
        <f t="shared" si="647"/>
        <v/>
      </c>
      <c r="FE201" s="39" t="str">
        <f t="shared" si="648"/>
        <v/>
      </c>
      <c r="FF201" s="39" t="str">
        <f t="shared" si="649"/>
        <v/>
      </c>
      <c r="FG201" s="39" t="str">
        <f t="shared" si="650"/>
        <v/>
      </c>
      <c r="FH201" s="39" t="str">
        <f t="shared" si="651"/>
        <v/>
      </c>
      <c r="FI201" s="39" t="str">
        <f t="shared" si="652"/>
        <v/>
      </c>
      <c r="FJ201" s="39" t="str">
        <f t="shared" si="653"/>
        <v/>
      </c>
      <c r="FK201" s="39" t="str">
        <f t="shared" si="654"/>
        <v/>
      </c>
      <c r="FL201" s="39" t="str">
        <f t="shared" si="655"/>
        <v/>
      </c>
      <c r="FM201" s="39" t="str">
        <f t="shared" si="656"/>
        <v/>
      </c>
      <c r="FN201" s="39" t="str">
        <f t="shared" si="657"/>
        <v/>
      </c>
      <c r="FO201" s="39" t="str">
        <f t="shared" si="658"/>
        <v/>
      </c>
      <c r="FP201" s="39" t="str">
        <f t="shared" si="659"/>
        <v/>
      </c>
      <c r="FQ201" s="39" t="str">
        <f t="shared" si="660"/>
        <v/>
      </c>
      <c r="FR201" s="39" t="str">
        <f t="shared" si="661"/>
        <v/>
      </c>
      <c r="FS201" s="39" t="str">
        <f t="shared" si="662"/>
        <v/>
      </c>
      <c r="FT201" s="39" t="str">
        <f t="shared" si="663"/>
        <v/>
      </c>
      <c r="FU201" s="39" t="str">
        <f t="shared" si="664"/>
        <v/>
      </c>
      <c r="FV201" s="39" t="str">
        <f t="shared" si="665"/>
        <v/>
      </c>
      <c r="FW201" s="39" t="str">
        <f t="shared" si="666"/>
        <v/>
      </c>
      <c r="FX201" s="39" t="str">
        <f t="shared" si="667"/>
        <v/>
      </c>
      <c r="FY201" s="39" t="str">
        <f t="shared" si="668"/>
        <v/>
      </c>
      <c r="FZ201" s="39" t="str">
        <f t="shared" si="669"/>
        <v/>
      </c>
      <c r="GA201" s="39" t="str">
        <f t="shared" si="670"/>
        <v/>
      </c>
      <c r="GB201" s="39" t="str">
        <f t="shared" si="671"/>
        <v/>
      </c>
      <c r="GC201" s="39" t="str">
        <f t="shared" si="672"/>
        <v/>
      </c>
      <c r="GD201" s="39" t="str">
        <f t="shared" si="673"/>
        <v/>
      </c>
      <c r="GE201" s="39" t="str">
        <f t="shared" si="674"/>
        <v/>
      </c>
      <c r="GF201" s="39" t="str">
        <f t="shared" si="675"/>
        <v/>
      </c>
      <c r="GG201" s="39" t="str">
        <f t="shared" si="676"/>
        <v/>
      </c>
      <c r="GH201" s="39" t="str">
        <f t="shared" si="677"/>
        <v/>
      </c>
      <c r="GI201" s="39" t="str">
        <f t="shared" si="678"/>
        <v/>
      </c>
      <c r="GJ201" s="39" t="str">
        <f t="shared" si="679"/>
        <v/>
      </c>
      <c r="GK201" s="39" t="str">
        <f t="shared" si="680"/>
        <v/>
      </c>
      <c r="GL201" s="39" t="str">
        <f t="shared" si="681"/>
        <v/>
      </c>
      <c r="GM201" s="39" t="str">
        <f t="shared" si="682"/>
        <v/>
      </c>
      <c r="GN201" s="39" t="str">
        <f t="shared" si="683"/>
        <v/>
      </c>
      <c r="GO201" s="39" t="str">
        <f t="shared" si="684"/>
        <v/>
      </c>
      <c r="GP201" s="39" t="str">
        <f t="shared" si="685"/>
        <v/>
      </c>
      <c r="GQ201" s="39" t="str">
        <f t="shared" si="686"/>
        <v/>
      </c>
      <c r="GR201" s="39" t="str">
        <f t="shared" si="687"/>
        <v/>
      </c>
      <c r="GS201" s="39" t="str">
        <f t="shared" si="688"/>
        <v/>
      </c>
      <c r="GT201" s="40" t="str">
        <f t="shared" si="689"/>
        <v/>
      </c>
      <c r="GU201" s="9"/>
    </row>
    <row r="202" spans="1:203" s="5" customFormat="1" x14ac:dyDescent="0.2">
      <c r="A202" s="1"/>
      <c r="B202" s="4"/>
      <c r="C202" s="18"/>
      <c r="D202" s="19"/>
      <c r="E202" s="19"/>
      <c r="F202" s="20"/>
      <c r="G202" s="19"/>
      <c r="H202" s="19"/>
      <c r="I202" s="19"/>
      <c r="J202" s="19"/>
      <c r="K202" s="21"/>
      <c r="L202" s="19"/>
      <c r="M202" s="22"/>
      <c r="N202" s="9"/>
      <c r="O202" s="67"/>
      <c r="P202" s="34" t="str" cm="1">
        <f t="array" ref="P202">IF(ISBLANK($C202),"",IF(SUMPRODUCT(--EXACT($C202,CrewOrPassenger[Crew or Passenger]))=1,"Pass","Fail"))</f>
        <v/>
      </c>
      <c r="Q202" s="31" t="str" cm="1">
        <f t="array" ref="Q202">IF(ISBLANK($D202),"",IF(SUMPRODUCT(--EXACT($D202,TravelDocumentType[Travel Document Type]))=1,"Pass","Fail"))</f>
        <v/>
      </c>
      <c r="R202" s="31" t="str" cm="1">
        <f t="array" ref="R202">IF(ISBLANK($E202),"",IF(SUMPRODUCT(--EXACT($E202,ISO3List[ISO3 List]))=1,"Pass","Fail"))</f>
        <v/>
      </c>
      <c r="S202" s="31" t="str" cm="1">
        <f t="array" ref="S202">IF(ISBLANK($F202),"",IF(SUMPRODUCT(--EXACT(AG202:AZ202,DocCharacters[Accepted Characters For Documents]))=20,"Pass","Fail"))</f>
        <v/>
      </c>
      <c r="T202" s="31" t="str" cm="1">
        <f t="array" ref="T202">IF(ISBLANK($G202),"",IF(SUMPRODUCT(--EXACT(BA202:CX202,NameCharacters[Accepted Characters For Names]))=50,"Pass","Fail"))</f>
        <v/>
      </c>
      <c r="U202" s="31" t="str" cm="1">
        <f t="array" ref="U202">IF(ISBLANK($H202),"",IF(SUMPRODUCT(--EXACT(CY202:EV202,NameCharacters[Accepted Characters For Names]))=50,"Pass","Fail"))</f>
        <v/>
      </c>
      <c r="V202" s="31" t="str" cm="1">
        <f t="array" ref="V202">IF(ISBLANK($I202),"",IF(SUMPRODUCT(--EXACT(EW202:GT202,NameCharacters[Accepted Characters For Names]))=50,"Pass","Fail"))</f>
        <v/>
      </c>
      <c r="W202" s="31" t="str" cm="1">
        <f t="array" ref="W202">IF(ISBLANK($J202),"",IF(SUMPRODUCT(--EXACT($J202,ISO3List[ISO3 List]))=1,"Pass","Fail"))</f>
        <v/>
      </c>
      <c r="X202" s="31" t="str">
        <f t="shared" ca="1" si="517"/>
        <v/>
      </c>
      <c r="Y202" s="31" t="str" cm="1">
        <f t="array" ref="Y202">IF(ISBLANK($L202),"",IF(SUMPRODUCT(--EXACT($L202,Sex[Sex]))=1,"Pass","Fail"))</f>
        <v/>
      </c>
      <c r="Z202" s="31" t="str">
        <f t="shared" ca="1" si="519"/>
        <v/>
      </c>
      <c r="AA202" s="51" t="str">
        <f t="shared" ca="1" si="518"/>
        <v/>
      </c>
      <c r="AB202" s="9"/>
      <c r="AC202" s="76"/>
      <c r="AD202" s="9"/>
      <c r="AE202" s="9"/>
      <c r="AF202" s="9"/>
      <c r="AG202" s="44" t="str">
        <f t="shared" si="520"/>
        <v/>
      </c>
      <c r="AH202" s="39" t="str">
        <f t="shared" si="521"/>
        <v/>
      </c>
      <c r="AI202" s="39" t="str">
        <f t="shared" si="522"/>
        <v/>
      </c>
      <c r="AJ202" s="39" t="str">
        <f t="shared" si="523"/>
        <v/>
      </c>
      <c r="AK202" s="39" t="str">
        <f t="shared" si="524"/>
        <v/>
      </c>
      <c r="AL202" s="39" t="str">
        <f t="shared" si="525"/>
        <v/>
      </c>
      <c r="AM202" s="39" t="str">
        <f t="shared" si="526"/>
        <v/>
      </c>
      <c r="AN202" s="39" t="str">
        <f t="shared" si="527"/>
        <v/>
      </c>
      <c r="AO202" s="39" t="str">
        <f t="shared" si="528"/>
        <v/>
      </c>
      <c r="AP202" s="39" t="str">
        <f t="shared" si="529"/>
        <v/>
      </c>
      <c r="AQ202" s="39" t="str">
        <f t="shared" si="530"/>
        <v/>
      </c>
      <c r="AR202" s="39" t="str">
        <f t="shared" si="531"/>
        <v/>
      </c>
      <c r="AS202" s="39" t="str">
        <f t="shared" si="532"/>
        <v/>
      </c>
      <c r="AT202" s="39" t="str">
        <f t="shared" si="533"/>
        <v/>
      </c>
      <c r="AU202" s="39" t="str">
        <f t="shared" si="534"/>
        <v/>
      </c>
      <c r="AV202" s="39" t="str">
        <f t="shared" si="535"/>
        <v/>
      </c>
      <c r="AW202" s="39" t="str">
        <f t="shared" si="536"/>
        <v/>
      </c>
      <c r="AX202" s="39" t="str">
        <f t="shared" si="537"/>
        <v/>
      </c>
      <c r="AY202" s="39" t="str">
        <f t="shared" si="538"/>
        <v/>
      </c>
      <c r="AZ202" s="40" t="str">
        <f t="shared" si="539"/>
        <v/>
      </c>
      <c r="BA202" s="44" t="str">
        <f t="shared" si="540"/>
        <v/>
      </c>
      <c r="BB202" s="39" t="str">
        <f t="shared" si="541"/>
        <v/>
      </c>
      <c r="BC202" s="39" t="str">
        <f t="shared" si="542"/>
        <v/>
      </c>
      <c r="BD202" s="39" t="str">
        <f t="shared" si="543"/>
        <v/>
      </c>
      <c r="BE202" s="39" t="str">
        <f t="shared" si="544"/>
        <v/>
      </c>
      <c r="BF202" s="39" t="str">
        <f t="shared" si="545"/>
        <v/>
      </c>
      <c r="BG202" s="39" t="str">
        <f t="shared" si="546"/>
        <v/>
      </c>
      <c r="BH202" s="39" t="str">
        <f t="shared" si="547"/>
        <v/>
      </c>
      <c r="BI202" s="39" t="str">
        <f t="shared" si="548"/>
        <v/>
      </c>
      <c r="BJ202" s="39" t="str">
        <f t="shared" si="549"/>
        <v/>
      </c>
      <c r="BK202" s="39" t="str">
        <f t="shared" si="550"/>
        <v/>
      </c>
      <c r="BL202" s="39" t="str">
        <f t="shared" si="551"/>
        <v/>
      </c>
      <c r="BM202" s="39" t="str">
        <f t="shared" si="552"/>
        <v/>
      </c>
      <c r="BN202" s="39" t="str">
        <f t="shared" si="553"/>
        <v/>
      </c>
      <c r="BO202" s="39" t="str">
        <f t="shared" si="554"/>
        <v/>
      </c>
      <c r="BP202" s="39" t="str">
        <f t="shared" si="555"/>
        <v/>
      </c>
      <c r="BQ202" s="39" t="str">
        <f t="shared" si="556"/>
        <v/>
      </c>
      <c r="BR202" s="39" t="str">
        <f t="shared" si="557"/>
        <v/>
      </c>
      <c r="BS202" s="39" t="str">
        <f t="shared" si="558"/>
        <v/>
      </c>
      <c r="BT202" s="39" t="str">
        <f t="shared" si="559"/>
        <v/>
      </c>
      <c r="BU202" s="39" t="str">
        <f t="shared" si="560"/>
        <v/>
      </c>
      <c r="BV202" s="39" t="str">
        <f t="shared" si="561"/>
        <v/>
      </c>
      <c r="BW202" s="39" t="str">
        <f t="shared" si="562"/>
        <v/>
      </c>
      <c r="BX202" s="39" t="str">
        <f t="shared" si="563"/>
        <v/>
      </c>
      <c r="BY202" s="39" t="str">
        <f t="shared" si="564"/>
        <v/>
      </c>
      <c r="BZ202" s="39" t="str">
        <f t="shared" si="565"/>
        <v/>
      </c>
      <c r="CA202" s="39" t="str">
        <f t="shared" si="566"/>
        <v/>
      </c>
      <c r="CB202" s="39" t="str">
        <f t="shared" si="567"/>
        <v/>
      </c>
      <c r="CC202" s="39" t="str">
        <f t="shared" si="568"/>
        <v/>
      </c>
      <c r="CD202" s="39" t="str">
        <f t="shared" si="569"/>
        <v/>
      </c>
      <c r="CE202" s="39" t="str">
        <f t="shared" si="570"/>
        <v/>
      </c>
      <c r="CF202" s="39" t="str">
        <f t="shared" si="571"/>
        <v/>
      </c>
      <c r="CG202" s="39" t="str">
        <f t="shared" si="572"/>
        <v/>
      </c>
      <c r="CH202" s="39" t="str">
        <f t="shared" si="573"/>
        <v/>
      </c>
      <c r="CI202" s="39" t="str">
        <f t="shared" si="574"/>
        <v/>
      </c>
      <c r="CJ202" s="39" t="str">
        <f t="shared" si="575"/>
        <v/>
      </c>
      <c r="CK202" s="39" t="str">
        <f t="shared" si="576"/>
        <v/>
      </c>
      <c r="CL202" s="39" t="str">
        <f t="shared" si="577"/>
        <v/>
      </c>
      <c r="CM202" s="39" t="str">
        <f t="shared" si="578"/>
        <v/>
      </c>
      <c r="CN202" s="39" t="str">
        <f t="shared" si="579"/>
        <v/>
      </c>
      <c r="CO202" s="39" t="str">
        <f t="shared" si="580"/>
        <v/>
      </c>
      <c r="CP202" s="39" t="str">
        <f t="shared" si="581"/>
        <v/>
      </c>
      <c r="CQ202" s="39" t="str">
        <f t="shared" si="582"/>
        <v/>
      </c>
      <c r="CR202" s="39" t="str">
        <f t="shared" si="583"/>
        <v/>
      </c>
      <c r="CS202" s="39" t="str">
        <f t="shared" si="584"/>
        <v/>
      </c>
      <c r="CT202" s="39" t="str">
        <f t="shared" si="585"/>
        <v/>
      </c>
      <c r="CU202" s="39" t="str">
        <f t="shared" si="586"/>
        <v/>
      </c>
      <c r="CV202" s="39" t="str">
        <f t="shared" si="587"/>
        <v/>
      </c>
      <c r="CW202" s="39" t="str">
        <f t="shared" si="588"/>
        <v/>
      </c>
      <c r="CX202" s="40" t="str">
        <f t="shared" si="589"/>
        <v/>
      </c>
      <c r="CY202" s="44" t="str">
        <f t="shared" si="590"/>
        <v/>
      </c>
      <c r="CZ202" s="39" t="str">
        <f t="shared" si="591"/>
        <v/>
      </c>
      <c r="DA202" s="39" t="str">
        <f t="shared" si="592"/>
        <v/>
      </c>
      <c r="DB202" s="39" t="str">
        <f t="shared" si="593"/>
        <v/>
      </c>
      <c r="DC202" s="39" t="str">
        <f t="shared" si="594"/>
        <v/>
      </c>
      <c r="DD202" s="39" t="str">
        <f t="shared" si="595"/>
        <v/>
      </c>
      <c r="DE202" s="39" t="str">
        <f t="shared" si="596"/>
        <v/>
      </c>
      <c r="DF202" s="39" t="str">
        <f t="shared" si="597"/>
        <v/>
      </c>
      <c r="DG202" s="39" t="str">
        <f t="shared" si="598"/>
        <v/>
      </c>
      <c r="DH202" s="39" t="str">
        <f t="shared" si="599"/>
        <v/>
      </c>
      <c r="DI202" s="39" t="str">
        <f t="shared" si="600"/>
        <v/>
      </c>
      <c r="DJ202" s="39" t="str">
        <f t="shared" si="601"/>
        <v/>
      </c>
      <c r="DK202" s="39" t="str">
        <f t="shared" si="602"/>
        <v/>
      </c>
      <c r="DL202" s="39" t="str">
        <f t="shared" si="603"/>
        <v/>
      </c>
      <c r="DM202" s="39" t="str">
        <f t="shared" si="604"/>
        <v/>
      </c>
      <c r="DN202" s="39" t="str">
        <f t="shared" si="605"/>
        <v/>
      </c>
      <c r="DO202" s="39" t="str">
        <f t="shared" si="606"/>
        <v/>
      </c>
      <c r="DP202" s="39" t="str">
        <f t="shared" si="607"/>
        <v/>
      </c>
      <c r="DQ202" s="39" t="str">
        <f t="shared" si="608"/>
        <v/>
      </c>
      <c r="DR202" s="39" t="str">
        <f t="shared" si="609"/>
        <v/>
      </c>
      <c r="DS202" s="39" t="str">
        <f t="shared" si="610"/>
        <v/>
      </c>
      <c r="DT202" s="39" t="str">
        <f t="shared" si="611"/>
        <v/>
      </c>
      <c r="DU202" s="39" t="str">
        <f t="shared" si="612"/>
        <v/>
      </c>
      <c r="DV202" s="39" t="str">
        <f t="shared" si="613"/>
        <v/>
      </c>
      <c r="DW202" s="39" t="str">
        <f t="shared" si="614"/>
        <v/>
      </c>
      <c r="DX202" s="39" t="str">
        <f t="shared" si="615"/>
        <v/>
      </c>
      <c r="DY202" s="39" t="str">
        <f t="shared" si="616"/>
        <v/>
      </c>
      <c r="DZ202" s="39" t="str">
        <f t="shared" si="617"/>
        <v/>
      </c>
      <c r="EA202" s="39" t="str">
        <f t="shared" si="618"/>
        <v/>
      </c>
      <c r="EB202" s="39" t="str">
        <f t="shared" si="619"/>
        <v/>
      </c>
      <c r="EC202" s="39" t="str">
        <f t="shared" si="620"/>
        <v/>
      </c>
      <c r="ED202" s="39" t="str">
        <f t="shared" si="621"/>
        <v/>
      </c>
      <c r="EE202" s="39" t="str">
        <f t="shared" si="622"/>
        <v/>
      </c>
      <c r="EF202" s="39" t="str">
        <f t="shared" si="623"/>
        <v/>
      </c>
      <c r="EG202" s="39" t="str">
        <f t="shared" si="624"/>
        <v/>
      </c>
      <c r="EH202" s="39" t="str">
        <f t="shared" si="625"/>
        <v/>
      </c>
      <c r="EI202" s="39" t="str">
        <f t="shared" si="626"/>
        <v/>
      </c>
      <c r="EJ202" s="39" t="str">
        <f t="shared" si="627"/>
        <v/>
      </c>
      <c r="EK202" s="39" t="str">
        <f t="shared" si="628"/>
        <v/>
      </c>
      <c r="EL202" s="39" t="str">
        <f t="shared" si="629"/>
        <v/>
      </c>
      <c r="EM202" s="39" t="str">
        <f t="shared" si="630"/>
        <v/>
      </c>
      <c r="EN202" s="39" t="str">
        <f t="shared" si="631"/>
        <v/>
      </c>
      <c r="EO202" s="39" t="str">
        <f t="shared" si="632"/>
        <v/>
      </c>
      <c r="EP202" s="39" t="str">
        <f t="shared" si="633"/>
        <v/>
      </c>
      <c r="EQ202" s="39" t="str">
        <f t="shared" si="634"/>
        <v/>
      </c>
      <c r="ER202" s="39" t="str">
        <f t="shared" si="635"/>
        <v/>
      </c>
      <c r="ES202" s="39" t="str">
        <f t="shared" si="636"/>
        <v/>
      </c>
      <c r="ET202" s="39" t="str">
        <f t="shared" si="637"/>
        <v/>
      </c>
      <c r="EU202" s="39" t="str">
        <f t="shared" si="638"/>
        <v/>
      </c>
      <c r="EV202" s="40" t="str">
        <f t="shared" si="639"/>
        <v/>
      </c>
      <c r="EW202" s="44" t="str">
        <f t="shared" si="640"/>
        <v/>
      </c>
      <c r="EX202" s="39" t="str">
        <f t="shared" si="641"/>
        <v/>
      </c>
      <c r="EY202" s="39" t="str">
        <f t="shared" si="642"/>
        <v/>
      </c>
      <c r="EZ202" s="39" t="str">
        <f t="shared" si="643"/>
        <v/>
      </c>
      <c r="FA202" s="39" t="str">
        <f t="shared" si="644"/>
        <v/>
      </c>
      <c r="FB202" s="39" t="str">
        <f t="shared" si="645"/>
        <v/>
      </c>
      <c r="FC202" s="39" t="str">
        <f t="shared" si="646"/>
        <v/>
      </c>
      <c r="FD202" s="39" t="str">
        <f t="shared" si="647"/>
        <v/>
      </c>
      <c r="FE202" s="39" t="str">
        <f t="shared" si="648"/>
        <v/>
      </c>
      <c r="FF202" s="39" t="str">
        <f t="shared" si="649"/>
        <v/>
      </c>
      <c r="FG202" s="39" t="str">
        <f t="shared" si="650"/>
        <v/>
      </c>
      <c r="FH202" s="39" t="str">
        <f t="shared" si="651"/>
        <v/>
      </c>
      <c r="FI202" s="39" t="str">
        <f t="shared" si="652"/>
        <v/>
      </c>
      <c r="FJ202" s="39" t="str">
        <f t="shared" si="653"/>
        <v/>
      </c>
      <c r="FK202" s="39" t="str">
        <f t="shared" si="654"/>
        <v/>
      </c>
      <c r="FL202" s="39" t="str">
        <f t="shared" si="655"/>
        <v/>
      </c>
      <c r="FM202" s="39" t="str">
        <f t="shared" si="656"/>
        <v/>
      </c>
      <c r="FN202" s="39" t="str">
        <f t="shared" si="657"/>
        <v/>
      </c>
      <c r="FO202" s="39" t="str">
        <f t="shared" si="658"/>
        <v/>
      </c>
      <c r="FP202" s="39" t="str">
        <f t="shared" si="659"/>
        <v/>
      </c>
      <c r="FQ202" s="39" t="str">
        <f t="shared" si="660"/>
        <v/>
      </c>
      <c r="FR202" s="39" t="str">
        <f t="shared" si="661"/>
        <v/>
      </c>
      <c r="FS202" s="39" t="str">
        <f t="shared" si="662"/>
        <v/>
      </c>
      <c r="FT202" s="39" t="str">
        <f t="shared" si="663"/>
        <v/>
      </c>
      <c r="FU202" s="39" t="str">
        <f t="shared" si="664"/>
        <v/>
      </c>
      <c r="FV202" s="39" t="str">
        <f t="shared" si="665"/>
        <v/>
      </c>
      <c r="FW202" s="39" t="str">
        <f t="shared" si="666"/>
        <v/>
      </c>
      <c r="FX202" s="39" t="str">
        <f t="shared" si="667"/>
        <v/>
      </c>
      <c r="FY202" s="39" t="str">
        <f t="shared" si="668"/>
        <v/>
      </c>
      <c r="FZ202" s="39" t="str">
        <f t="shared" si="669"/>
        <v/>
      </c>
      <c r="GA202" s="39" t="str">
        <f t="shared" si="670"/>
        <v/>
      </c>
      <c r="GB202" s="39" t="str">
        <f t="shared" si="671"/>
        <v/>
      </c>
      <c r="GC202" s="39" t="str">
        <f t="shared" si="672"/>
        <v/>
      </c>
      <c r="GD202" s="39" t="str">
        <f t="shared" si="673"/>
        <v/>
      </c>
      <c r="GE202" s="39" t="str">
        <f t="shared" si="674"/>
        <v/>
      </c>
      <c r="GF202" s="39" t="str">
        <f t="shared" si="675"/>
        <v/>
      </c>
      <c r="GG202" s="39" t="str">
        <f t="shared" si="676"/>
        <v/>
      </c>
      <c r="GH202" s="39" t="str">
        <f t="shared" si="677"/>
        <v/>
      </c>
      <c r="GI202" s="39" t="str">
        <f t="shared" si="678"/>
        <v/>
      </c>
      <c r="GJ202" s="39" t="str">
        <f t="shared" si="679"/>
        <v/>
      </c>
      <c r="GK202" s="39" t="str">
        <f t="shared" si="680"/>
        <v/>
      </c>
      <c r="GL202" s="39" t="str">
        <f t="shared" si="681"/>
        <v/>
      </c>
      <c r="GM202" s="39" t="str">
        <f t="shared" si="682"/>
        <v/>
      </c>
      <c r="GN202" s="39" t="str">
        <f t="shared" si="683"/>
        <v/>
      </c>
      <c r="GO202" s="39" t="str">
        <f t="shared" si="684"/>
        <v/>
      </c>
      <c r="GP202" s="39" t="str">
        <f t="shared" si="685"/>
        <v/>
      </c>
      <c r="GQ202" s="39" t="str">
        <f t="shared" si="686"/>
        <v/>
      </c>
      <c r="GR202" s="39" t="str">
        <f t="shared" si="687"/>
        <v/>
      </c>
      <c r="GS202" s="39" t="str">
        <f t="shared" si="688"/>
        <v/>
      </c>
      <c r="GT202" s="40" t="str">
        <f t="shared" si="689"/>
        <v/>
      </c>
      <c r="GU202" s="9"/>
    </row>
    <row r="203" spans="1:203" s="5" customFormat="1" x14ac:dyDescent="0.2">
      <c r="A203" s="1"/>
      <c r="B203" s="4"/>
      <c r="C203" s="18"/>
      <c r="D203" s="19"/>
      <c r="E203" s="19"/>
      <c r="F203" s="20"/>
      <c r="G203" s="19"/>
      <c r="H203" s="19"/>
      <c r="I203" s="19"/>
      <c r="J203" s="19"/>
      <c r="K203" s="21"/>
      <c r="L203" s="19"/>
      <c r="M203" s="22"/>
      <c r="N203" s="9"/>
      <c r="O203" s="67"/>
      <c r="P203" s="34" t="str" cm="1">
        <f t="array" ref="P203">IF(ISBLANK($C203),"",IF(SUMPRODUCT(--EXACT($C203,CrewOrPassenger[Crew or Passenger]))=1,"Pass","Fail"))</f>
        <v/>
      </c>
      <c r="Q203" s="31" t="str" cm="1">
        <f t="array" ref="Q203">IF(ISBLANK($D203),"",IF(SUMPRODUCT(--EXACT($D203,TravelDocumentType[Travel Document Type]))=1,"Pass","Fail"))</f>
        <v/>
      </c>
      <c r="R203" s="31" t="str" cm="1">
        <f t="array" ref="R203">IF(ISBLANK($E203),"",IF(SUMPRODUCT(--EXACT($E203,ISO3List[ISO3 List]))=1,"Pass","Fail"))</f>
        <v/>
      </c>
      <c r="S203" s="31" t="str" cm="1">
        <f t="array" ref="S203">IF(ISBLANK($F203),"",IF(SUMPRODUCT(--EXACT(AG203:AZ203,DocCharacters[Accepted Characters For Documents]))=20,"Pass","Fail"))</f>
        <v/>
      </c>
      <c r="T203" s="31" t="str" cm="1">
        <f t="array" ref="T203">IF(ISBLANK($G203),"",IF(SUMPRODUCT(--EXACT(BA203:CX203,NameCharacters[Accepted Characters For Names]))=50,"Pass","Fail"))</f>
        <v/>
      </c>
      <c r="U203" s="31" t="str" cm="1">
        <f t="array" ref="U203">IF(ISBLANK($H203),"",IF(SUMPRODUCT(--EXACT(CY203:EV203,NameCharacters[Accepted Characters For Names]))=50,"Pass","Fail"))</f>
        <v/>
      </c>
      <c r="V203" s="31" t="str" cm="1">
        <f t="array" ref="V203">IF(ISBLANK($I203),"",IF(SUMPRODUCT(--EXACT(EW203:GT203,NameCharacters[Accepted Characters For Names]))=50,"Pass","Fail"))</f>
        <v/>
      </c>
      <c r="W203" s="31" t="str" cm="1">
        <f t="array" ref="W203">IF(ISBLANK($J203),"",IF(SUMPRODUCT(--EXACT($J203,ISO3List[ISO3 List]))=1,"Pass","Fail"))</f>
        <v/>
      </c>
      <c r="X203" s="31" t="str">
        <f t="shared" ref="X203:X266" ca="1" si="690">IF(ISBLANK($K203),"",IF(AND(ISNUMBER(DATEVALUE(TEXT($K203,"dd/MM/yyyy"))),$K203&lt;TODAY()),"Pass","Fail"))</f>
        <v/>
      </c>
      <c r="Y203" s="31" t="str" cm="1">
        <f t="array" ref="Y203">IF(ISBLANK($L203),"",IF(SUMPRODUCT(--EXACT($L203,Sex[Sex]))=1,"Pass","Fail"))</f>
        <v/>
      </c>
      <c r="Z203" s="31" t="str">
        <f t="shared" ca="1" si="519"/>
        <v/>
      </c>
      <c r="AA203" s="51" t="str">
        <f t="shared" ref="AA203:AA266" ca="1" si="691">IF(COUNTBLANK($P203:$Z203)=11,"",IF(SUM(COUNTBLANK(P203:U203),COUNTBLANK(W203:Z203))=0,"Pass","Fail"))</f>
        <v/>
      </c>
      <c r="AB203" s="9"/>
      <c r="AC203" s="76"/>
      <c r="AD203" s="9"/>
      <c r="AE203" s="9"/>
      <c r="AF203" s="9"/>
      <c r="AG203" s="44" t="str">
        <f t="shared" si="520"/>
        <v/>
      </c>
      <c r="AH203" s="39" t="str">
        <f t="shared" si="521"/>
        <v/>
      </c>
      <c r="AI203" s="39" t="str">
        <f t="shared" si="522"/>
        <v/>
      </c>
      <c r="AJ203" s="39" t="str">
        <f t="shared" si="523"/>
        <v/>
      </c>
      <c r="AK203" s="39" t="str">
        <f t="shared" si="524"/>
        <v/>
      </c>
      <c r="AL203" s="39" t="str">
        <f t="shared" si="525"/>
        <v/>
      </c>
      <c r="AM203" s="39" t="str">
        <f t="shared" si="526"/>
        <v/>
      </c>
      <c r="AN203" s="39" t="str">
        <f t="shared" si="527"/>
        <v/>
      </c>
      <c r="AO203" s="39" t="str">
        <f t="shared" si="528"/>
        <v/>
      </c>
      <c r="AP203" s="39" t="str">
        <f t="shared" si="529"/>
        <v/>
      </c>
      <c r="AQ203" s="39" t="str">
        <f t="shared" si="530"/>
        <v/>
      </c>
      <c r="AR203" s="39" t="str">
        <f t="shared" si="531"/>
        <v/>
      </c>
      <c r="AS203" s="39" t="str">
        <f t="shared" si="532"/>
        <v/>
      </c>
      <c r="AT203" s="39" t="str">
        <f t="shared" si="533"/>
        <v/>
      </c>
      <c r="AU203" s="39" t="str">
        <f t="shared" si="534"/>
        <v/>
      </c>
      <c r="AV203" s="39" t="str">
        <f t="shared" si="535"/>
        <v/>
      </c>
      <c r="AW203" s="39" t="str">
        <f t="shared" si="536"/>
        <v/>
      </c>
      <c r="AX203" s="39" t="str">
        <f t="shared" si="537"/>
        <v/>
      </c>
      <c r="AY203" s="39" t="str">
        <f t="shared" si="538"/>
        <v/>
      </c>
      <c r="AZ203" s="40" t="str">
        <f t="shared" si="539"/>
        <v/>
      </c>
      <c r="BA203" s="44" t="str">
        <f t="shared" si="540"/>
        <v/>
      </c>
      <c r="BB203" s="39" t="str">
        <f t="shared" si="541"/>
        <v/>
      </c>
      <c r="BC203" s="39" t="str">
        <f t="shared" si="542"/>
        <v/>
      </c>
      <c r="BD203" s="39" t="str">
        <f t="shared" si="543"/>
        <v/>
      </c>
      <c r="BE203" s="39" t="str">
        <f t="shared" si="544"/>
        <v/>
      </c>
      <c r="BF203" s="39" t="str">
        <f t="shared" si="545"/>
        <v/>
      </c>
      <c r="BG203" s="39" t="str">
        <f t="shared" si="546"/>
        <v/>
      </c>
      <c r="BH203" s="39" t="str">
        <f t="shared" si="547"/>
        <v/>
      </c>
      <c r="BI203" s="39" t="str">
        <f t="shared" si="548"/>
        <v/>
      </c>
      <c r="BJ203" s="39" t="str">
        <f t="shared" si="549"/>
        <v/>
      </c>
      <c r="BK203" s="39" t="str">
        <f t="shared" si="550"/>
        <v/>
      </c>
      <c r="BL203" s="39" t="str">
        <f t="shared" si="551"/>
        <v/>
      </c>
      <c r="BM203" s="39" t="str">
        <f t="shared" si="552"/>
        <v/>
      </c>
      <c r="BN203" s="39" t="str">
        <f t="shared" si="553"/>
        <v/>
      </c>
      <c r="BO203" s="39" t="str">
        <f t="shared" si="554"/>
        <v/>
      </c>
      <c r="BP203" s="39" t="str">
        <f t="shared" si="555"/>
        <v/>
      </c>
      <c r="BQ203" s="39" t="str">
        <f t="shared" si="556"/>
        <v/>
      </c>
      <c r="BR203" s="39" t="str">
        <f t="shared" si="557"/>
        <v/>
      </c>
      <c r="BS203" s="39" t="str">
        <f t="shared" si="558"/>
        <v/>
      </c>
      <c r="BT203" s="39" t="str">
        <f t="shared" si="559"/>
        <v/>
      </c>
      <c r="BU203" s="39" t="str">
        <f t="shared" si="560"/>
        <v/>
      </c>
      <c r="BV203" s="39" t="str">
        <f t="shared" si="561"/>
        <v/>
      </c>
      <c r="BW203" s="39" t="str">
        <f t="shared" si="562"/>
        <v/>
      </c>
      <c r="BX203" s="39" t="str">
        <f t="shared" si="563"/>
        <v/>
      </c>
      <c r="BY203" s="39" t="str">
        <f t="shared" si="564"/>
        <v/>
      </c>
      <c r="BZ203" s="39" t="str">
        <f t="shared" si="565"/>
        <v/>
      </c>
      <c r="CA203" s="39" t="str">
        <f t="shared" si="566"/>
        <v/>
      </c>
      <c r="CB203" s="39" t="str">
        <f t="shared" si="567"/>
        <v/>
      </c>
      <c r="CC203" s="39" t="str">
        <f t="shared" si="568"/>
        <v/>
      </c>
      <c r="CD203" s="39" t="str">
        <f t="shared" si="569"/>
        <v/>
      </c>
      <c r="CE203" s="39" t="str">
        <f t="shared" si="570"/>
        <v/>
      </c>
      <c r="CF203" s="39" t="str">
        <f t="shared" si="571"/>
        <v/>
      </c>
      <c r="CG203" s="39" t="str">
        <f t="shared" si="572"/>
        <v/>
      </c>
      <c r="CH203" s="39" t="str">
        <f t="shared" si="573"/>
        <v/>
      </c>
      <c r="CI203" s="39" t="str">
        <f t="shared" si="574"/>
        <v/>
      </c>
      <c r="CJ203" s="39" t="str">
        <f t="shared" si="575"/>
        <v/>
      </c>
      <c r="CK203" s="39" t="str">
        <f t="shared" si="576"/>
        <v/>
      </c>
      <c r="CL203" s="39" t="str">
        <f t="shared" si="577"/>
        <v/>
      </c>
      <c r="CM203" s="39" t="str">
        <f t="shared" si="578"/>
        <v/>
      </c>
      <c r="CN203" s="39" t="str">
        <f t="shared" si="579"/>
        <v/>
      </c>
      <c r="CO203" s="39" t="str">
        <f t="shared" si="580"/>
        <v/>
      </c>
      <c r="CP203" s="39" t="str">
        <f t="shared" si="581"/>
        <v/>
      </c>
      <c r="CQ203" s="39" t="str">
        <f t="shared" si="582"/>
        <v/>
      </c>
      <c r="CR203" s="39" t="str">
        <f t="shared" si="583"/>
        <v/>
      </c>
      <c r="CS203" s="39" t="str">
        <f t="shared" si="584"/>
        <v/>
      </c>
      <c r="CT203" s="39" t="str">
        <f t="shared" si="585"/>
        <v/>
      </c>
      <c r="CU203" s="39" t="str">
        <f t="shared" si="586"/>
        <v/>
      </c>
      <c r="CV203" s="39" t="str">
        <f t="shared" si="587"/>
        <v/>
      </c>
      <c r="CW203" s="39" t="str">
        <f t="shared" si="588"/>
        <v/>
      </c>
      <c r="CX203" s="40" t="str">
        <f t="shared" si="589"/>
        <v/>
      </c>
      <c r="CY203" s="44" t="str">
        <f t="shared" si="590"/>
        <v/>
      </c>
      <c r="CZ203" s="39" t="str">
        <f t="shared" si="591"/>
        <v/>
      </c>
      <c r="DA203" s="39" t="str">
        <f t="shared" si="592"/>
        <v/>
      </c>
      <c r="DB203" s="39" t="str">
        <f t="shared" si="593"/>
        <v/>
      </c>
      <c r="DC203" s="39" t="str">
        <f t="shared" si="594"/>
        <v/>
      </c>
      <c r="DD203" s="39" t="str">
        <f t="shared" si="595"/>
        <v/>
      </c>
      <c r="DE203" s="39" t="str">
        <f t="shared" si="596"/>
        <v/>
      </c>
      <c r="DF203" s="39" t="str">
        <f t="shared" si="597"/>
        <v/>
      </c>
      <c r="DG203" s="39" t="str">
        <f t="shared" si="598"/>
        <v/>
      </c>
      <c r="DH203" s="39" t="str">
        <f t="shared" si="599"/>
        <v/>
      </c>
      <c r="DI203" s="39" t="str">
        <f t="shared" si="600"/>
        <v/>
      </c>
      <c r="DJ203" s="39" t="str">
        <f t="shared" si="601"/>
        <v/>
      </c>
      <c r="DK203" s="39" t="str">
        <f t="shared" si="602"/>
        <v/>
      </c>
      <c r="DL203" s="39" t="str">
        <f t="shared" si="603"/>
        <v/>
      </c>
      <c r="DM203" s="39" t="str">
        <f t="shared" si="604"/>
        <v/>
      </c>
      <c r="DN203" s="39" t="str">
        <f t="shared" si="605"/>
        <v/>
      </c>
      <c r="DO203" s="39" t="str">
        <f t="shared" si="606"/>
        <v/>
      </c>
      <c r="DP203" s="39" t="str">
        <f t="shared" si="607"/>
        <v/>
      </c>
      <c r="DQ203" s="39" t="str">
        <f t="shared" si="608"/>
        <v/>
      </c>
      <c r="DR203" s="39" t="str">
        <f t="shared" si="609"/>
        <v/>
      </c>
      <c r="DS203" s="39" t="str">
        <f t="shared" si="610"/>
        <v/>
      </c>
      <c r="DT203" s="39" t="str">
        <f t="shared" si="611"/>
        <v/>
      </c>
      <c r="DU203" s="39" t="str">
        <f t="shared" si="612"/>
        <v/>
      </c>
      <c r="DV203" s="39" t="str">
        <f t="shared" si="613"/>
        <v/>
      </c>
      <c r="DW203" s="39" t="str">
        <f t="shared" si="614"/>
        <v/>
      </c>
      <c r="DX203" s="39" t="str">
        <f t="shared" si="615"/>
        <v/>
      </c>
      <c r="DY203" s="39" t="str">
        <f t="shared" si="616"/>
        <v/>
      </c>
      <c r="DZ203" s="39" t="str">
        <f t="shared" si="617"/>
        <v/>
      </c>
      <c r="EA203" s="39" t="str">
        <f t="shared" si="618"/>
        <v/>
      </c>
      <c r="EB203" s="39" t="str">
        <f t="shared" si="619"/>
        <v/>
      </c>
      <c r="EC203" s="39" t="str">
        <f t="shared" si="620"/>
        <v/>
      </c>
      <c r="ED203" s="39" t="str">
        <f t="shared" si="621"/>
        <v/>
      </c>
      <c r="EE203" s="39" t="str">
        <f t="shared" si="622"/>
        <v/>
      </c>
      <c r="EF203" s="39" t="str">
        <f t="shared" si="623"/>
        <v/>
      </c>
      <c r="EG203" s="39" t="str">
        <f t="shared" si="624"/>
        <v/>
      </c>
      <c r="EH203" s="39" t="str">
        <f t="shared" si="625"/>
        <v/>
      </c>
      <c r="EI203" s="39" t="str">
        <f t="shared" si="626"/>
        <v/>
      </c>
      <c r="EJ203" s="39" t="str">
        <f t="shared" si="627"/>
        <v/>
      </c>
      <c r="EK203" s="39" t="str">
        <f t="shared" si="628"/>
        <v/>
      </c>
      <c r="EL203" s="39" t="str">
        <f t="shared" si="629"/>
        <v/>
      </c>
      <c r="EM203" s="39" t="str">
        <f t="shared" si="630"/>
        <v/>
      </c>
      <c r="EN203" s="39" t="str">
        <f t="shared" si="631"/>
        <v/>
      </c>
      <c r="EO203" s="39" t="str">
        <f t="shared" si="632"/>
        <v/>
      </c>
      <c r="EP203" s="39" t="str">
        <f t="shared" si="633"/>
        <v/>
      </c>
      <c r="EQ203" s="39" t="str">
        <f t="shared" si="634"/>
        <v/>
      </c>
      <c r="ER203" s="39" t="str">
        <f t="shared" si="635"/>
        <v/>
      </c>
      <c r="ES203" s="39" t="str">
        <f t="shared" si="636"/>
        <v/>
      </c>
      <c r="ET203" s="39" t="str">
        <f t="shared" si="637"/>
        <v/>
      </c>
      <c r="EU203" s="39" t="str">
        <f t="shared" si="638"/>
        <v/>
      </c>
      <c r="EV203" s="40" t="str">
        <f t="shared" si="639"/>
        <v/>
      </c>
      <c r="EW203" s="44" t="str">
        <f t="shared" si="640"/>
        <v/>
      </c>
      <c r="EX203" s="39" t="str">
        <f t="shared" si="641"/>
        <v/>
      </c>
      <c r="EY203" s="39" t="str">
        <f t="shared" si="642"/>
        <v/>
      </c>
      <c r="EZ203" s="39" t="str">
        <f t="shared" si="643"/>
        <v/>
      </c>
      <c r="FA203" s="39" t="str">
        <f t="shared" si="644"/>
        <v/>
      </c>
      <c r="FB203" s="39" t="str">
        <f t="shared" si="645"/>
        <v/>
      </c>
      <c r="FC203" s="39" t="str">
        <f t="shared" si="646"/>
        <v/>
      </c>
      <c r="FD203" s="39" t="str">
        <f t="shared" si="647"/>
        <v/>
      </c>
      <c r="FE203" s="39" t="str">
        <f t="shared" si="648"/>
        <v/>
      </c>
      <c r="FF203" s="39" t="str">
        <f t="shared" si="649"/>
        <v/>
      </c>
      <c r="FG203" s="39" t="str">
        <f t="shared" si="650"/>
        <v/>
      </c>
      <c r="FH203" s="39" t="str">
        <f t="shared" si="651"/>
        <v/>
      </c>
      <c r="FI203" s="39" t="str">
        <f t="shared" si="652"/>
        <v/>
      </c>
      <c r="FJ203" s="39" t="str">
        <f t="shared" si="653"/>
        <v/>
      </c>
      <c r="FK203" s="39" t="str">
        <f t="shared" si="654"/>
        <v/>
      </c>
      <c r="FL203" s="39" t="str">
        <f t="shared" si="655"/>
        <v/>
      </c>
      <c r="FM203" s="39" t="str">
        <f t="shared" si="656"/>
        <v/>
      </c>
      <c r="FN203" s="39" t="str">
        <f t="shared" si="657"/>
        <v/>
      </c>
      <c r="FO203" s="39" t="str">
        <f t="shared" si="658"/>
        <v/>
      </c>
      <c r="FP203" s="39" t="str">
        <f t="shared" si="659"/>
        <v/>
      </c>
      <c r="FQ203" s="39" t="str">
        <f t="shared" si="660"/>
        <v/>
      </c>
      <c r="FR203" s="39" t="str">
        <f t="shared" si="661"/>
        <v/>
      </c>
      <c r="FS203" s="39" t="str">
        <f t="shared" si="662"/>
        <v/>
      </c>
      <c r="FT203" s="39" t="str">
        <f t="shared" si="663"/>
        <v/>
      </c>
      <c r="FU203" s="39" t="str">
        <f t="shared" si="664"/>
        <v/>
      </c>
      <c r="FV203" s="39" t="str">
        <f t="shared" si="665"/>
        <v/>
      </c>
      <c r="FW203" s="39" t="str">
        <f t="shared" si="666"/>
        <v/>
      </c>
      <c r="FX203" s="39" t="str">
        <f t="shared" si="667"/>
        <v/>
      </c>
      <c r="FY203" s="39" t="str">
        <f t="shared" si="668"/>
        <v/>
      </c>
      <c r="FZ203" s="39" t="str">
        <f t="shared" si="669"/>
        <v/>
      </c>
      <c r="GA203" s="39" t="str">
        <f t="shared" si="670"/>
        <v/>
      </c>
      <c r="GB203" s="39" t="str">
        <f t="shared" si="671"/>
        <v/>
      </c>
      <c r="GC203" s="39" t="str">
        <f t="shared" si="672"/>
        <v/>
      </c>
      <c r="GD203" s="39" t="str">
        <f t="shared" si="673"/>
        <v/>
      </c>
      <c r="GE203" s="39" t="str">
        <f t="shared" si="674"/>
        <v/>
      </c>
      <c r="GF203" s="39" t="str">
        <f t="shared" si="675"/>
        <v/>
      </c>
      <c r="GG203" s="39" t="str">
        <f t="shared" si="676"/>
        <v/>
      </c>
      <c r="GH203" s="39" t="str">
        <f t="shared" si="677"/>
        <v/>
      </c>
      <c r="GI203" s="39" t="str">
        <f t="shared" si="678"/>
        <v/>
      </c>
      <c r="GJ203" s="39" t="str">
        <f t="shared" si="679"/>
        <v/>
      </c>
      <c r="GK203" s="39" t="str">
        <f t="shared" si="680"/>
        <v/>
      </c>
      <c r="GL203" s="39" t="str">
        <f t="shared" si="681"/>
        <v/>
      </c>
      <c r="GM203" s="39" t="str">
        <f t="shared" si="682"/>
        <v/>
      </c>
      <c r="GN203" s="39" t="str">
        <f t="shared" si="683"/>
        <v/>
      </c>
      <c r="GO203" s="39" t="str">
        <f t="shared" si="684"/>
        <v/>
      </c>
      <c r="GP203" s="39" t="str">
        <f t="shared" si="685"/>
        <v/>
      </c>
      <c r="GQ203" s="39" t="str">
        <f t="shared" si="686"/>
        <v/>
      </c>
      <c r="GR203" s="39" t="str">
        <f t="shared" si="687"/>
        <v/>
      </c>
      <c r="GS203" s="39" t="str">
        <f t="shared" si="688"/>
        <v/>
      </c>
      <c r="GT203" s="40" t="str">
        <f t="shared" si="689"/>
        <v/>
      </c>
      <c r="GU203" s="9"/>
    </row>
    <row r="204" spans="1:203" s="5" customFormat="1" x14ac:dyDescent="0.2">
      <c r="A204" s="1"/>
      <c r="B204" s="4"/>
      <c r="C204" s="18"/>
      <c r="D204" s="19"/>
      <c r="E204" s="19"/>
      <c r="F204" s="20"/>
      <c r="G204" s="19"/>
      <c r="H204" s="19"/>
      <c r="I204" s="19"/>
      <c r="J204" s="19"/>
      <c r="K204" s="21"/>
      <c r="L204" s="19"/>
      <c r="M204" s="22"/>
      <c r="N204" s="9"/>
      <c r="O204" s="67"/>
      <c r="P204" s="34" t="str" cm="1">
        <f t="array" ref="P204">IF(ISBLANK($C204),"",IF(SUMPRODUCT(--EXACT($C204,CrewOrPassenger[Crew or Passenger]))=1,"Pass","Fail"))</f>
        <v/>
      </c>
      <c r="Q204" s="31" t="str" cm="1">
        <f t="array" ref="Q204">IF(ISBLANK($D204),"",IF(SUMPRODUCT(--EXACT($D204,TravelDocumentType[Travel Document Type]))=1,"Pass","Fail"))</f>
        <v/>
      </c>
      <c r="R204" s="31" t="str" cm="1">
        <f t="array" ref="R204">IF(ISBLANK($E204),"",IF(SUMPRODUCT(--EXACT($E204,ISO3List[ISO3 List]))=1,"Pass","Fail"))</f>
        <v/>
      </c>
      <c r="S204" s="31" t="str" cm="1">
        <f t="array" ref="S204">IF(ISBLANK($F204),"",IF(SUMPRODUCT(--EXACT(AG204:AZ204,DocCharacters[Accepted Characters For Documents]))=20,"Pass","Fail"))</f>
        <v/>
      </c>
      <c r="T204" s="31" t="str" cm="1">
        <f t="array" ref="T204">IF(ISBLANK($G204),"",IF(SUMPRODUCT(--EXACT(BA204:CX204,NameCharacters[Accepted Characters For Names]))=50,"Pass","Fail"))</f>
        <v/>
      </c>
      <c r="U204" s="31" t="str" cm="1">
        <f t="array" ref="U204">IF(ISBLANK($H204),"",IF(SUMPRODUCT(--EXACT(CY204:EV204,NameCharacters[Accepted Characters For Names]))=50,"Pass","Fail"))</f>
        <v/>
      </c>
      <c r="V204" s="31" t="str" cm="1">
        <f t="array" ref="V204">IF(ISBLANK($I204),"",IF(SUMPRODUCT(--EXACT(EW204:GT204,NameCharacters[Accepted Characters For Names]))=50,"Pass","Fail"))</f>
        <v/>
      </c>
      <c r="W204" s="31" t="str" cm="1">
        <f t="array" ref="W204">IF(ISBLANK($J204),"",IF(SUMPRODUCT(--EXACT($J204,ISO3List[ISO3 List]))=1,"Pass","Fail"))</f>
        <v/>
      </c>
      <c r="X204" s="31" t="str">
        <f t="shared" ca="1" si="690"/>
        <v/>
      </c>
      <c r="Y204" s="31" t="str" cm="1">
        <f t="array" ref="Y204">IF(ISBLANK($L204),"",IF(SUMPRODUCT(--EXACT($L204,Sex[Sex]))=1,"Pass","Fail"))</f>
        <v/>
      </c>
      <c r="Z204" s="31" t="str">
        <f t="shared" ref="Z204:Z267" ca="1" si="692">IF(ISBLANK($M204),"",IF(AND(ISNUMBER(DATEVALUE(TEXT($M204,"dd/MM/yyyy"))),$M204&gt;=TODAY()),"Pass","Fail"))</f>
        <v/>
      </c>
      <c r="AA204" s="51" t="str">
        <f t="shared" ca="1" si="691"/>
        <v/>
      </c>
      <c r="AB204" s="9"/>
      <c r="AC204" s="76"/>
      <c r="AD204" s="9"/>
      <c r="AE204" s="9"/>
      <c r="AF204" s="9"/>
      <c r="AG204" s="44" t="str">
        <f t="shared" ref="AG204:AG267" si="693">MID($F204, COLUMN(A194), 1)</f>
        <v/>
      </c>
      <c r="AH204" s="39" t="str">
        <f t="shared" ref="AH204:AH267" si="694">MID($F204, COLUMN(B194), 1)</f>
        <v/>
      </c>
      <c r="AI204" s="39" t="str">
        <f t="shared" ref="AI204:AI267" si="695">MID($F204, COLUMN(C194), 1)</f>
        <v/>
      </c>
      <c r="AJ204" s="39" t="str">
        <f t="shared" ref="AJ204:AJ267" si="696">MID($F204, COLUMN(D194), 1)</f>
        <v/>
      </c>
      <c r="AK204" s="39" t="str">
        <f t="shared" ref="AK204:AK267" si="697">MID($F204, COLUMN(E194), 1)</f>
        <v/>
      </c>
      <c r="AL204" s="39" t="str">
        <f t="shared" ref="AL204:AL267" si="698">MID($F204, COLUMN(F194), 1)</f>
        <v/>
      </c>
      <c r="AM204" s="39" t="str">
        <f t="shared" ref="AM204:AM267" si="699">MID($F204, COLUMN(G194), 1)</f>
        <v/>
      </c>
      <c r="AN204" s="39" t="str">
        <f t="shared" ref="AN204:AN267" si="700">MID($F204, COLUMN(H194), 1)</f>
        <v/>
      </c>
      <c r="AO204" s="39" t="str">
        <f t="shared" ref="AO204:AO267" si="701">MID($F204, COLUMN(I194), 1)</f>
        <v/>
      </c>
      <c r="AP204" s="39" t="str">
        <f t="shared" ref="AP204:AP267" si="702">MID($F204, COLUMN(J194), 1)</f>
        <v/>
      </c>
      <c r="AQ204" s="39" t="str">
        <f t="shared" ref="AQ204:AQ267" si="703">MID($F204, COLUMN(K194), 1)</f>
        <v/>
      </c>
      <c r="AR204" s="39" t="str">
        <f t="shared" ref="AR204:AR267" si="704">MID($F204, COLUMN(L194), 1)</f>
        <v/>
      </c>
      <c r="AS204" s="39" t="str">
        <f t="shared" ref="AS204:AS267" si="705">MID($F204, COLUMN(M194), 1)</f>
        <v/>
      </c>
      <c r="AT204" s="39" t="str">
        <f t="shared" ref="AT204:AT267" si="706">MID($F204, COLUMN(N194), 1)</f>
        <v/>
      </c>
      <c r="AU204" s="39" t="str">
        <f t="shared" ref="AU204:AU267" si="707">MID($F204, COLUMN(P194), 1)</f>
        <v/>
      </c>
      <c r="AV204" s="39" t="str">
        <f t="shared" ref="AV204:AV267" si="708">MID($F204, COLUMN(Q194), 1)</f>
        <v/>
      </c>
      <c r="AW204" s="39" t="str">
        <f t="shared" ref="AW204:AW267" si="709">MID($F204, COLUMN(R194), 1)</f>
        <v/>
      </c>
      <c r="AX204" s="39" t="str">
        <f t="shared" ref="AX204:AX267" si="710">MID($F204, COLUMN(S194), 1)</f>
        <v/>
      </c>
      <c r="AY204" s="39" t="str">
        <f t="shared" ref="AY204:AY267" si="711">MID($F204, COLUMN(T194), 1)</f>
        <v/>
      </c>
      <c r="AZ204" s="40" t="str">
        <f t="shared" ref="AZ204:AZ267" si="712">MID($F204, COLUMN(U194), 1)</f>
        <v/>
      </c>
      <c r="BA204" s="44" t="str">
        <f t="shared" ref="BA204:BA267" si="713">MID($G204, COLUMN(A194), 1)</f>
        <v/>
      </c>
      <c r="BB204" s="39" t="str">
        <f t="shared" ref="BB204:BB267" si="714">MID($G204, COLUMN(B194), 1)</f>
        <v/>
      </c>
      <c r="BC204" s="39" t="str">
        <f t="shared" ref="BC204:BC267" si="715">MID($G204, COLUMN(C194), 1)</f>
        <v/>
      </c>
      <c r="BD204" s="39" t="str">
        <f t="shared" ref="BD204:BD267" si="716">MID($G204, COLUMN(D194), 1)</f>
        <v/>
      </c>
      <c r="BE204" s="39" t="str">
        <f t="shared" ref="BE204:BE267" si="717">MID($G204, COLUMN(E194), 1)</f>
        <v/>
      </c>
      <c r="BF204" s="39" t="str">
        <f t="shared" ref="BF204:BF267" si="718">MID($G204, COLUMN(F194), 1)</f>
        <v/>
      </c>
      <c r="BG204" s="39" t="str">
        <f t="shared" ref="BG204:BG267" si="719">MID($G204, COLUMN(G194), 1)</f>
        <v/>
      </c>
      <c r="BH204" s="39" t="str">
        <f t="shared" ref="BH204:BH267" si="720">MID($G204, COLUMN(H194), 1)</f>
        <v/>
      </c>
      <c r="BI204" s="39" t="str">
        <f t="shared" ref="BI204:BI267" si="721">MID($G204, COLUMN(I194), 1)</f>
        <v/>
      </c>
      <c r="BJ204" s="39" t="str">
        <f t="shared" ref="BJ204:BJ267" si="722">MID($G204, COLUMN(J194), 1)</f>
        <v/>
      </c>
      <c r="BK204" s="39" t="str">
        <f t="shared" ref="BK204:BK267" si="723">MID($G204, COLUMN(K194), 1)</f>
        <v/>
      </c>
      <c r="BL204" s="39" t="str">
        <f t="shared" ref="BL204:BL267" si="724">MID($G204, COLUMN(L194), 1)</f>
        <v/>
      </c>
      <c r="BM204" s="39" t="str">
        <f t="shared" ref="BM204:BM267" si="725">MID($G204, COLUMN(M194), 1)</f>
        <v/>
      </c>
      <c r="BN204" s="39" t="str">
        <f t="shared" ref="BN204:BN267" si="726">MID($G204, COLUMN(N194), 1)</f>
        <v/>
      </c>
      <c r="BO204" s="39" t="str">
        <f t="shared" ref="BO204:BO267" si="727">MID($G204, COLUMN(P194), 1)</f>
        <v/>
      </c>
      <c r="BP204" s="39" t="str">
        <f t="shared" ref="BP204:BP267" si="728">MID($G204, COLUMN(Q194), 1)</f>
        <v/>
      </c>
      <c r="BQ204" s="39" t="str">
        <f t="shared" ref="BQ204:BQ267" si="729">MID($G204, COLUMN(R194), 1)</f>
        <v/>
      </c>
      <c r="BR204" s="39" t="str">
        <f t="shared" ref="BR204:BR267" si="730">MID($G204, COLUMN(S194), 1)</f>
        <v/>
      </c>
      <c r="BS204" s="39" t="str">
        <f t="shared" ref="BS204:BS267" si="731">MID($G204, COLUMN(T194), 1)</f>
        <v/>
      </c>
      <c r="BT204" s="39" t="str">
        <f t="shared" ref="BT204:BT267" si="732">MID($G204, COLUMN(U194), 1)</f>
        <v/>
      </c>
      <c r="BU204" s="39" t="str">
        <f t="shared" ref="BU204:BU267" si="733">MID($G204, COLUMN(V194), 1)</f>
        <v/>
      </c>
      <c r="BV204" s="39" t="str">
        <f t="shared" ref="BV204:BV267" si="734">MID($G204, COLUMN(W194), 1)</f>
        <v/>
      </c>
      <c r="BW204" s="39" t="str">
        <f t="shared" ref="BW204:BW267" si="735">MID($G204, COLUMN(X194), 1)</f>
        <v/>
      </c>
      <c r="BX204" s="39" t="str">
        <f t="shared" ref="BX204:BX267" si="736">MID($G204, COLUMN(Y194), 1)</f>
        <v/>
      </c>
      <c r="BY204" s="39" t="str">
        <f t="shared" ref="BY204:BY267" si="737">MID($G204, COLUMN(Z194), 1)</f>
        <v/>
      </c>
      <c r="BZ204" s="39" t="str">
        <f t="shared" ref="BZ204:BZ267" si="738">MID($G204, COLUMN(AA194), 1)</f>
        <v/>
      </c>
      <c r="CA204" s="39" t="str">
        <f t="shared" ref="CA204:CA267" si="739">MID($G204, COLUMN(AG194), 1)</f>
        <v/>
      </c>
      <c r="CB204" s="39" t="str">
        <f t="shared" ref="CB204:CB267" si="740">MID($G204, COLUMN(AH194), 1)</f>
        <v/>
      </c>
      <c r="CC204" s="39" t="str">
        <f t="shared" ref="CC204:CC267" si="741">MID($G204, COLUMN(AI194), 1)</f>
        <v/>
      </c>
      <c r="CD204" s="39" t="str">
        <f t="shared" ref="CD204:CD267" si="742">MID($G204, COLUMN(AJ194), 1)</f>
        <v/>
      </c>
      <c r="CE204" s="39" t="str">
        <f t="shared" ref="CE204:CE267" si="743">MID($G204, COLUMN(AK194), 1)</f>
        <v/>
      </c>
      <c r="CF204" s="39" t="str">
        <f t="shared" ref="CF204:CF267" si="744">MID($G204, COLUMN(AL194), 1)</f>
        <v/>
      </c>
      <c r="CG204" s="39" t="str">
        <f t="shared" ref="CG204:CG267" si="745">MID($G204, COLUMN(AM194), 1)</f>
        <v/>
      </c>
      <c r="CH204" s="39" t="str">
        <f t="shared" ref="CH204:CH267" si="746">MID($G204, COLUMN(AN194), 1)</f>
        <v/>
      </c>
      <c r="CI204" s="39" t="str">
        <f t="shared" ref="CI204:CI267" si="747">MID($G204, COLUMN(AO194), 1)</f>
        <v/>
      </c>
      <c r="CJ204" s="39" t="str">
        <f t="shared" ref="CJ204:CJ267" si="748">MID($G204, COLUMN(AP194), 1)</f>
        <v/>
      </c>
      <c r="CK204" s="39" t="str">
        <f t="shared" ref="CK204:CK267" si="749">MID($G204, COLUMN(AQ194), 1)</f>
        <v/>
      </c>
      <c r="CL204" s="39" t="str">
        <f t="shared" ref="CL204:CL267" si="750">MID($G204, COLUMN(AR194), 1)</f>
        <v/>
      </c>
      <c r="CM204" s="39" t="str">
        <f t="shared" ref="CM204:CM267" si="751">MID($G204, COLUMN(AS194), 1)</f>
        <v/>
      </c>
      <c r="CN204" s="39" t="str">
        <f t="shared" ref="CN204:CN267" si="752">MID($G204, COLUMN(AT194), 1)</f>
        <v/>
      </c>
      <c r="CO204" s="39" t="str">
        <f t="shared" ref="CO204:CO267" si="753">MID($G204, COLUMN(AU194), 1)</f>
        <v/>
      </c>
      <c r="CP204" s="39" t="str">
        <f t="shared" ref="CP204:CP267" si="754">MID($G204, COLUMN(AV194), 1)</f>
        <v/>
      </c>
      <c r="CQ204" s="39" t="str">
        <f t="shared" ref="CQ204:CQ267" si="755">MID($G204, COLUMN(AW194), 1)</f>
        <v/>
      </c>
      <c r="CR204" s="39" t="str">
        <f t="shared" ref="CR204:CR267" si="756">MID($G204, COLUMN(AX194), 1)</f>
        <v/>
      </c>
      <c r="CS204" s="39" t="str">
        <f t="shared" ref="CS204:CS267" si="757">MID($G204, COLUMN(AY194), 1)</f>
        <v/>
      </c>
      <c r="CT204" s="39" t="str">
        <f t="shared" ref="CT204:CT267" si="758">MID($G204, COLUMN(AZ194), 1)</f>
        <v/>
      </c>
      <c r="CU204" s="39" t="str">
        <f t="shared" ref="CU204:CU267" si="759">MID($G204, COLUMN(BA194), 1)</f>
        <v/>
      </c>
      <c r="CV204" s="39" t="str">
        <f t="shared" ref="CV204:CV267" si="760">MID($G204, COLUMN(BB194), 1)</f>
        <v/>
      </c>
      <c r="CW204" s="39" t="str">
        <f t="shared" ref="CW204:CW267" si="761">MID($G204, COLUMN(BC194), 1)</f>
        <v/>
      </c>
      <c r="CX204" s="40" t="str">
        <f t="shared" ref="CX204:CX267" si="762">MID($G204, COLUMN(BD194), 1)</f>
        <v/>
      </c>
      <c r="CY204" s="44" t="str">
        <f t="shared" ref="CY204:CY267" si="763">MID($H204, COLUMN(A194), 1)</f>
        <v/>
      </c>
      <c r="CZ204" s="39" t="str">
        <f t="shared" ref="CZ204:CZ267" si="764">MID($H204, COLUMN(B194), 1)</f>
        <v/>
      </c>
      <c r="DA204" s="39" t="str">
        <f t="shared" ref="DA204:DA267" si="765">MID($H204, COLUMN(C194), 1)</f>
        <v/>
      </c>
      <c r="DB204" s="39" t="str">
        <f t="shared" ref="DB204:DB267" si="766">MID($H204, COLUMN(D194), 1)</f>
        <v/>
      </c>
      <c r="DC204" s="39" t="str">
        <f t="shared" ref="DC204:DC267" si="767">MID($H204, COLUMN(E194), 1)</f>
        <v/>
      </c>
      <c r="DD204" s="39" t="str">
        <f t="shared" ref="DD204:DD267" si="768">MID($H204, COLUMN(F194), 1)</f>
        <v/>
      </c>
      <c r="DE204" s="39" t="str">
        <f t="shared" ref="DE204:DE267" si="769">MID($H204, COLUMN(G194), 1)</f>
        <v/>
      </c>
      <c r="DF204" s="39" t="str">
        <f t="shared" ref="DF204:DF267" si="770">MID($H204, COLUMN(H194), 1)</f>
        <v/>
      </c>
      <c r="DG204" s="39" t="str">
        <f t="shared" ref="DG204:DG267" si="771">MID($H204, COLUMN(I194), 1)</f>
        <v/>
      </c>
      <c r="DH204" s="39" t="str">
        <f t="shared" ref="DH204:DH267" si="772">MID($H204, COLUMN(J194), 1)</f>
        <v/>
      </c>
      <c r="DI204" s="39" t="str">
        <f t="shared" ref="DI204:DI267" si="773">MID($H204, COLUMN(K194), 1)</f>
        <v/>
      </c>
      <c r="DJ204" s="39" t="str">
        <f t="shared" ref="DJ204:DJ267" si="774">MID($H204, COLUMN(L194), 1)</f>
        <v/>
      </c>
      <c r="DK204" s="39" t="str">
        <f t="shared" ref="DK204:DK267" si="775">MID($H204, COLUMN(M194), 1)</f>
        <v/>
      </c>
      <c r="DL204" s="39" t="str">
        <f t="shared" ref="DL204:DL267" si="776">MID($H204, COLUMN(N194), 1)</f>
        <v/>
      </c>
      <c r="DM204" s="39" t="str">
        <f t="shared" ref="DM204:DM267" si="777">MID($H204, COLUMN(P194), 1)</f>
        <v/>
      </c>
      <c r="DN204" s="39" t="str">
        <f t="shared" ref="DN204:DN267" si="778">MID($H204, COLUMN(Q194), 1)</f>
        <v/>
      </c>
      <c r="DO204" s="39" t="str">
        <f t="shared" ref="DO204:DO267" si="779">MID($H204, COLUMN(R194), 1)</f>
        <v/>
      </c>
      <c r="DP204" s="39" t="str">
        <f t="shared" ref="DP204:DP267" si="780">MID($H204, COLUMN(S194), 1)</f>
        <v/>
      </c>
      <c r="DQ204" s="39" t="str">
        <f t="shared" ref="DQ204:DQ267" si="781">MID($H204, COLUMN(T194), 1)</f>
        <v/>
      </c>
      <c r="DR204" s="39" t="str">
        <f t="shared" ref="DR204:DR267" si="782">MID($H204, COLUMN(U194), 1)</f>
        <v/>
      </c>
      <c r="DS204" s="39" t="str">
        <f t="shared" ref="DS204:DS267" si="783">MID($H204, COLUMN(V194), 1)</f>
        <v/>
      </c>
      <c r="DT204" s="39" t="str">
        <f t="shared" ref="DT204:DT267" si="784">MID($H204, COLUMN(W194), 1)</f>
        <v/>
      </c>
      <c r="DU204" s="39" t="str">
        <f t="shared" ref="DU204:DU267" si="785">MID($H204, COLUMN(X194), 1)</f>
        <v/>
      </c>
      <c r="DV204" s="39" t="str">
        <f t="shared" ref="DV204:DV267" si="786">MID($H204, COLUMN(Y194), 1)</f>
        <v/>
      </c>
      <c r="DW204" s="39" t="str">
        <f t="shared" ref="DW204:DW267" si="787">MID($H204, COLUMN(Z194), 1)</f>
        <v/>
      </c>
      <c r="DX204" s="39" t="str">
        <f t="shared" ref="DX204:DX267" si="788">MID($H204, COLUMN(AA194), 1)</f>
        <v/>
      </c>
      <c r="DY204" s="39" t="str">
        <f t="shared" ref="DY204:DY267" si="789">MID($H204, COLUMN(AG194), 1)</f>
        <v/>
      </c>
      <c r="DZ204" s="39" t="str">
        <f t="shared" ref="DZ204:DZ267" si="790">MID($H204, COLUMN(AH194), 1)</f>
        <v/>
      </c>
      <c r="EA204" s="39" t="str">
        <f t="shared" ref="EA204:EA267" si="791">MID($H204, COLUMN(AI194), 1)</f>
        <v/>
      </c>
      <c r="EB204" s="39" t="str">
        <f t="shared" ref="EB204:EB267" si="792">MID($H204, COLUMN(AJ194), 1)</f>
        <v/>
      </c>
      <c r="EC204" s="39" t="str">
        <f t="shared" ref="EC204:EC267" si="793">MID($H204, COLUMN(AK194), 1)</f>
        <v/>
      </c>
      <c r="ED204" s="39" t="str">
        <f t="shared" ref="ED204:ED267" si="794">MID($H204, COLUMN(AL194), 1)</f>
        <v/>
      </c>
      <c r="EE204" s="39" t="str">
        <f t="shared" ref="EE204:EE267" si="795">MID($H204, COLUMN(AM194), 1)</f>
        <v/>
      </c>
      <c r="EF204" s="39" t="str">
        <f t="shared" ref="EF204:EF267" si="796">MID($H204, COLUMN(AN194), 1)</f>
        <v/>
      </c>
      <c r="EG204" s="39" t="str">
        <f t="shared" ref="EG204:EG267" si="797">MID($H204, COLUMN(AO194), 1)</f>
        <v/>
      </c>
      <c r="EH204" s="39" t="str">
        <f t="shared" ref="EH204:EH267" si="798">MID($H204, COLUMN(AP194), 1)</f>
        <v/>
      </c>
      <c r="EI204" s="39" t="str">
        <f t="shared" ref="EI204:EI267" si="799">MID($H204, COLUMN(AQ194), 1)</f>
        <v/>
      </c>
      <c r="EJ204" s="39" t="str">
        <f t="shared" ref="EJ204:EJ267" si="800">MID($H204, COLUMN(AR194), 1)</f>
        <v/>
      </c>
      <c r="EK204" s="39" t="str">
        <f t="shared" ref="EK204:EK267" si="801">MID($H204, COLUMN(AS194), 1)</f>
        <v/>
      </c>
      <c r="EL204" s="39" t="str">
        <f t="shared" ref="EL204:EL267" si="802">MID($H204, COLUMN(AT194), 1)</f>
        <v/>
      </c>
      <c r="EM204" s="39" t="str">
        <f t="shared" ref="EM204:EM267" si="803">MID($H204, COLUMN(AU194), 1)</f>
        <v/>
      </c>
      <c r="EN204" s="39" t="str">
        <f t="shared" ref="EN204:EN267" si="804">MID($H204, COLUMN(AV194), 1)</f>
        <v/>
      </c>
      <c r="EO204" s="39" t="str">
        <f t="shared" ref="EO204:EO267" si="805">MID($H204, COLUMN(AW194), 1)</f>
        <v/>
      </c>
      <c r="EP204" s="39" t="str">
        <f t="shared" ref="EP204:EP267" si="806">MID($H204, COLUMN(AX194), 1)</f>
        <v/>
      </c>
      <c r="EQ204" s="39" t="str">
        <f t="shared" ref="EQ204:EQ267" si="807">MID($H204, COLUMN(AY194), 1)</f>
        <v/>
      </c>
      <c r="ER204" s="39" t="str">
        <f t="shared" ref="ER204:ER267" si="808">MID($H204, COLUMN(AZ194), 1)</f>
        <v/>
      </c>
      <c r="ES204" s="39" t="str">
        <f t="shared" ref="ES204:ES267" si="809">MID($H204, COLUMN(BA194), 1)</f>
        <v/>
      </c>
      <c r="ET204" s="39" t="str">
        <f t="shared" ref="ET204:ET267" si="810">MID($H204, COLUMN(BB194), 1)</f>
        <v/>
      </c>
      <c r="EU204" s="39" t="str">
        <f t="shared" ref="EU204:EU267" si="811">MID($H204, COLUMN(BC194), 1)</f>
        <v/>
      </c>
      <c r="EV204" s="40" t="str">
        <f t="shared" ref="EV204:EV267" si="812">MID($H204, COLUMN(BD194), 1)</f>
        <v/>
      </c>
      <c r="EW204" s="44" t="str">
        <f t="shared" ref="EW204:EW267" si="813">MID($I204, COLUMN(A194), 1)</f>
        <v/>
      </c>
      <c r="EX204" s="39" t="str">
        <f t="shared" ref="EX204:EX267" si="814">MID($I204, COLUMN(B194), 1)</f>
        <v/>
      </c>
      <c r="EY204" s="39" t="str">
        <f t="shared" ref="EY204:EY267" si="815">MID($I204, COLUMN(C194), 1)</f>
        <v/>
      </c>
      <c r="EZ204" s="39" t="str">
        <f t="shared" ref="EZ204:EZ267" si="816">MID($I204, COLUMN(D194), 1)</f>
        <v/>
      </c>
      <c r="FA204" s="39" t="str">
        <f t="shared" ref="FA204:FA267" si="817">MID($I204, COLUMN(E194), 1)</f>
        <v/>
      </c>
      <c r="FB204" s="39" t="str">
        <f t="shared" ref="FB204:FB267" si="818">MID($I204, COLUMN(F194), 1)</f>
        <v/>
      </c>
      <c r="FC204" s="39" t="str">
        <f t="shared" ref="FC204:FC267" si="819">MID($I204, COLUMN(G194), 1)</f>
        <v/>
      </c>
      <c r="FD204" s="39" t="str">
        <f t="shared" ref="FD204:FD267" si="820">MID($I204, COLUMN(H194), 1)</f>
        <v/>
      </c>
      <c r="FE204" s="39" t="str">
        <f t="shared" ref="FE204:FE267" si="821">MID($I204, COLUMN(I194), 1)</f>
        <v/>
      </c>
      <c r="FF204" s="39" t="str">
        <f t="shared" ref="FF204:FF267" si="822">MID($I204, COLUMN(J194), 1)</f>
        <v/>
      </c>
      <c r="FG204" s="39" t="str">
        <f t="shared" ref="FG204:FG267" si="823">MID($I204, COLUMN(K194), 1)</f>
        <v/>
      </c>
      <c r="FH204" s="39" t="str">
        <f t="shared" ref="FH204:FH267" si="824">MID($I204, COLUMN(L194), 1)</f>
        <v/>
      </c>
      <c r="FI204" s="39" t="str">
        <f t="shared" ref="FI204:FI267" si="825">MID($I204, COLUMN(M194), 1)</f>
        <v/>
      </c>
      <c r="FJ204" s="39" t="str">
        <f t="shared" ref="FJ204:FJ267" si="826">MID($I204, COLUMN(N194), 1)</f>
        <v/>
      </c>
      <c r="FK204" s="39" t="str">
        <f t="shared" ref="FK204:FK267" si="827">MID($I204, COLUMN(P194), 1)</f>
        <v/>
      </c>
      <c r="FL204" s="39" t="str">
        <f t="shared" ref="FL204:FL267" si="828">MID($I204, COLUMN(Q194), 1)</f>
        <v/>
      </c>
      <c r="FM204" s="39" t="str">
        <f t="shared" ref="FM204:FM267" si="829">MID($I204, COLUMN(R194), 1)</f>
        <v/>
      </c>
      <c r="FN204" s="39" t="str">
        <f t="shared" ref="FN204:FN267" si="830">MID($I204, COLUMN(S194), 1)</f>
        <v/>
      </c>
      <c r="FO204" s="39" t="str">
        <f t="shared" ref="FO204:FO267" si="831">MID($I204, COLUMN(T194), 1)</f>
        <v/>
      </c>
      <c r="FP204" s="39" t="str">
        <f t="shared" ref="FP204:FP267" si="832">MID($I204, COLUMN(U194), 1)</f>
        <v/>
      </c>
      <c r="FQ204" s="39" t="str">
        <f t="shared" ref="FQ204:FQ267" si="833">MID($I204, COLUMN(V194), 1)</f>
        <v/>
      </c>
      <c r="FR204" s="39" t="str">
        <f t="shared" ref="FR204:FR267" si="834">MID($I204, COLUMN(W194), 1)</f>
        <v/>
      </c>
      <c r="FS204" s="39" t="str">
        <f t="shared" ref="FS204:FS267" si="835">MID($I204, COLUMN(X194), 1)</f>
        <v/>
      </c>
      <c r="FT204" s="39" t="str">
        <f t="shared" ref="FT204:FT267" si="836">MID($I204, COLUMN(Y194), 1)</f>
        <v/>
      </c>
      <c r="FU204" s="39" t="str">
        <f t="shared" ref="FU204:FU267" si="837">MID($I204, COLUMN(Z194), 1)</f>
        <v/>
      </c>
      <c r="FV204" s="39" t="str">
        <f t="shared" ref="FV204:FV267" si="838">MID($I204, COLUMN(AA194), 1)</f>
        <v/>
      </c>
      <c r="FW204" s="39" t="str">
        <f t="shared" ref="FW204:FW267" si="839">MID($I204, COLUMN(AG194), 1)</f>
        <v/>
      </c>
      <c r="FX204" s="39" t="str">
        <f t="shared" ref="FX204:FX267" si="840">MID($I204, COLUMN(AH194), 1)</f>
        <v/>
      </c>
      <c r="FY204" s="39" t="str">
        <f t="shared" ref="FY204:FY267" si="841">MID($I204, COLUMN(AI194), 1)</f>
        <v/>
      </c>
      <c r="FZ204" s="39" t="str">
        <f t="shared" ref="FZ204:FZ267" si="842">MID($I204, COLUMN(AJ194), 1)</f>
        <v/>
      </c>
      <c r="GA204" s="39" t="str">
        <f t="shared" ref="GA204:GA267" si="843">MID($I204, COLUMN(AK194), 1)</f>
        <v/>
      </c>
      <c r="GB204" s="39" t="str">
        <f t="shared" ref="GB204:GB267" si="844">MID($I204, COLUMN(AL194), 1)</f>
        <v/>
      </c>
      <c r="GC204" s="39" t="str">
        <f t="shared" ref="GC204:GC267" si="845">MID($I204, COLUMN(AM194), 1)</f>
        <v/>
      </c>
      <c r="GD204" s="39" t="str">
        <f t="shared" ref="GD204:GD267" si="846">MID($I204, COLUMN(AN194), 1)</f>
        <v/>
      </c>
      <c r="GE204" s="39" t="str">
        <f t="shared" ref="GE204:GE267" si="847">MID($I204, COLUMN(AO194), 1)</f>
        <v/>
      </c>
      <c r="GF204" s="39" t="str">
        <f t="shared" ref="GF204:GF267" si="848">MID($I204, COLUMN(AP194), 1)</f>
        <v/>
      </c>
      <c r="GG204" s="39" t="str">
        <f t="shared" ref="GG204:GG267" si="849">MID($I204, COLUMN(AQ194), 1)</f>
        <v/>
      </c>
      <c r="GH204" s="39" t="str">
        <f t="shared" ref="GH204:GH267" si="850">MID($I204, COLUMN(AR194), 1)</f>
        <v/>
      </c>
      <c r="GI204" s="39" t="str">
        <f t="shared" ref="GI204:GI267" si="851">MID($I204, COLUMN(AS194), 1)</f>
        <v/>
      </c>
      <c r="GJ204" s="39" t="str">
        <f t="shared" ref="GJ204:GJ267" si="852">MID($I204, COLUMN(AT194), 1)</f>
        <v/>
      </c>
      <c r="GK204" s="39" t="str">
        <f t="shared" ref="GK204:GK267" si="853">MID($I204, COLUMN(AU194), 1)</f>
        <v/>
      </c>
      <c r="GL204" s="39" t="str">
        <f t="shared" ref="GL204:GL267" si="854">MID($I204, COLUMN(AV194), 1)</f>
        <v/>
      </c>
      <c r="GM204" s="39" t="str">
        <f t="shared" ref="GM204:GM267" si="855">MID($I204, COLUMN(AW194), 1)</f>
        <v/>
      </c>
      <c r="GN204" s="39" t="str">
        <f t="shared" ref="GN204:GN267" si="856">MID($I204, COLUMN(AX194), 1)</f>
        <v/>
      </c>
      <c r="GO204" s="39" t="str">
        <f t="shared" ref="GO204:GO267" si="857">MID($I204, COLUMN(AY194), 1)</f>
        <v/>
      </c>
      <c r="GP204" s="39" t="str">
        <f t="shared" ref="GP204:GP267" si="858">MID($I204, COLUMN(AZ194), 1)</f>
        <v/>
      </c>
      <c r="GQ204" s="39" t="str">
        <f t="shared" ref="GQ204:GQ267" si="859">MID($I204, COLUMN(BA194), 1)</f>
        <v/>
      </c>
      <c r="GR204" s="39" t="str">
        <f t="shared" ref="GR204:GR267" si="860">MID($I204, COLUMN(BB194), 1)</f>
        <v/>
      </c>
      <c r="GS204" s="39" t="str">
        <f t="shared" ref="GS204:GS267" si="861">MID($I204, COLUMN(BC194), 1)</f>
        <v/>
      </c>
      <c r="GT204" s="40" t="str">
        <f t="shared" ref="GT204:GT267" si="862">MID($I204, COLUMN(BD194), 1)</f>
        <v/>
      </c>
      <c r="GU204" s="9"/>
    </row>
    <row r="205" spans="1:203" s="5" customFormat="1" x14ac:dyDescent="0.2">
      <c r="A205" s="1"/>
      <c r="B205" s="4"/>
      <c r="C205" s="18"/>
      <c r="D205" s="19"/>
      <c r="E205" s="19"/>
      <c r="F205" s="20"/>
      <c r="G205" s="19"/>
      <c r="H205" s="19"/>
      <c r="I205" s="19"/>
      <c r="J205" s="19"/>
      <c r="K205" s="21"/>
      <c r="L205" s="19"/>
      <c r="M205" s="22"/>
      <c r="N205" s="9"/>
      <c r="O205" s="67"/>
      <c r="P205" s="34" t="str" cm="1">
        <f t="array" ref="P205">IF(ISBLANK($C205),"",IF(SUMPRODUCT(--EXACT($C205,CrewOrPassenger[Crew or Passenger]))=1,"Pass","Fail"))</f>
        <v/>
      </c>
      <c r="Q205" s="31" t="str" cm="1">
        <f t="array" ref="Q205">IF(ISBLANK($D205),"",IF(SUMPRODUCT(--EXACT($D205,TravelDocumentType[Travel Document Type]))=1,"Pass","Fail"))</f>
        <v/>
      </c>
      <c r="R205" s="31" t="str" cm="1">
        <f t="array" ref="R205">IF(ISBLANK($E205),"",IF(SUMPRODUCT(--EXACT($E205,ISO3List[ISO3 List]))=1,"Pass","Fail"))</f>
        <v/>
      </c>
      <c r="S205" s="31" t="str" cm="1">
        <f t="array" ref="S205">IF(ISBLANK($F205),"",IF(SUMPRODUCT(--EXACT(AG205:AZ205,DocCharacters[Accepted Characters For Documents]))=20,"Pass","Fail"))</f>
        <v/>
      </c>
      <c r="T205" s="31" t="str" cm="1">
        <f t="array" ref="T205">IF(ISBLANK($G205),"",IF(SUMPRODUCT(--EXACT(BA205:CX205,NameCharacters[Accepted Characters For Names]))=50,"Pass","Fail"))</f>
        <v/>
      </c>
      <c r="U205" s="31" t="str" cm="1">
        <f t="array" ref="U205">IF(ISBLANK($H205),"",IF(SUMPRODUCT(--EXACT(CY205:EV205,NameCharacters[Accepted Characters For Names]))=50,"Pass","Fail"))</f>
        <v/>
      </c>
      <c r="V205" s="31" t="str" cm="1">
        <f t="array" ref="V205">IF(ISBLANK($I205),"",IF(SUMPRODUCT(--EXACT(EW205:GT205,NameCharacters[Accepted Characters For Names]))=50,"Pass","Fail"))</f>
        <v/>
      </c>
      <c r="W205" s="31" t="str" cm="1">
        <f t="array" ref="W205">IF(ISBLANK($J205),"",IF(SUMPRODUCT(--EXACT($J205,ISO3List[ISO3 List]))=1,"Pass","Fail"))</f>
        <v/>
      </c>
      <c r="X205" s="31" t="str">
        <f t="shared" ca="1" si="690"/>
        <v/>
      </c>
      <c r="Y205" s="31" t="str" cm="1">
        <f t="array" ref="Y205">IF(ISBLANK($L205),"",IF(SUMPRODUCT(--EXACT($L205,Sex[Sex]))=1,"Pass","Fail"))</f>
        <v/>
      </c>
      <c r="Z205" s="31" t="str">
        <f t="shared" ca="1" si="692"/>
        <v/>
      </c>
      <c r="AA205" s="51" t="str">
        <f t="shared" ca="1" si="691"/>
        <v/>
      </c>
      <c r="AB205" s="9"/>
      <c r="AC205" s="76"/>
      <c r="AD205" s="9"/>
      <c r="AE205" s="9"/>
      <c r="AF205" s="9"/>
      <c r="AG205" s="44" t="str">
        <f t="shared" si="693"/>
        <v/>
      </c>
      <c r="AH205" s="39" t="str">
        <f t="shared" si="694"/>
        <v/>
      </c>
      <c r="AI205" s="39" t="str">
        <f t="shared" si="695"/>
        <v/>
      </c>
      <c r="AJ205" s="39" t="str">
        <f t="shared" si="696"/>
        <v/>
      </c>
      <c r="AK205" s="39" t="str">
        <f t="shared" si="697"/>
        <v/>
      </c>
      <c r="AL205" s="39" t="str">
        <f t="shared" si="698"/>
        <v/>
      </c>
      <c r="AM205" s="39" t="str">
        <f t="shared" si="699"/>
        <v/>
      </c>
      <c r="AN205" s="39" t="str">
        <f t="shared" si="700"/>
        <v/>
      </c>
      <c r="AO205" s="39" t="str">
        <f t="shared" si="701"/>
        <v/>
      </c>
      <c r="AP205" s="39" t="str">
        <f t="shared" si="702"/>
        <v/>
      </c>
      <c r="AQ205" s="39" t="str">
        <f t="shared" si="703"/>
        <v/>
      </c>
      <c r="AR205" s="39" t="str">
        <f t="shared" si="704"/>
        <v/>
      </c>
      <c r="AS205" s="39" t="str">
        <f t="shared" si="705"/>
        <v/>
      </c>
      <c r="AT205" s="39" t="str">
        <f t="shared" si="706"/>
        <v/>
      </c>
      <c r="AU205" s="39" t="str">
        <f t="shared" si="707"/>
        <v/>
      </c>
      <c r="AV205" s="39" t="str">
        <f t="shared" si="708"/>
        <v/>
      </c>
      <c r="AW205" s="39" t="str">
        <f t="shared" si="709"/>
        <v/>
      </c>
      <c r="AX205" s="39" t="str">
        <f t="shared" si="710"/>
        <v/>
      </c>
      <c r="AY205" s="39" t="str">
        <f t="shared" si="711"/>
        <v/>
      </c>
      <c r="AZ205" s="40" t="str">
        <f t="shared" si="712"/>
        <v/>
      </c>
      <c r="BA205" s="44" t="str">
        <f t="shared" si="713"/>
        <v/>
      </c>
      <c r="BB205" s="39" t="str">
        <f t="shared" si="714"/>
        <v/>
      </c>
      <c r="BC205" s="39" t="str">
        <f t="shared" si="715"/>
        <v/>
      </c>
      <c r="BD205" s="39" t="str">
        <f t="shared" si="716"/>
        <v/>
      </c>
      <c r="BE205" s="39" t="str">
        <f t="shared" si="717"/>
        <v/>
      </c>
      <c r="BF205" s="39" t="str">
        <f t="shared" si="718"/>
        <v/>
      </c>
      <c r="BG205" s="39" t="str">
        <f t="shared" si="719"/>
        <v/>
      </c>
      <c r="BH205" s="39" t="str">
        <f t="shared" si="720"/>
        <v/>
      </c>
      <c r="BI205" s="39" t="str">
        <f t="shared" si="721"/>
        <v/>
      </c>
      <c r="BJ205" s="39" t="str">
        <f t="shared" si="722"/>
        <v/>
      </c>
      <c r="BK205" s="39" t="str">
        <f t="shared" si="723"/>
        <v/>
      </c>
      <c r="BL205" s="39" t="str">
        <f t="shared" si="724"/>
        <v/>
      </c>
      <c r="BM205" s="39" t="str">
        <f t="shared" si="725"/>
        <v/>
      </c>
      <c r="BN205" s="39" t="str">
        <f t="shared" si="726"/>
        <v/>
      </c>
      <c r="BO205" s="39" t="str">
        <f t="shared" si="727"/>
        <v/>
      </c>
      <c r="BP205" s="39" t="str">
        <f t="shared" si="728"/>
        <v/>
      </c>
      <c r="BQ205" s="39" t="str">
        <f t="shared" si="729"/>
        <v/>
      </c>
      <c r="BR205" s="39" t="str">
        <f t="shared" si="730"/>
        <v/>
      </c>
      <c r="BS205" s="39" t="str">
        <f t="shared" si="731"/>
        <v/>
      </c>
      <c r="BT205" s="39" t="str">
        <f t="shared" si="732"/>
        <v/>
      </c>
      <c r="BU205" s="39" t="str">
        <f t="shared" si="733"/>
        <v/>
      </c>
      <c r="BV205" s="39" t="str">
        <f t="shared" si="734"/>
        <v/>
      </c>
      <c r="BW205" s="39" t="str">
        <f t="shared" si="735"/>
        <v/>
      </c>
      <c r="BX205" s="39" t="str">
        <f t="shared" si="736"/>
        <v/>
      </c>
      <c r="BY205" s="39" t="str">
        <f t="shared" si="737"/>
        <v/>
      </c>
      <c r="BZ205" s="39" t="str">
        <f t="shared" si="738"/>
        <v/>
      </c>
      <c r="CA205" s="39" t="str">
        <f t="shared" si="739"/>
        <v/>
      </c>
      <c r="CB205" s="39" t="str">
        <f t="shared" si="740"/>
        <v/>
      </c>
      <c r="CC205" s="39" t="str">
        <f t="shared" si="741"/>
        <v/>
      </c>
      <c r="CD205" s="39" t="str">
        <f t="shared" si="742"/>
        <v/>
      </c>
      <c r="CE205" s="39" t="str">
        <f t="shared" si="743"/>
        <v/>
      </c>
      <c r="CF205" s="39" t="str">
        <f t="shared" si="744"/>
        <v/>
      </c>
      <c r="CG205" s="39" t="str">
        <f t="shared" si="745"/>
        <v/>
      </c>
      <c r="CH205" s="39" t="str">
        <f t="shared" si="746"/>
        <v/>
      </c>
      <c r="CI205" s="39" t="str">
        <f t="shared" si="747"/>
        <v/>
      </c>
      <c r="CJ205" s="39" t="str">
        <f t="shared" si="748"/>
        <v/>
      </c>
      <c r="CK205" s="39" t="str">
        <f t="shared" si="749"/>
        <v/>
      </c>
      <c r="CL205" s="39" t="str">
        <f t="shared" si="750"/>
        <v/>
      </c>
      <c r="CM205" s="39" t="str">
        <f t="shared" si="751"/>
        <v/>
      </c>
      <c r="CN205" s="39" t="str">
        <f t="shared" si="752"/>
        <v/>
      </c>
      <c r="CO205" s="39" t="str">
        <f t="shared" si="753"/>
        <v/>
      </c>
      <c r="CP205" s="39" t="str">
        <f t="shared" si="754"/>
        <v/>
      </c>
      <c r="CQ205" s="39" t="str">
        <f t="shared" si="755"/>
        <v/>
      </c>
      <c r="CR205" s="39" t="str">
        <f t="shared" si="756"/>
        <v/>
      </c>
      <c r="CS205" s="39" t="str">
        <f t="shared" si="757"/>
        <v/>
      </c>
      <c r="CT205" s="39" t="str">
        <f t="shared" si="758"/>
        <v/>
      </c>
      <c r="CU205" s="39" t="str">
        <f t="shared" si="759"/>
        <v/>
      </c>
      <c r="CV205" s="39" t="str">
        <f t="shared" si="760"/>
        <v/>
      </c>
      <c r="CW205" s="39" t="str">
        <f t="shared" si="761"/>
        <v/>
      </c>
      <c r="CX205" s="40" t="str">
        <f t="shared" si="762"/>
        <v/>
      </c>
      <c r="CY205" s="44" t="str">
        <f t="shared" si="763"/>
        <v/>
      </c>
      <c r="CZ205" s="39" t="str">
        <f t="shared" si="764"/>
        <v/>
      </c>
      <c r="DA205" s="39" t="str">
        <f t="shared" si="765"/>
        <v/>
      </c>
      <c r="DB205" s="39" t="str">
        <f t="shared" si="766"/>
        <v/>
      </c>
      <c r="DC205" s="39" t="str">
        <f t="shared" si="767"/>
        <v/>
      </c>
      <c r="DD205" s="39" t="str">
        <f t="shared" si="768"/>
        <v/>
      </c>
      <c r="DE205" s="39" t="str">
        <f t="shared" si="769"/>
        <v/>
      </c>
      <c r="DF205" s="39" t="str">
        <f t="shared" si="770"/>
        <v/>
      </c>
      <c r="DG205" s="39" t="str">
        <f t="shared" si="771"/>
        <v/>
      </c>
      <c r="DH205" s="39" t="str">
        <f t="shared" si="772"/>
        <v/>
      </c>
      <c r="DI205" s="39" t="str">
        <f t="shared" si="773"/>
        <v/>
      </c>
      <c r="DJ205" s="39" t="str">
        <f t="shared" si="774"/>
        <v/>
      </c>
      <c r="DK205" s="39" t="str">
        <f t="shared" si="775"/>
        <v/>
      </c>
      <c r="DL205" s="39" t="str">
        <f t="shared" si="776"/>
        <v/>
      </c>
      <c r="DM205" s="39" t="str">
        <f t="shared" si="777"/>
        <v/>
      </c>
      <c r="DN205" s="39" t="str">
        <f t="shared" si="778"/>
        <v/>
      </c>
      <c r="DO205" s="39" t="str">
        <f t="shared" si="779"/>
        <v/>
      </c>
      <c r="DP205" s="39" t="str">
        <f t="shared" si="780"/>
        <v/>
      </c>
      <c r="DQ205" s="39" t="str">
        <f t="shared" si="781"/>
        <v/>
      </c>
      <c r="DR205" s="39" t="str">
        <f t="shared" si="782"/>
        <v/>
      </c>
      <c r="DS205" s="39" t="str">
        <f t="shared" si="783"/>
        <v/>
      </c>
      <c r="DT205" s="39" t="str">
        <f t="shared" si="784"/>
        <v/>
      </c>
      <c r="DU205" s="39" t="str">
        <f t="shared" si="785"/>
        <v/>
      </c>
      <c r="DV205" s="39" t="str">
        <f t="shared" si="786"/>
        <v/>
      </c>
      <c r="DW205" s="39" t="str">
        <f t="shared" si="787"/>
        <v/>
      </c>
      <c r="DX205" s="39" t="str">
        <f t="shared" si="788"/>
        <v/>
      </c>
      <c r="DY205" s="39" t="str">
        <f t="shared" si="789"/>
        <v/>
      </c>
      <c r="DZ205" s="39" t="str">
        <f t="shared" si="790"/>
        <v/>
      </c>
      <c r="EA205" s="39" t="str">
        <f t="shared" si="791"/>
        <v/>
      </c>
      <c r="EB205" s="39" t="str">
        <f t="shared" si="792"/>
        <v/>
      </c>
      <c r="EC205" s="39" t="str">
        <f t="shared" si="793"/>
        <v/>
      </c>
      <c r="ED205" s="39" t="str">
        <f t="shared" si="794"/>
        <v/>
      </c>
      <c r="EE205" s="39" t="str">
        <f t="shared" si="795"/>
        <v/>
      </c>
      <c r="EF205" s="39" t="str">
        <f t="shared" si="796"/>
        <v/>
      </c>
      <c r="EG205" s="39" t="str">
        <f t="shared" si="797"/>
        <v/>
      </c>
      <c r="EH205" s="39" t="str">
        <f t="shared" si="798"/>
        <v/>
      </c>
      <c r="EI205" s="39" t="str">
        <f t="shared" si="799"/>
        <v/>
      </c>
      <c r="EJ205" s="39" t="str">
        <f t="shared" si="800"/>
        <v/>
      </c>
      <c r="EK205" s="39" t="str">
        <f t="shared" si="801"/>
        <v/>
      </c>
      <c r="EL205" s="39" t="str">
        <f t="shared" si="802"/>
        <v/>
      </c>
      <c r="EM205" s="39" t="str">
        <f t="shared" si="803"/>
        <v/>
      </c>
      <c r="EN205" s="39" t="str">
        <f t="shared" si="804"/>
        <v/>
      </c>
      <c r="EO205" s="39" t="str">
        <f t="shared" si="805"/>
        <v/>
      </c>
      <c r="EP205" s="39" t="str">
        <f t="shared" si="806"/>
        <v/>
      </c>
      <c r="EQ205" s="39" t="str">
        <f t="shared" si="807"/>
        <v/>
      </c>
      <c r="ER205" s="39" t="str">
        <f t="shared" si="808"/>
        <v/>
      </c>
      <c r="ES205" s="39" t="str">
        <f t="shared" si="809"/>
        <v/>
      </c>
      <c r="ET205" s="39" t="str">
        <f t="shared" si="810"/>
        <v/>
      </c>
      <c r="EU205" s="39" t="str">
        <f t="shared" si="811"/>
        <v/>
      </c>
      <c r="EV205" s="40" t="str">
        <f t="shared" si="812"/>
        <v/>
      </c>
      <c r="EW205" s="44" t="str">
        <f t="shared" si="813"/>
        <v/>
      </c>
      <c r="EX205" s="39" t="str">
        <f t="shared" si="814"/>
        <v/>
      </c>
      <c r="EY205" s="39" t="str">
        <f t="shared" si="815"/>
        <v/>
      </c>
      <c r="EZ205" s="39" t="str">
        <f t="shared" si="816"/>
        <v/>
      </c>
      <c r="FA205" s="39" t="str">
        <f t="shared" si="817"/>
        <v/>
      </c>
      <c r="FB205" s="39" t="str">
        <f t="shared" si="818"/>
        <v/>
      </c>
      <c r="FC205" s="39" t="str">
        <f t="shared" si="819"/>
        <v/>
      </c>
      <c r="FD205" s="39" t="str">
        <f t="shared" si="820"/>
        <v/>
      </c>
      <c r="FE205" s="39" t="str">
        <f t="shared" si="821"/>
        <v/>
      </c>
      <c r="FF205" s="39" t="str">
        <f t="shared" si="822"/>
        <v/>
      </c>
      <c r="FG205" s="39" t="str">
        <f t="shared" si="823"/>
        <v/>
      </c>
      <c r="FH205" s="39" t="str">
        <f t="shared" si="824"/>
        <v/>
      </c>
      <c r="FI205" s="39" t="str">
        <f t="shared" si="825"/>
        <v/>
      </c>
      <c r="FJ205" s="39" t="str">
        <f t="shared" si="826"/>
        <v/>
      </c>
      <c r="FK205" s="39" t="str">
        <f t="shared" si="827"/>
        <v/>
      </c>
      <c r="FL205" s="39" t="str">
        <f t="shared" si="828"/>
        <v/>
      </c>
      <c r="FM205" s="39" t="str">
        <f t="shared" si="829"/>
        <v/>
      </c>
      <c r="FN205" s="39" t="str">
        <f t="shared" si="830"/>
        <v/>
      </c>
      <c r="FO205" s="39" t="str">
        <f t="shared" si="831"/>
        <v/>
      </c>
      <c r="FP205" s="39" t="str">
        <f t="shared" si="832"/>
        <v/>
      </c>
      <c r="FQ205" s="39" t="str">
        <f t="shared" si="833"/>
        <v/>
      </c>
      <c r="FR205" s="39" t="str">
        <f t="shared" si="834"/>
        <v/>
      </c>
      <c r="FS205" s="39" t="str">
        <f t="shared" si="835"/>
        <v/>
      </c>
      <c r="FT205" s="39" t="str">
        <f t="shared" si="836"/>
        <v/>
      </c>
      <c r="FU205" s="39" t="str">
        <f t="shared" si="837"/>
        <v/>
      </c>
      <c r="FV205" s="39" t="str">
        <f t="shared" si="838"/>
        <v/>
      </c>
      <c r="FW205" s="39" t="str">
        <f t="shared" si="839"/>
        <v/>
      </c>
      <c r="FX205" s="39" t="str">
        <f t="shared" si="840"/>
        <v/>
      </c>
      <c r="FY205" s="39" t="str">
        <f t="shared" si="841"/>
        <v/>
      </c>
      <c r="FZ205" s="39" t="str">
        <f t="shared" si="842"/>
        <v/>
      </c>
      <c r="GA205" s="39" t="str">
        <f t="shared" si="843"/>
        <v/>
      </c>
      <c r="GB205" s="39" t="str">
        <f t="shared" si="844"/>
        <v/>
      </c>
      <c r="GC205" s="39" t="str">
        <f t="shared" si="845"/>
        <v/>
      </c>
      <c r="GD205" s="39" t="str">
        <f t="shared" si="846"/>
        <v/>
      </c>
      <c r="GE205" s="39" t="str">
        <f t="shared" si="847"/>
        <v/>
      </c>
      <c r="GF205" s="39" t="str">
        <f t="shared" si="848"/>
        <v/>
      </c>
      <c r="GG205" s="39" t="str">
        <f t="shared" si="849"/>
        <v/>
      </c>
      <c r="GH205" s="39" t="str">
        <f t="shared" si="850"/>
        <v/>
      </c>
      <c r="GI205" s="39" t="str">
        <f t="shared" si="851"/>
        <v/>
      </c>
      <c r="GJ205" s="39" t="str">
        <f t="shared" si="852"/>
        <v/>
      </c>
      <c r="GK205" s="39" t="str">
        <f t="shared" si="853"/>
        <v/>
      </c>
      <c r="GL205" s="39" t="str">
        <f t="shared" si="854"/>
        <v/>
      </c>
      <c r="GM205" s="39" t="str">
        <f t="shared" si="855"/>
        <v/>
      </c>
      <c r="GN205" s="39" t="str">
        <f t="shared" si="856"/>
        <v/>
      </c>
      <c r="GO205" s="39" t="str">
        <f t="shared" si="857"/>
        <v/>
      </c>
      <c r="GP205" s="39" t="str">
        <f t="shared" si="858"/>
        <v/>
      </c>
      <c r="GQ205" s="39" t="str">
        <f t="shared" si="859"/>
        <v/>
      </c>
      <c r="GR205" s="39" t="str">
        <f t="shared" si="860"/>
        <v/>
      </c>
      <c r="GS205" s="39" t="str">
        <f t="shared" si="861"/>
        <v/>
      </c>
      <c r="GT205" s="40" t="str">
        <f t="shared" si="862"/>
        <v/>
      </c>
      <c r="GU205" s="9"/>
    </row>
    <row r="206" spans="1:203" s="5" customFormat="1" x14ac:dyDescent="0.2">
      <c r="A206" s="1"/>
      <c r="B206" s="4"/>
      <c r="C206" s="18"/>
      <c r="D206" s="19"/>
      <c r="E206" s="19"/>
      <c r="F206" s="20"/>
      <c r="G206" s="19"/>
      <c r="H206" s="19"/>
      <c r="I206" s="19"/>
      <c r="J206" s="19"/>
      <c r="K206" s="21"/>
      <c r="L206" s="19"/>
      <c r="M206" s="22"/>
      <c r="N206" s="9"/>
      <c r="O206" s="67"/>
      <c r="P206" s="34" t="str" cm="1">
        <f t="array" ref="P206">IF(ISBLANK($C206),"",IF(SUMPRODUCT(--EXACT($C206,CrewOrPassenger[Crew or Passenger]))=1,"Pass","Fail"))</f>
        <v/>
      </c>
      <c r="Q206" s="31" t="str" cm="1">
        <f t="array" ref="Q206">IF(ISBLANK($D206),"",IF(SUMPRODUCT(--EXACT($D206,TravelDocumentType[Travel Document Type]))=1,"Pass","Fail"))</f>
        <v/>
      </c>
      <c r="R206" s="31" t="str" cm="1">
        <f t="array" ref="R206">IF(ISBLANK($E206),"",IF(SUMPRODUCT(--EXACT($E206,ISO3List[ISO3 List]))=1,"Pass","Fail"))</f>
        <v/>
      </c>
      <c r="S206" s="31" t="str" cm="1">
        <f t="array" ref="S206">IF(ISBLANK($F206),"",IF(SUMPRODUCT(--EXACT(AG206:AZ206,DocCharacters[Accepted Characters For Documents]))=20,"Pass","Fail"))</f>
        <v/>
      </c>
      <c r="T206" s="31" t="str" cm="1">
        <f t="array" ref="T206">IF(ISBLANK($G206),"",IF(SUMPRODUCT(--EXACT(BA206:CX206,NameCharacters[Accepted Characters For Names]))=50,"Pass","Fail"))</f>
        <v/>
      </c>
      <c r="U206" s="31" t="str" cm="1">
        <f t="array" ref="U206">IF(ISBLANK($H206),"",IF(SUMPRODUCT(--EXACT(CY206:EV206,NameCharacters[Accepted Characters For Names]))=50,"Pass","Fail"))</f>
        <v/>
      </c>
      <c r="V206" s="31" t="str" cm="1">
        <f t="array" ref="V206">IF(ISBLANK($I206),"",IF(SUMPRODUCT(--EXACT(EW206:GT206,NameCharacters[Accepted Characters For Names]))=50,"Pass","Fail"))</f>
        <v/>
      </c>
      <c r="W206" s="31" t="str" cm="1">
        <f t="array" ref="W206">IF(ISBLANK($J206),"",IF(SUMPRODUCT(--EXACT($J206,ISO3List[ISO3 List]))=1,"Pass","Fail"))</f>
        <v/>
      </c>
      <c r="X206" s="31" t="str">
        <f t="shared" ca="1" si="690"/>
        <v/>
      </c>
      <c r="Y206" s="31" t="str" cm="1">
        <f t="array" ref="Y206">IF(ISBLANK($L206),"",IF(SUMPRODUCT(--EXACT($L206,Sex[Sex]))=1,"Pass","Fail"))</f>
        <v/>
      </c>
      <c r="Z206" s="31" t="str">
        <f t="shared" ca="1" si="692"/>
        <v/>
      </c>
      <c r="AA206" s="51" t="str">
        <f t="shared" ca="1" si="691"/>
        <v/>
      </c>
      <c r="AB206" s="9"/>
      <c r="AC206" s="76"/>
      <c r="AD206" s="9"/>
      <c r="AE206" s="9"/>
      <c r="AF206" s="9"/>
      <c r="AG206" s="44" t="str">
        <f t="shared" si="693"/>
        <v/>
      </c>
      <c r="AH206" s="39" t="str">
        <f t="shared" si="694"/>
        <v/>
      </c>
      <c r="AI206" s="39" t="str">
        <f t="shared" si="695"/>
        <v/>
      </c>
      <c r="AJ206" s="39" t="str">
        <f t="shared" si="696"/>
        <v/>
      </c>
      <c r="AK206" s="39" t="str">
        <f t="shared" si="697"/>
        <v/>
      </c>
      <c r="AL206" s="39" t="str">
        <f t="shared" si="698"/>
        <v/>
      </c>
      <c r="AM206" s="39" t="str">
        <f t="shared" si="699"/>
        <v/>
      </c>
      <c r="AN206" s="39" t="str">
        <f t="shared" si="700"/>
        <v/>
      </c>
      <c r="AO206" s="39" t="str">
        <f t="shared" si="701"/>
        <v/>
      </c>
      <c r="AP206" s="39" t="str">
        <f t="shared" si="702"/>
        <v/>
      </c>
      <c r="AQ206" s="39" t="str">
        <f t="shared" si="703"/>
        <v/>
      </c>
      <c r="AR206" s="39" t="str">
        <f t="shared" si="704"/>
        <v/>
      </c>
      <c r="AS206" s="39" t="str">
        <f t="shared" si="705"/>
        <v/>
      </c>
      <c r="AT206" s="39" t="str">
        <f t="shared" si="706"/>
        <v/>
      </c>
      <c r="AU206" s="39" t="str">
        <f t="shared" si="707"/>
        <v/>
      </c>
      <c r="AV206" s="39" t="str">
        <f t="shared" si="708"/>
        <v/>
      </c>
      <c r="AW206" s="39" t="str">
        <f t="shared" si="709"/>
        <v/>
      </c>
      <c r="AX206" s="39" t="str">
        <f t="shared" si="710"/>
        <v/>
      </c>
      <c r="AY206" s="39" t="str">
        <f t="shared" si="711"/>
        <v/>
      </c>
      <c r="AZ206" s="40" t="str">
        <f t="shared" si="712"/>
        <v/>
      </c>
      <c r="BA206" s="44" t="str">
        <f t="shared" si="713"/>
        <v/>
      </c>
      <c r="BB206" s="39" t="str">
        <f t="shared" si="714"/>
        <v/>
      </c>
      <c r="BC206" s="39" t="str">
        <f t="shared" si="715"/>
        <v/>
      </c>
      <c r="BD206" s="39" t="str">
        <f t="shared" si="716"/>
        <v/>
      </c>
      <c r="BE206" s="39" t="str">
        <f t="shared" si="717"/>
        <v/>
      </c>
      <c r="BF206" s="39" t="str">
        <f t="shared" si="718"/>
        <v/>
      </c>
      <c r="BG206" s="39" t="str">
        <f t="shared" si="719"/>
        <v/>
      </c>
      <c r="BH206" s="39" t="str">
        <f t="shared" si="720"/>
        <v/>
      </c>
      <c r="BI206" s="39" t="str">
        <f t="shared" si="721"/>
        <v/>
      </c>
      <c r="BJ206" s="39" t="str">
        <f t="shared" si="722"/>
        <v/>
      </c>
      <c r="BK206" s="39" t="str">
        <f t="shared" si="723"/>
        <v/>
      </c>
      <c r="BL206" s="39" t="str">
        <f t="shared" si="724"/>
        <v/>
      </c>
      <c r="BM206" s="39" t="str">
        <f t="shared" si="725"/>
        <v/>
      </c>
      <c r="BN206" s="39" t="str">
        <f t="shared" si="726"/>
        <v/>
      </c>
      <c r="BO206" s="39" t="str">
        <f t="shared" si="727"/>
        <v/>
      </c>
      <c r="BP206" s="39" t="str">
        <f t="shared" si="728"/>
        <v/>
      </c>
      <c r="BQ206" s="39" t="str">
        <f t="shared" si="729"/>
        <v/>
      </c>
      <c r="BR206" s="39" t="str">
        <f t="shared" si="730"/>
        <v/>
      </c>
      <c r="BS206" s="39" t="str">
        <f t="shared" si="731"/>
        <v/>
      </c>
      <c r="BT206" s="39" t="str">
        <f t="shared" si="732"/>
        <v/>
      </c>
      <c r="BU206" s="39" t="str">
        <f t="shared" si="733"/>
        <v/>
      </c>
      <c r="BV206" s="39" t="str">
        <f t="shared" si="734"/>
        <v/>
      </c>
      <c r="BW206" s="39" t="str">
        <f t="shared" si="735"/>
        <v/>
      </c>
      <c r="BX206" s="39" t="str">
        <f t="shared" si="736"/>
        <v/>
      </c>
      <c r="BY206" s="39" t="str">
        <f t="shared" si="737"/>
        <v/>
      </c>
      <c r="BZ206" s="39" t="str">
        <f t="shared" si="738"/>
        <v/>
      </c>
      <c r="CA206" s="39" t="str">
        <f t="shared" si="739"/>
        <v/>
      </c>
      <c r="CB206" s="39" t="str">
        <f t="shared" si="740"/>
        <v/>
      </c>
      <c r="CC206" s="39" t="str">
        <f t="shared" si="741"/>
        <v/>
      </c>
      <c r="CD206" s="39" t="str">
        <f t="shared" si="742"/>
        <v/>
      </c>
      <c r="CE206" s="39" t="str">
        <f t="shared" si="743"/>
        <v/>
      </c>
      <c r="CF206" s="39" t="str">
        <f t="shared" si="744"/>
        <v/>
      </c>
      <c r="CG206" s="39" t="str">
        <f t="shared" si="745"/>
        <v/>
      </c>
      <c r="CH206" s="39" t="str">
        <f t="shared" si="746"/>
        <v/>
      </c>
      <c r="CI206" s="39" t="str">
        <f t="shared" si="747"/>
        <v/>
      </c>
      <c r="CJ206" s="39" t="str">
        <f t="shared" si="748"/>
        <v/>
      </c>
      <c r="CK206" s="39" t="str">
        <f t="shared" si="749"/>
        <v/>
      </c>
      <c r="CL206" s="39" t="str">
        <f t="shared" si="750"/>
        <v/>
      </c>
      <c r="CM206" s="39" t="str">
        <f t="shared" si="751"/>
        <v/>
      </c>
      <c r="CN206" s="39" t="str">
        <f t="shared" si="752"/>
        <v/>
      </c>
      <c r="CO206" s="39" t="str">
        <f t="shared" si="753"/>
        <v/>
      </c>
      <c r="CP206" s="39" t="str">
        <f t="shared" si="754"/>
        <v/>
      </c>
      <c r="CQ206" s="39" t="str">
        <f t="shared" si="755"/>
        <v/>
      </c>
      <c r="CR206" s="39" t="str">
        <f t="shared" si="756"/>
        <v/>
      </c>
      <c r="CS206" s="39" t="str">
        <f t="shared" si="757"/>
        <v/>
      </c>
      <c r="CT206" s="39" t="str">
        <f t="shared" si="758"/>
        <v/>
      </c>
      <c r="CU206" s="39" t="str">
        <f t="shared" si="759"/>
        <v/>
      </c>
      <c r="CV206" s="39" t="str">
        <f t="shared" si="760"/>
        <v/>
      </c>
      <c r="CW206" s="39" t="str">
        <f t="shared" si="761"/>
        <v/>
      </c>
      <c r="CX206" s="40" t="str">
        <f t="shared" si="762"/>
        <v/>
      </c>
      <c r="CY206" s="44" t="str">
        <f t="shared" si="763"/>
        <v/>
      </c>
      <c r="CZ206" s="39" t="str">
        <f t="shared" si="764"/>
        <v/>
      </c>
      <c r="DA206" s="39" t="str">
        <f t="shared" si="765"/>
        <v/>
      </c>
      <c r="DB206" s="39" t="str">
        <f t="shared" si="766"/>
        <v/>
      </c>
      <c r="DC206" s="39" t="str">
        <f t="shared" si="767"/>
        <v/>
      </c>
      <c r="DD206" s="39" t="str">
        <f t="shared" si="768"/>
        <v/>
      </c>
      <c r="DE206" s="39" t="str">
        <f t="shared" si="769"/>
        <v/>
      </c>
      <c r="DF206" s="39" t="str">
        <f t="shared" si="770"/>
        <v/>
      </c>
      <c r="DG206" s="39" t="str">
        <f t="shared" si="771"/>
        <v/>
      </c>
      <c r="DH206" s="39" t="str">
        <f t="shared" si="772"/>
        <v/>
      </c>
      <c r="DI206" s="39" t="str">
        <f t="shared" si="773"/>
        <v/>
      </c>
      <c r="DJ206" s="39" t="str">
        <f t="shared" si="774"/>
        <v/>
      </c>
      <c r="DK206" s="39" t="str">
        <f t="shared" si="775"/>
        <v/>
      </c>
      <c r="DL206" s="39" t="str">
        <f t="shared" si="776"/>
        <v/>
      </c>
      <c r="DM206" s="39" t="str">
        <f t="shared" si="777"/>
        <v/>
      </c>
      <c r="DN206" s="39" t="str">
        <f t="shared" si="778"/>
        <v/>
      </c>
      <c r="DO206" s="39" t="str">
        <f t="shared" si="779"/>
        <v/>
      </c>
      <c r="DP206" s="39" t="str">
        <f t="shared" si="780"/>
        <v/>
      </c>
      <c r="DQ206" s="39" t="str">
        <f t="shared" si="781"/>
        <v/>
      </c>
      <c r="DR206" s="39" t="str">
        <f t="shared" si="782"/>
        <v/>
      </c>
      <c r="DS206" s="39" t="str">
        <f t="shared" si="783"/>
        <v/>
      </c>
      <c r="DT206" s="39" t="str">
        <f t="shared" si="784"/>
        <v/>
      </c>
      <c r="DU206" s="39" t="str">
        <f t="shared" si="785"/>
        <v/>
      </c>
      <c r="DV206" s="39" t="str">
        <f t="shared" si="786"/>
        <v/>
      </c>
      <c r="DW206" s="39" t="str">
        <f t="shared" si="787"/>
        <v/>
      </c>
      <c r="DX206" s="39" t="str">
        <f t="shared" si="788"/>
        <v/>
      </c>
      <c r="DY206" s="39" t="str">
        <f t="shared" si="789"/>
        <v/>
      </c>
      <c r="DZ206" s="39" t="str">
        <f t="shared" si="790"/>
        <v/>
      </c>
      <c r="EA206" s="39" t="str">
        <f t="shared" si="791"/>
        <v/>
      </c>
      <c r="EB206" s="39" t="str">
        <f t="shared" si="792"/>
        <v/>
      </c>
      <c r="EC206" s="39" t="str">
        <f t="shared" si="793"/>
        <v/>
      </c>
      <c r="ED206" s="39" t="str">
        <f t="shared" si="794"/>
        <v/>
      </c>
      <c r="EE206" s="39" t="str">
        <f t="shared" si="795"/>
        <v/>
      </c>
      <c r="EF206" s="39" t="str">
        <f t="shared" si="796"/>
        <v/>
      </c>
      <c r="EG206" s="39" t="str">
        <f t="shared" si="797"/>
        <v/>
      </c>
      <c r="EH206" s="39" t="str">
        <f t="shared" si="798"/>
        <v/>
      </c>
      <c r="EI206" s="39" t="str">
        <f t="shared" si="799"/>
        <v/>
      </c>
      <c r="EJ206" s="39" t="str">
        <f t="shared" si="800"/>
        <v/>
      </c>
      <c r="EK206" s="39" t="str">
        <f t="shared" si="801"/>
        <v/>
      </c>
      <c r="EL206" s="39" t="str">
        <f t="shared" si="802"/>
        <v/>
      </c>
      <c r="EM206" s="39" t="str">
        <f t="shared" si="803"/>
        <v/>
      </c>
      <c r="EN206" s="39" t="str">
        <f t="shared" si="804"/>
        <v/>
      </c>
      <c r="EO206" s="39" t="str">
        <f t="shared" si="805"/>
        <v/>
      </c>
      <c r="EP206" s="39" t="str">
        <f t="shared" si="806"/>
        <v/>
      </c>
      <c r="EQ206" s="39" t="str">
        <f t="shared" si="807"/>
        <v/>
      </c>
      <c r="ER206" s="39" t="str">
        <f t="shared" si="808"/>
        <v/>
      </c>
      <c r="ES206" s="39" t="str">
        <f t="shared" si="809"/>
        <v/>
      </c>
      <c r="ET206" s="39" t="str">
        <f t="shared" si="810"/>
        <v/>
      </c>
      <c r="EU206" s="39" t="str">
        <f t="shared" si="811"/>
        <v/>
      </c>
      <c r="EV206" s="40" t="str">
        <f t="shared" si="812"/>
        <v/>
      </c>
      <c r="EW206" s="44" t="str">
        <f t="shared" si="813"/>
        <v/>
      </c>
      <c r="EX206" s="39" t="str">
        <f t="shared" si="814"/>
        <v/>
      </c>
      <c r="EY206" s="39" t="str">
        <f t="shared" si="815"/>
        <v/>
      </c>
      <c r="EZ206" s="39" t="str">
        <f t="shared" si="816"/>
        <v/>
      </c>
      <c r="FA206" s="39" t="str">
        <f t="shared" si="817"/>
        <v/>
      </c>
      <c r="FB206" s="39" t="str">
        <f t="shared" si="818"/>
        <v/>
      </c>
      <c r="FC206" s="39" t="str">
        <f t="shared" si="819"/>
        <v/>
      </c>
      <c r="FD206" s="39" t="str">
        <f t="shared" si="820"/>
        <v/>
      </c>
      <c r="FE206" s="39" t="str">
        <f t="shared" si="821"/>
        <v/>
      </c>
      <c r="FF206" s="39" t="str">
        <f t="shared" si="822"/>
        <v/>
      </c>
      <c r="FG206" s="39" t="str">
        <f t="shared" si="823"/>
        <v/>
      </c>
      <c r="FH206" s="39" t="str">
        <f t="shared" si="824"/>
        <v/>
      </c>
      <c r="FI206" s="39" t="str">
        <f t="shared" si="825"/>
        <v/>
      </c>
      <c r="FJ206" s="39" t="str">
        <f t="shared" si="826"/>
        <v/>
      </c>
      <c r="FK206" s="39" t="str">
        <f t="shared" si="827"/>
        <v/>
      </c>
      <c r="FL206" s="39" t="str">
        <f t="shared" si="828"/>
        <v/>
      </c>
      <c r="FM206" s="39" t="str">
        <f t="shared" si="829"/>
        <v/>
      </c>
      <c r="FN206" s="39" t="str">
        <f t="shared" si="830"/>
        <v/>
      </c>
      <c r="FO206" s="39" t="str">
        <f t="shared" si="831"/>
        <v/>
      </c>
      <c r="FP206" s="39" t="str">
        <f t="shared" si="832"/>
        <v/>
      </c>
      <c r="FQ206" s="39" t="str">
        <f t="shared" si="833"/>
        <v/>
      </c>
      <c r="FR206" s="39" t="str">
        <f t="shared" si="834"/>
        <v/>
      </c>
      <c r="FS206" s="39" t="str">
        <f t="shared" si="835"/>
        <v/>
      </c>
      <c r="FT206" s="39" t="str">
        <f t="shared" si="836"/>
        <v/>
      </c>
      <c r="FU206" s="39" t="str">
        <f t="shared" si="837"/>
        <v/>
      </c>
      <c r="FV206" s="39" t="str">
        <f t="shared" si="838"/>
        <v/>
      </c>
      <c r="FW206" s="39" t="str">
        <f t="shared" si="839"/>
        <v/>
      </c>
      <c r="FX206" s="39" t="str">
        <f t="shared" si="840"/>
        <v/>
      </c>
      <c r="FY206" s="39" t="str">
        <f t="shared" si="841"/>
        <v/>
      </c>
      <c r="FZ206" s="39" t="str">
        <f t="shared" si="842"/>
        <v/>
      </c>
      <c r="GA206" s="39" t="str">
        <f t="shared" si="843"/>
        <v/>
      </c>
      <c r="GB206" s="39" t="str">
        <f t="shared" si="844"/>
        <v/>
      </c>
      <c r="GC206" s="39" t="str">
        <f t="shared" si="845"/>
        <v/>
      </c>
      <c r="GD206" s="39" t="str">
        <f t="shared" si="846"/>
        <v/>
      </c>
      <c r="GE206" s="39" t="str">
        <f t="shared" si="847"/>
        <v/>
      </c>
      <c r="GF206" s="39" t="str">
        <f t="shared" si="848"/>
        <v/>
      </c>
      <c r="GG206" s="39" t="str">
        <f t="shared" si="849"/>
        <v/>
      </c>
      <c r="GH206" s="39" t="str">
        <f t="shared" si="850"/>
        <v/>
      </c>
      <c r="GI206" s="39" t="str">
        <f t="shared" si="851"/>
        <v/>
      </c>
      <c r="GJ206" s="39" t="str">
        <f t="shared" si="852"/>
        <v/>
      </c>
      <c r="GK206" s="39" t="str">
        <f t="shared" si="853"/>
        <v/>
      </c>
      <c r="GL206" s="39" t="str">
        <f t="shared" si="854"/>
        <v/>
      </c>
      <c r="GM206" s="39" t="str">
        <f t="shared" si="855"/>
        <v/>
      </c>
      <c r="GN206" s="39" t="str">
        <f t="shared" si="856"/>
        <v/>
      </c>
      <c r="GO206" s="39" t="str">
        <f t="shared" si="857"/>
        <v/>
      </c>
      <c r="GP206" s="39" t="str">
        <f t="shared" si="858"/>
        <v/>
      </c>
      <c r="GQ206" s="39" t="str">
        <f t="shared" si="859"/>
        <v/>
      </c>
      <c r="GR206" s="39" t="str">
        <f t="shared" si="860"/>
        <v/>
      </c>
      <c r="GS206" s="39" t="str">
        <f t="shared" si="861"/>
        <v/>
      </c>
      <c r="GT206" s="40" t="str">
        <f t="shared" si="862"/>
        <v/>
      </c>
      <c r="GU206" s="9"/>
    </row>
    <row r="207" spans="1:203" s="5" customFormat="1" x14ac:dyDescent="0.2">
      <c r="A207" s="1"/>
      <c r="B207" s="4"/>
      <c r="C207" s="18"/>
      <c r="D207" s="19"/>
      <c r="E207" s="19"/>
      <c r="F207" s="20"/>
      <c r="G207" s="19"/>
      <c r="H207" s="19"/>
      <c r="I207" s="19"/>
      <c r="J207" s="19"/>
      <c r="K207" s="21"/>
      <c r="L207" s="19"/>
      <c r="M207" s="22"/>
      <c r="N207" s="9"/>
      <c r="O207" s="67"/>
      <c r="P207" s="34" t="str" cm="1">
        <f t="array" ref="P207">IF(ISBLANK($C207),"",IF(SUMPRODUCT(--EXACT($C207,CrewOrPassenger[Crew or Passenger]))=1,"Pass","Fail"))</f>
        <v/>
      </c>
      <c r="Q207" s="31" t="str" cm="1">
        <f t="array" ref="Q207">IF(ISBLANK($D207),"",IF(SUMPRODUCT(--EXACT($D207,TravelDocumentType[Travel Document Type]))=1,"Pass","Fail"))</f>
        <v/>
      </c>
      <c r="R207" s="31" t="str" cm="1">
        <f t="array" ref="R207">IF(ISBLANK($E207),"",IF(SUMPRODUCT(--EXACT($E207,ISO3List[ISO3 List]))=1,"Pass","Fail"))</f>
        <v/>
      </c>
      <c r="S207" s="31" t="str" cm="1">
        <f t="array" ref="S207">IF(ISBLANK($F207),"",IF(SUMPRODUCT(--EXACT(AG207:AZ207,DocCharacters[Accepted Characters For Documents]))=20,"Pass","Fail"))</f>
        <v/>
      </c>
      <c r="T207" s="31" t="str" cm="1">
        <f t="array" ref="T207">IF(ISBLANK($G207),"",IF(SUMPRODUCT(--EXACT(BA207:CX207,NameCharacters[Accepted Characters For Names]))=50,"Pass","Fail"))</f>
        <v/>
      </c>
      <c r="U207" s="31" t="str" cm="1">
        <f t="array" ref="U207">IF(ISBLANK($H207),"",IF(SUMPRODUCT(--EXACT(CY207:EV207,NameCharacters[Accepted Characters For Names]))=50,"Pass","Fail"))</f>
        <v/>
      </c>
      <c r="V207" s="31" t="str" cm="1">
        <f t="array" ref="V207">IF(ISBLANK($I207),"",IF(SUMPRODUCT(--EXACT(EW207:GT207,NameCharacters[Accepted Characters For Names]))=50,"Pass","Fail"))</f>
        <v/>
      </c>
      <c r="W207" s="31" t="str" cm="1">
        <f t="array" ref="W207">IF(ISBLANK($J207),"",IF(SUMPRODUCT(--EXACT($J207,ISO3List[ISO3 List]))=1,"Pass","Fail"))</f>
        <v/>
      </c>
      <c r="X207" s="31" t="str">
        <f t="shared" ca="1" si="690"/>
        <v/>
      </c>
      <c r="Y207" s="31" t="str" cm="1">
        <f t="array" ref="Y207">IF(ISBLANK($L207),"",IF(SUMPRODUCT(--EXACT($L207,Sex[Sex]))=1,"Pass","Fail"))</f>
        <v/>
      </c>
      <c r="Z207" s="31" t="str">
        <f t="shared" ca="1" si="692"/>
        <v/>
      </c>
      <c r="AA207" s="51" t="str">
        <f t="shared" ca="1" si="691"/>
        <v/>
      </c>
      <c r="AB207" s="9"/>
      <c r="AC207" s="76"/>
      <c r="AD207" s="9"/>
      <c r="AE207" s="9"/>
      <c r="AF207" s="9"/>
      <c r="AG207" s="44" t="str">
        <f t="shared" si="693"/>
        <v/>
      </c>
      <c r="AH207" s="39" t="str">
        <f t="shared" si="694"/>
        <v/>
      </c>
      <c r="AI207" s="39" t="str">
        <f t="shared" si="695"/>
        <v/>
      </c>
      <c r="AJ207" s="39" t="str">
        <f t="shared" si="696"/>
        <v/>
      </c>
      <c r="AK207" s="39" t="str">
        <f t="shared" si="697"/>
        <v/>
      </c>
      <c r="AL207" s="39" t="str">
        <f t="shared" si="698"/>
        <v/>
      </c>
      <c r="AM207" s="39" t="str">
        <f t="shared" si="699"/>
        <v/>
      </c>
      <c r="AN207" s="39" t="str">
        <f t="shared" si="700"/>
        <v/>
      </c>
      <c r="AO207" s="39" t="str">
        <f t="shared" si="701"/>
        <v/>
      </c>
      <c r="AP207" s="39" t="str">
        <f t="shared" si="702"/>
        <v/>
      </c>
      <c r="AQ207" s="39" t="str">
        <f t="shared" si="703"/>
        <v/>
      </c>
      <c r="AR207" s="39" t="str">
        <f t="shared" si="704"/>
        <v/>
      </c>
      <c r="AS207" s="39" t="str">
        <f t="shared" si="705"/>
        <v/>
      </c>
      <c r="AT207" s="39" t="str">
        <f t="shared" si="706"/>
        <v/>
      </c>
      <c r="AU207" s="39" t="str">
        <f t="shared" si="707"/>
        <v/>
      </c>
      <c r="AV207" s="39" t="str">
        <f t="shared" si="708"/>
        <v/>
      </c>
      <c r="AW207" s="39" t="str">
        <f t="shared" si="709"/>
        <v/>
      </c>
      <c r="AX207" s="39" t="str">
        <f t="shared" si="710"/>
        <v/>
      </c>
      <c r="AY207" s="39" t="str">
        <f t="shared" si="711"/>
        <v/>
      </c>
      <c r="AZ207" s="40" t="str">
        <f t="shared" si="712"/>
        <v/>
      </c>
      <c r="BA207" s="44" t="str">
        <f t="shared" si="713"/>
        <v/>
      </c>
      <c r="BB207" s="39" t="str">
        <f t="shared" si="714"/>
        <v/>
      </c>
      <c r="BC207" s="39" t="str">
        <f t="shared" si="715"/>
        <v/>
      </c>
      <c r="BD207" s="39" t="str">
        <f t="shared" si="716"/>
        <v/>
      </c>
      <c r="BE207" s="39" t="str">
        <f t="shared" si="717"/>
        <v/>
      </c>
      <c r="BF207" s="39" t="str">
        <f t="shared" si="718"/>
        <v/>
      </c>
      <c r="BG207" s="39" t="str">
        <f t="shared" si="719"/>
        <v/>
      </c>
      <c r="BH207" s="39" t="str">
        <f t="shared" si="720"/>
        <v/>
      </c>
      <c r="BI207" s="39" t="str">
        <f t="shared" si="721"/>
        <v/>
      </c>
      <c r="BJ207" s="39" t="str">
        <f t="shared" si="722"/>
        <v/>
      </c>
      <c r="BK207" s="39" t="str">
        <f t="shared" si="723"/>
        <v/>
      </c>
      <c r="BL207" s="39" t="str">
        <f t="shared" si="724"/>
        <v/>
      </c>
      <c r="BM207" s="39" t="str">
        <f t="shared" si="725"/>
        <v/>
      </c>
      <c r="BN207" s="39" t="str">
        <f t="shared" si="726"/>
        <v/>
      </c>
      <c r="BO207" s="39" t="str">
        <f t="shared" si="727"/>
        <v/>
      </c>
      <c r="BP207" s="39" t="str">
        <f t="shared" si="728"/>
        <v/>
      </c>
      <c r="BQ207" s="39" t="str">
        <f t="shared" si="729"/>
        <v/>
      </c>
      <c r="BR207" s="39" t="str">
        <f t="shared" si="730"/>
        <v/>
      </c>
      <c r="BS207" s="39" t="str">
        <f t="shared" si="731"/>
        <v/>
      </c>
      <c r="BT207" s="39" t="str">
        <f t="shared" si="732"/>
        <v/>
      </c>
      <c r="BU207" s="39" t="str">
        <f t="shared" si="733"/>
        <v/>
      </c>
      <c r="BV207" s="39" t="str">
        <f t="shared" si="734"/>
        <v/>
      </c>
      <c r="BW207" s="39" t="str">
        <f t="shared" si="735"/>
        <v/>
      </c>
      <c r="BX207" s="39" t="str">
        <f t="shared" si="736"/>
        <v/>
      </c>
      <c r="BY207" s="39" t="str">
        <f t="shared" si="737"/>
        <v/>
      </c>
      <c r="BZ207" s="39" t="str">
        <f t="shared" si="738"/>
        <v/>
      </c>
      <c r="CA207" s="39" t="str">
        <f t="shared" si="739"/>
        <v/>
      </c>
      <c r="CB207" s="39" t="str">
        <f t="shared" si="740"/>
        <v/>
      </c>
      <c r="CC207" s="39" t="str">
        <f t="shared" si="741"/>
        <v/>
      </c>
      <c r="CD207" s="39" t="str">
        <f t="shared" si="742"/>
        <v/>
      </c>
      <c r="CE207" s="39" t="str">
        <f t="shared" si="743"/>
        <v/>
      </c>
      <c r="CF207" s="39" t="str">
        <f t="shared" si="744"/>
        <v/>
      </c>
      <c r="CG207" s="39" t="str">
        <f t="shared" si="745"/>
        <v/>
      </c>
      <c r="CH207" s="39" t="str">
        <f t="shared" si="746"/>
        <v/>
      </c>
      <c r="CI207" s="39" t="str">
        <f t="shared" si="747"/>
        <v/>
      </c>
      <c r="CJ207" s="39" t="str">
        <f t="shared" si="748"/>
        <v/>
      </c>
      <c r="CK207" s="39" t="str">
        <f t="shared" si="749"/>
        <v/>
      </c>
      <c r="CL207" s="39" t="str">
        <f t="shared" si="750"/>
        <v/>
      </c>
      <c r="CM207" s="39" t="str">
        <f t="shared" si="751"/>
        <v/>
      </c>
      <c r="CN207" s="39" t="str">
        <f t="shared" si="752"/>
        <v/>
      </c>
      <c r="CO207" s="39" t="str">
        <f t="shared" si="753"/>
        <v/>
      </c>
      <c r="CP207" s="39" t="str">
        <f t="shared" si="754"/>
        <v/>
      </c>
      <c r="CQ207" s="39" t="str">
        <f t="shared" si="755"/>
        <v/>
      </c>
      <c r="CR207" s="39" t="str">
        <f t="shared" si="756"/>
        <v/>
      </c>
      <c r="CS207" s="39" t="str">
        <f t="shared" si="757"/>
        <v/>
      </c>
      <c r="CT207" s="39" t="str">
        <f t="shared" si="758"/>
        <v/>
      </c>
      <c r="CU207" s="39" t="str">
        <f t="shared" si="759"/>
        <v/>
      </c>
      <c r="CV207" s="39" t="str">
        <f t="shared" si="760"/>
        <v/>
      </c>
      <c r="CW207" s="39" t="str">
        <f t="shared" si="761"/>
        <v/>
      </c>
      <c r="CX207" s="40" t="str">
        <f t="shared" si="762"/>
        <v/>
      </c>
      <c r="CY207" s="44" t="str">
        <f t="shared" si="763"/>
        <v/>
      </c>
      <c r="CZ207" s="39" t="str">
        <f t="shared" si="764"/>
        <v/>
      </c>
      <c r="DA207" s="39" t="str">
        <f t="shared" si="765"/>
        <v/>
      </c>
      <c r="DB207" s="39" t="str">
        <f t="shared" si="766"/>
        <v/>
      </c>
      <c r="DC207" s="39" t="str">
        <f t="shared" si="767"/>
        <v/>
      </c>
      <c r="DD207" s="39" t="str">
        <f t="shared" si="768"/>
        <v/>
      </c>
      <c r="DE207" s="39" t="str">
        <f t="shared" si="769"/>
        <v/>
      </c>
      <c r="DF207" s="39" t="str">
        <f t="shared" si="770"/>
        <v/>
      </c>
      <c r="DG207" s="39" t="str">
        <f t="shared" si="771"/>
        <v/>
      </c>
      <c r="DH207" s="39" t="str">
        <f t="shared" si="772"/>
        <v/>
      </c>
      <c r="DI207" s="39" t="str">
        <f t="shared" si="773"/>
        <v/>
      </c>
      <c r="DJ207" s="39" t="str">
        <f t="shared" si="774"/>
        <v/>
      </c>
      <c r="DK207" s="39" t="str">
        <f t="shared" si="775"/>
        <v/>
      </c>
      <c r="DL207" s="39" t="str">
        <f t="shared" si="776"/>
        <v/>
      </c>
      <c r="DM207" s="39" t="str">
        <f t="shared" si="777"/>
        <v/>
      </c>
      <c r="DN207" s="39" t="str">
        <f t="shared" si="778"/>
        <v/>
      </c>
      <c r="DO207" s="39" t="str">
        <f t="shared" si="779"/>
        <v/>
      </c>
      <c r="DP207" s="39" t="str">
        <f t="shared" si="780"/>
        <v/>
      </c>
      <c r="DQ207" s="39" t="str">
        <f t="shared" si="781"/>
        <v/>
      </c>
      <c r="DR207" s="39" t="str">
        <f t="shared" si="782"/>
        <v/>
      </c>
      <c r="DS207" s="39" t="str">
        <f t="shared" si="783"/>
        <v/>
      </c>
      <c r="DT207" s="39" t="str">
        <f t="shared" si="784"/>
        <v/>
      </c>
      <c r="DU207" s="39" t="str">
        <f t="shared" si="785"/>
        <v/>
      </c>
      <c r="DV207" s="39" t="str">
        <f t="shared" si="786"/>
        <v/>
      </c>
      <c r="DW207" s="39" t="str">
        <f t="shared" si="787"/>
        <v/>
      </c>
      <c r="DX207" s="39" t="str">
        <f t="shared" si="788"/>
        <v/>
      </c>
      <c r="DY207" s="39" t="str">
        <f t="shared" si="789"/>
        <v/>
      </c>
      <c r="DZ207" s="39" t="str">
        <f t="shared" si="790"/>
        <v/>
      </c>
      <c r="EA207" s="39" t="str">
        <f t="shared" si="791"/>
        <v/>
      </c>
      <c r="EB207" s="39" t="str">
        <f t="shared" si="792"/>
        <v/>
      </c>
      <c r="EC207" s="39" t="str">
        <f t="shared" si="793"/>
        <v/>
      </c>
      <c r="ED207" s="39" t="str">
        <f t="shared" si="794"/>
        <v/>
      </c>
      <c r="EE207" s="39" t="str">
        <f t="shared" si="795"/>
        <v/>
      </c>
      <c r="EF207" s="39" t="str">
        <f t="shared" si="796"/>
        <v/>
      </c>
      <c r="EG207" s="39" t="str">
        <f t="shared" si="797"/>
        <v/>
      </c>
      <c r="EH207" s="39" t="str">
        <f t="shared" si="798"/>
        <v/>
      </c>
      <c r="EI207" s="39" t="str">
        <f t="shared" si="799"/>
        <v/>
      </c>
      <c r="EJ207" s="39" t="str">
        <f t="shared" si="800"/>
        <v/>
      </c>
      <c r="EK207" s="39" t="str">
        <f t="shared" si="801"/>
        <v/>
      </c>
      <c r="EL207" s="39" t="str">
        <f t="shared" si="802"/>
        <v/>
      </c>
      <c r="EM207" s="39" t="str">
        <f t="shared" si="803"/>
        <v/>
      </c>
      <c r="EN207" s="39" t="str">
        <f t="shared" si="804"/>
        <v/>
      </c>
      <c r="EO207" s="39" t="str">
        <f t="shared" si="805"/>
        <v/>
      </c>
      <c r="EP207" s="39" t="str">
        <f t="shared" si="806"/>
        <v/>
      </c>
      <c r="EQ207" s="39" t="str">
        <f t="shared" si="807"/>
        <v/>
      </c>
      <c r="ER207" s="39" t="str">
        <f t="shared" si="808"/>
        <v/>
      </c>
      <c r="ES207" s="39" t="str">
        <f t="shared" si="809"/>
        <v/>
      </c>
      <c r="ET207" s="39" t="str">
        <f t="shared" si="810"/>
        <v/>
      </c>
      <c r="EU207" s="39" t="str">
        <f t="shared" si="811"/>
        <v/>
      </c>
      <c r="EV207" s="40" t="str">
        <f t="shared" si="812"/>
        <v/>
      </c>
      <c r="EW207" s="44" t="str">
        <f t="shared" si="813"/>
        <v/>
      </c>
      <c r="EX207" s="39" t="str">
        <f t="shared" si="814"/>
        <v/>
      </c>
      <c r="EY207" s="39" t="str">
        <f t="shared" si="815"/>
        <v/>
      </c>
      <c r="EZ207" s="39" t="str">
        <f t="shared" si="816"/>
        <v/>
      </c>
      <c r="FA207" s="39" t="str">
        <f t="shared" si="817"/>
        <v/>
      </c>
      <c r="FB207" s="39" t="str">
        <f t="shared" si="818"/>
        <v/>
      </c>
      <c r="FC207" s="39" t="str">
        <f t="shared" si="819"/>
        <v/>
      </c>
      <c r="FD207" s="39" t="str">
        <f t="shared" si="820"/>
        <v/>
      </c>
      <c r="FE207" s="39" t="str">
        <f t="shared" si="821"/>
        <v/>
      </c>
      <c r="FF207" s="39" t="str">
        <f t="shared" si="822"/>
        <v/>
      </c>
      <c r="FG207" s="39" t="str">
        <f t="shared" si="823"/>
        <v/>
      </c>
      <c r="FH207" s="39" t="str">
        <f t="shared" si="824"/>
        <v/>
      </c>
      <c r="FI207" s="39" t="str">
        <f t="shared" si="825"/>
        <v/>
      </c>
      <c r="FJ207" s="39" t="str">
        <f t="shared" si="826"/>
        <v/>
      </c>
      <c r="FK207" s="39" t="str">
        <f t="shared" si="827"/>
        <v/>
      </c>
      <c r="FL207" s="39" t="str">
        <f t="shared" si="828"/>
        <v/>
      </c>
      <c r="FM207" s="39" t="str">
        <f t="shared" si="829"/>
        <v/>
      </c>
      <c r="FN207" s="39" t="str">
        <f t="shared" si="830"/>
        <v/>
      </c>
      <c r="FO207" s="39" t="str">
        <f t="shared" si="831"/>
        <v/>
      </c>
      <c r="FP207" s="39" t="str">
        <f t="shared" si="832"/>
        <v/>
      </c>
      <c r="FQ207" s="39" t="str">
        <f t="shared" si="833"/>
        <v/>
      </c>
      <c r="FR207" s="39" t="str">
        <f t="shared" si="834"/>
        <v/>
      </c>
      <c r="FS207" s="39" t="str">
        <f t="shared" si="835"/>
        <v/>
      </c>
      <c r="FT207" s="39" t="str">
        <f t="shared" si="836"/>
        <v/>
      </c>
      <c r="FU207" s="39" t="str">
        <f t="shared" si="837"/>
        <v/>
      </c>
      <c r="FV207" s="39" t="str">
        <f t="shared" si="838"/>
        <v/>
      </c>
      <c r="FW207" s="39" t="str">
        <f t="shared" si="839"/>
        <v/>
      </c>
      <c r="FX207" s="39" t="str">
        <f t="shared" si="840"/>
        <v/>
      </c>
      <c r="FY207" s="39" t="str">
        <f t="shared" si="841"/>
        <v/>
      </c>
      <c r="FZ207" s="39" t="str">
        <f t="shared" si="842"/>
        <v/>
      </c>
      <c r="GA207" s="39" t="str">
        <f t="shared" si="843"/>
        <v/>
      </c>
      <c r="GB207" s="39" t="str">
        <f t="shared" si="844"/>
        <v/>
      </c>
      <c r="GC207" s="39" t="str">
        <f t="shared" si="845"/>
        <v/>
      </c>
      <c r="GD207" s="39" t="str">
        <f t="shared" si="846"/>
        <v/>
      </c>
      <c r="GE207" s="39" t="str">
        <f t="shared" si="847"/>
        <v/>
      </c>
      <c r="GF207" s="39" t="str">
        <f t="shared" si="848"/>
        <v/>
      </c>
      <c r="GG207" s="39" t="str">
        <f t="shared" si="849"/>
        <v/>
      </c>
      <c r="GH207" s="39" t="str">
        <f t="shared" si="850"/>
        <v/>
      </c>
      <c r="GI207" s="39" t="str">
        <f t="shared" si="851"/>
        <v/>
      </c>
      <c r="GJ207" s="39" t="str">
        <f t="shared" si="852"/>
        <v/>
      </c>
      <c r="GK207" s="39" t="str">
        <f t="shared" si="853"/>
        <v/>
      </c>
      <c r="GL207" s="39" t="str">
        <f t="shared" si="854"/>
        <v/>
      </c>
      <c r="GM207" s="39" t="str">
        <f t="shared" si="855"/>
        <v/>
      </c>
      <c r="GN207" s="39" t="str">
        <f t="shared" si="856"/>
        <v/>
      </c>
      <c r="GO207" s="39" t="str">
        <f t="shared" si="857"/>
        <v/>
      </c>
      <c r="GP207" s="39" t="str">
        <f t="shared" si="858"/>
        <v/>
      </c>
      <c r="GQ207" s="39" t="str">
        <f t="shared" si="859"/>
        <v/>
      </c>
      <c r="GR207" s="39" t="str">
        <f t="shared" si="860"/>
        <v/>
      </c>
      <c r="GS207" s="39" t="str">
        <f t="shared" si="861"/>
        <v/>
      </c>
      <c r="GT207" s="40" t="str">
        <f t="shared" si="862"/>
        <v/>
      </c>
      <c r="GU207" s="9"/>
    </row>
    <row r="208" spans="1:203" s="5" customFormat="1" x14ac:dyDescent="0.2">
      <c r="A208" s="1"/>
      <c r="B208" s="4"/>
      <c r="C208" s="18"/>
      <c r="D208" s="19"/>
      <c r="E208" s="19"/>
      <c r="F208" s="20"/>
      <c r="G208" s="19"/>
      <c r="H208" s="19"/>
      <c r="I208" s="19"/>
      <c r="J208" s="19"/>
      <c r="K208" s="21"/>
      <c r="L208" s="19"/>
      <c r="M208" s="22"/>
      <c r="N208" s="9"/>
      <c r="O208" s="67"/>
      <c r="P208" s="34" t="str" cm="1">
        <f t="array" ref="P208">IF(ISBLANK($C208),"",IF(SUMPRODUCT(--EXACT($C208,CrewOrPassenger[Crew or Passenger]))=1,"Pass","Fail"))</f>
        <v/>
      </c>
      <c r="Q208" s="31" t="str" cm="1">
        <f t="array" ref="Q208">IF(ISBLANK($D208),"",IF(SUMPRODUCT(--EXACT($D208,TravelDocumentType[Travel Document Type]))=1,"Pass","Fail"))</f>
        <v/>
      </c>
      <c r="R208" s="31" t="str" cm="1">
        <f t="array" ref="R208">IF(ISBLANK($E208),"",IF(SUMPRODUCT(--EXACT($E208,ISO3List[ISO3 List]))=1,"Pass","Fail"))</f>
        <v/>
      </c>
      <c r="S208" s="31" t="str" cm="1">
        <f t="array" ref="S208">IF(ISBLANK($F208),"",IF(SUMPRODUCT(--EXACT(AG208:AZ208,DocCharacters[Accepted Characters For Documents]))=20,"Pass","Fail"))</f>
        <v/>
      </c>
      <c r="T208" s="31" t="str" cm="1">
        <f t="array" ref="T208">IF(ISBLANK($G208),"",IF(SUMPRODUCT(--EXACT(BA208:CX208,NameCharacters[Accepted Characters For Names]))=50,"Pass","Fail"))</f>
        <v/>
      </c>
      <c r="U208" s="31" t="str" cm="1">
        <f t="array" ref="U208">IF(ISBLANK($H208),"",IF(SUMPRODUCT(--EXACT(CY208:EV208,NameCharacters[Accepted Characters For Names]))=50,"Pass","Fail"))</f>
        <v/>
      </c>
      <c r="V208" s="31" t="str" cm="1">
        <f t="array" ref="V208">IF(ISBLANK($I208),"",IF(SUMPRODUCT(--EXACT(EW208:GT208,NameCharacters[Accepted Characters For Names]))=50,"Pass","Fail"))</f>
        <v/>
      </c>
      <c r="W208" s="31" t="str" cm="1">
        <f t="array" ref="W208">IF(ISBLANK($J208),"",IF(SUMPRODUCT(--EXACT($J208,ISO3List[ISO3 List]))=1,"Pass","Fail"))</f>
        <v/>
      </c>
      <c r="X208" s="31" t="str">
        <f t="shared" ca="1" si="690"/>
        <v/>
      </c>
      <c r="Y208" s="31" t="str" cm="1">
        <f t="array" ref="Y208">IF(ISBLANK($L208),"",IF(SUMPRODUCT(--EXACT($L208,Sex[Sex]))=1,"Pass","Fail"))</f>
        <v/>
      </c>
      <c r="Z208" s="31" t="str">
        <f t="shared" ca="1" si="692"/>
        <v/>
      </c>
      <c r="AA208" s="51" t="str">
        <f t="shared" ca="1" si="691"/>
        <v/>
      </c>
      <c r="AB208" s="9"/>
      <c r="AC208" s="76"/>
      <c r="AD208" s="9"/>
      <c r="AE208" s="9"/>
      <c r="AF208" s="9"/>
      <c r="AG208" s="44" t="str">
        <f t="shared" si="693"/>
        <v/>
      </c>
      <c r="AH208" s="39" t="str">
        <f t="shared" si="694"/>
        <v/>
      </c>
      <c r="AI208" s="39" t="str">
        <f t="shared" si="695"/>
        <v/>
      </c>
      <c r="AJ208" s="39" t="str">
        <f t="shared" si="696"/>
        <v/>
      </c>
      <c r="AK208" s="39" t="str">
        <f t="shared" si="697"/>
        <v/>
      </c>
      <c r="AL208" s="39" t="str">
        <f t="shared" si="698"/>
        <v/>
      </c>
      <c r="AM208" s="39" t="str">
        <f t="shared" si="699"/>
        <v/>
      </c>
      <c r="AN208" s="39" t="str">
        <f t="shared" si="700"/>
        <v/>
      </c>
      <c r="AO208" s="39" t="str">
        <f t="shared" si="701"/>
        <v/>
      </c>
      <c r="AP208" s="39" t="str">
        <f t="shared" si="702"/>
        <v/>
      </c>
      <c r="AQ208" s="39" t="str">
        <f t="shared" si="703"/>
        <v/>
      </c>
      <c r="AR208" s="39" t="str">
        <f t="shared" si="704"/>
        <v/>
      </c>
      <c r="AS208" s="39" t="str">
        <f t="shared" si="705"/>
        <v/>
      </c>
      <c r="AT208" s="39" t="str">
        <f t="shared" si="706"/>
        <v/>
      </c>
      <c r="AU208" s="39" t="str">
        <f t="shared" si="707"/>
        <v/>
      </c>
      <c r="AV208" s="39" t="str">
        <f t="shared" si="708"/>
        <v/>
      </c>
      <c r="AW208" s="39" t="str">
        <f t="shared" si="709"/>
        <v/>
      </c>
      <c r="AX208" s="39" t="str">
        <f t="shared" si="710"/>
        <v/>
      </c>
      <c r="AY208" s="39" t="str">
        <f t="shared" si="711"/>
        <v/>
      </c>
      <c r="AZ208" s="40" t="str">
        <f t="shared" si="712"/>
        <v/>
      </c>
      <c r="BA208" s="44" t="str">
        <f t="shared" si="713"/>
        <v/>
      </c>
      <c r="BB208" s="39" t="str">
        <f t="shared" si="714"/>
        <v/>
      </c>
      <c r="BC208" s="39" t="str">
        <f t="shared" si="715"/>
        <v/>
      </c>
      <c r="BD208" s="39" t="str">
        <f t="shared" si="716"/>
        <v/>
      </c>
      <c r="BE208" s="39" t="str">
        <f t="shared" si="717"/>
        <v/>
      </c>
      <c r="BF208" s="39" t="str">
        <f t="shared" si="718"/>
        <v/>
      </c>
      <c r="BG208" s="39" t="str">
        <f t="shared" si="719"/>
        <v/>
      </c>
      <c r="BH208" s="39" t="str">
        <f t="shared" si="720"/>
        <v/>
      </c>
      <c r="BI208" s="39" t="str">
        <f t="shared" si="721"/>
        <v/>
      </c>
      <c r="BJ208" s="39" t="str">
        <f t="shared" si="722"/>
        <v/>
      </c>
      <c r="BK208" s="39" t="str">
        <f t="shared" si="723"/>
        <v/>
      </c>
      <c r="BL208" s="39" t="str">
        <f t="shared" si="724"/>
        <v/>
      </c>
      <c r="BM208" s="39" t="str">
        <f t="shared" si="725"/>
        <v/>
      </c>
      <c r="BN208" s="39" t="str">
        <f t="shared" si="726"/>
        <v/>
      </c>
      <c r="BO208" s="39" t="str">
        <f t="shared" si="727"/>
        <v/>
      </c>
      <c r="BP208" s="39" t="str">
        <f t="shared" si="728"/>
        <v/>
      </c>
      <c r="BQ208" s="39" t="str">
        <f t="shared" si="729"/>
        <v/>
      </c>
      <c r="BR208" s="39" t="str">
        <f t="shared" si="730"/>
        <v/>
      </c>
      <c r="BS208" s="39" t="str">
        <f t="shared" si="731"/>
        <v/>
      </c>
      <c r="BT208" s="39" t="str">
        <f t="shared" si="732"/>
        <v/>
      </c>
      <c r="BU208" s="39" t="str">
        <f t="shared" si="733"/>
        <v/>
      </c>
      <c r="BV208" s="39" t="str">
        <f t="shared" si="734"/>
        <v/>
      </c>
      <c r="BW208" s="39" t="str">
        <f t="shared" si="735"/>
        <v/>
      </c>
      <c r="BX208" s="39" t="str">
        <f t="shared" si="736"/>
        <v/>
      </c>
      <c r="BY208" s="39" t="str">
        <f t="shared" si="737"/>
        <v/>
      </c>
      <c r="BZ208" s="39" t="str">
        <f t="shared" si="738"/>
        <v/>
      </c>
      <c r="CA208" s="39" t="str">
        <f t="shared" si="739"/>
        <v/>
      </c>
      <c r="CB208" s="39" t="str">
        <f t="shared" si="740"/>
        <v/>
      </c>
      <c r="CC208" s="39" t="str">
        <f t="shared" si="741"/>
        <v/>
      </c>
      <c r="CD208" s="39" t="str">
        <f t="shared" si="742"/>
        <v/>
      </c>
      <c r="CE208" s="39" t="str">
        <f t="shared" si="743"/>
        <v/>
      </c>
      <c r="CF208" s="39" t="str">
        <f t="shared" si="744"/>
        <v/>
      </c>
      <c r="CG208" s="39" t="str">
        <f t="shared" si="745"/>
        <v/>
      </c>
      <c r="CH208" s="39" t="str">
        <f t="shared" si="746"/>
        <v/>
      </c>
      <c r="CI208" s="39" t="str">
        <f t="shared" si="747"/>
        <v/>
      </c>
      <c r="CJ208" s="39" t="str">
        <f t="shared" si="748"/>
        <v/>
      </c>
      <c r="CK208" s="39" t="str">
        <f t="shared" si="749"/>
        <v/>
      </c>
      <c r="CL208" s="39" t="str">
        <f t="shared" si="750"/>
        <v/>
      </c>
      <c r="CM208" s="39" t="str">
        <f t="shared" si="751"/>
        <v/>
      </c>
      <c r="CN208" s="39" t="str">
        <f t="shared" si="752"/>
        <v/>
      </c>
      <c r="CO208" s="39" t="str">
        <f t="shared" si="753"/>
        <v/>
      </c>
      <c r="CP208" s="39" t="str">
        <f t="shared" si="754"/>
        <v/>
      </c>
      <c r="CQ208" s="39" t="str">
        <f t="shared" si="755"/>
        <v/>
      </c>
      <c r="CR208" s="39" t="str">
        <f t="shared" si="756"/>
        <v/>
      </c>
      <c r="CS208" s="39" t="str">
        <f t="shared" si="757"/>
        <v/>
      </c>
      <c r="CT208" s="39" t="str">
        <f t="shared" si="758"/>
        <v/>
      </c>
      <c r="CU208" s="39" t="str">
        <f t="shared" si="759"/>
        <v/>
      </c>
      <c r="CV208" s="39" t="str">
        <f t="shared" si="760"/>
        <v/>
      </c>
      <c r="CW208" s="39" t="str">
        <f t="shared" si="761"/>
        <v/>
      </c>
      <c r="CX208" s="40" t="str">
        <f t="shared" si="762"/>
        <v/>
      </c>
      <c r="CY208" s="44" t="str">
        <f t="shared" si="763"/>
        <v/>
      </c>
      <c r="CZ208" s="39" t="str">
        <f t="shared" si="764"/>
        <v/>
      </c>
      <c r="DA208" s="39" t="str">
        <f t="shared" si="765"/>
        <v/>
      </c>
      <c r="DB208" s="39" t="str">
        <f t="shared" si="766"/>
        <v/>
      </c>
      <c r="DC208" s="39" t="str">
        <f t="shared" si="767"/>
        <v/>
      </c>
      <c r="DD208" s="39" t="str">
        <f t="shared" si="768"/>
        <v/>
      </c>
      <c r="DE208" s="39" t="str">
        <f t="shared" si="769"/>
        <v/>
      </c>
      <c r="DF208" s="39" t="str">
        <f t="shared" si="770"/>
        <v/>
      </c>
      <c r="DG208" s="39" t="str">
        <f t="shared" si="771"/>
        <v/>
      </c>
      <c r="DH208" s="39" t="str">
        <f t="shared" si="772"/>
        <v/>
      </c>
      <c r="DI208" s="39" t="str">
        <f t="shared" si="773"/>
        <v/>
      </c>
      <c r="DJ208" s="39" t="str">
        <f t="shared" si="774"/>
        <v/>
      </c>
      <c r="DK208" s="39" t="str">
        <f t="shared" si="775"/>
        <v/>
      </c>
      <c r="DL208" s="39" t="str">
        <f t="shared" si="776"/>
        <v/>
      </c>
      <c r="DM208" s="39" t="str">
        <f t="shared" si="777"/>
        <v/>
      </c>
      <c r="DN208" s="39" t="str">
        <f t="shared" si="778"/>
        <v/>
      </c>
      <c r="DO208" s="39" t="str">
        <f t="shared" si="779"/>
        <v/>
      </c>
      <c r="DP208" s="39" t="str">
        <f t="shared" si="780"/>
        <v/>
      </c>
      <c r="DQ208" s="39" t="str">
        <f t="shared" si="781"/>
        <v/>
      </c>
      <c r="DR208" s="39" t="str">
        <f t="shared" si="782"/>
        <v/>
      </c>
      <c r="DS208" s="39" t="str">
        <f t="shared" si="783"/>
        <v/>
      </c>
      <c r="DT208" s="39" t="str">
        <f t="shared" si="784"/>
        <v/>
      </c>
      <c r="DU208" s="39" t="str">
        <f t="shared" si="785"/>
        <v/>
      </c>
      <c r="DV208" s="39" t="str">
        <f t="shared" si="786"/>
        <v/>
      </c>
      <c r="DW208" s="39" t="str">
        <f t="shared" si="787"/>
        <v/>
      </c>
      <c r="DX208" s="39" t="str">
        <f t="shared" si="788"/>
        <v/>
      </c>
      <c r="DY208" s="39" t="str">
        <f t="shared" si="789"/>
        <v/>
      </c>
      <c r="DZ208" s="39" t="str">
        <f t="shared" si="790"/>
        <v/>
      </c>
      <c r="EA208" s="39" t="str">
        <f t="shared" si="791"/>
        <v/>
      </c>
      <c r="EB208" s="39" t="str">
        <f t="shared" si="792"/>
        <v/>
      </c>
      <c r="EC208" s="39" t="str">
        <f t="shared" si="793"/>
        <v/>
      </c>
      <c r="ED208" s="39" t="str">
        <f t="shared" si="794"/>
        <v/>
      </c>
      <c r="EE208" s="39" t="str">
        <f t="shared" si="795"/>
        <v/>
      </c>
      <c r="EF208" s="39" t="str">
        <f t="shared" si="796"/>
        <v/>
      </c>
      <c r="EG208" s="39" t="str">
        <f t="shared" si="797"/>
        <v/>
      </c>
      <c r="EH208" s="39" t="str">
        <f t="shared" si="798"/>
        <v/>
      </c>
      <c r="EI208" s="39" t="str">
        <f t="shared" si="799"/>
        <v/>
      </c>
      <c r="EJ208" s="39" t="str">
        <f t="shared" si="800"/>
        <v/>
      </c>
      <c r="EK208" s="39" t="str">
        <f t="shared" si="801"/>
        <v/>
      </c>
      <c r="EL208" s="39" t="str">
        <f t="shared" si="802"/>
        <v/>
      </c>
      <c r="EM208" s="39" t="str">
        <f t="shared" si="803"/>
        <v/>
      </c>
      <c r="EN208" s="39" t="str">
        <f t="shared" si="804"/>
        <v/>
      </c>
      <c r="EO208" s="39" t="str">
        <f t="shared" si="805"/>
        <v/>
      </c>
      <c r="EP208" s="39" t="str">
        <f t="shared" si="806"/>
        <v/>
      </c>
      <c r="EQ208" s="39" t="str">
        <f t="shared" si="807"/>
        <v/>
      </c>
      <c r="ER208" s="39" t="str">
        <f t="shared" si="808"/>
        <v/>
      </c>
      <c r="ES208" s="39" t="str">
        <f t="shared" si="809"/>
        <v/>
      </c>
      <c r="ET208" s="39" t="str">
        <f t="shared" si="810"/>
        <v/>
      </c>
      <c r="EU208" s="39" t="str">
        <f t="shared" si="811"/>
        <v/>
      </c>
      <c r="EV208" s="40" t="str">
        <f t="shared" si="812"/>
        <v/>
      </c>
      <c r="EW208" s="44" t="str">
        <f t="shared" si="813"/>
        <v/>
      </c>
      <c r="EX208" s="39" t="str">
        <f t="shared" si="814"/>
        <v/>
      </c>
      <c r="EY208" s="39" t="str">
        <f t="shared" si="815"/>
        <v/>
      </c>
      <c r="EZ208" s="39" t="str">
        <f t="shared" si="816"/>
        <v/>
      </c>
      <c r="FA208" s="39" t="str">
        <f t="shared" si="817"/>
        <v/>
      </c>
      <c r="FB208" s="39" t="str">
        <f t="shared" si="818"/>
        <v/>
      </c>
      <c r="FC208" s="39" t="str">
        <f t="shared" si="819"/>
        <v/>
      </c>
      <c r="FD208" s="39" t="str">
        <f t="shared" si="820"/>
        <v/>
      </c>
      <c r="FE208" s="39" t="str">
        <f t="shared" si="821"/>
        <v/>
      </c>
      <c r="FF208" s="39" t="str">
        <f t="shared" si="822"/>
        <v/>
      </c>
      <c r="FG208" s="39" t="str">
        <f t="shared" si="823"/>
        <v/>
      </c>
      <c r="FH208" s="39" t="str">
        <f t="shared" si="824"/>
        <v/>
      </c>
      <c r="FI208" s="39" t="str">
        <f t="shared" si="825"/>
        <v/>
      </c>
      <c r="FJ208" s="39" t="str">
        <f t="shared" si="826"/>
        <v/>
      </c>
      <c r="FK208" s="39" t="str">
        <f t="shared" si="827"/>
        <v/>
      </c>
      <c r="FL208" s="39" t="str">
        <f t="shared" si="828"/>
        <v/>
      </c>
      <c r="FM208" s="39" t="str">
        <f t="shared" si="829"/>
        <v/>
      </c>
      <c r="FN208" s="39" t="str">
        <f t="shared" si="830"/>
        <v/>
      </c>
      <c r="FO208" s="39" t="str">
        <f t="shared" si="831"/>
        <v/>
      </c>
      <c r="FP208" s="39" t="str">
        <f t="shared" si="832"/>
        <v/>
      </c>
      <c r="FQ208" s="39" t="str">
        <f t="shared" si="833"/>
        <v/>
      </c>
      <c r="FR208" s="39" t="str">
        <f t="shared" si="834"/>
        <v/>
      </c>
      <c r="FS208" s="39" t="str">
        <f t="shared" si="835"/>
        <v/>
      </c>
      <c r="FT208" s="39" t="str">
        <f t="shared" si="836"/>
        <v/>
      </c>
      <c r="FU208" s="39" t="str">
        <f t="shared" si="837"/>
        <v/>
      </c>
      <c r="FV208" s="39" t="str">
        <f t="shared" si="838"/>
        <v/>
      </c>
      <c r="FW208" s="39" t="str">
        <f t="shared" si="839"/>
        <v/>
      </c>
      <c r="FX208" s="39" t="str">
        <f t="shared" si="840"/>
        <v/>
      </c>
      <c r="FY208" s="39" t="str">
        <f t="shared" si="841"/>
        <v/>
      </c>
      <c r="FZ208" s="39" t="str">
        <f t="shared" si="842"/>
        <v/>
      </c>
      <c r="GA208" s="39" t="str">
        <f t="shared" si="843"/>
        <v/>
      </c>
      <c r="GB208" s="39" t="str">
        <f t="shared" si="844"/>
        <v/>
      </c>
      <c r="GC208" s="39" t="str">
        <f t="shared" si="845"/>
        <v/>
      </c>
      <c r="GD208" s="39" t="str">
        <f t="shared" si="846"/>
        <v/>
      </c>
      <c r="GE208" s="39" t="str">
        <f t="shared" si="847"/>
        <v/>
      </c>
      <c r="GF208" s="39" t="str">
        <f t="shared" si="848"/>
        <v/>
      </c>
      <c r="GG208" s="39" t="str">
        <f t="shared" si="849"/>
        <v/>
      </c>
      <c r="GH208" s="39" t="str">
        <f t="shared" si="850"/>
        <v/>
      </c>
      <c r="GI208" s="39" t="str">
        <f t="shared" si="851"/>
        <v/>
      </c>
      <c r="GJ208" s="39" t="str">
        <f t="shared" si="852"/>
        <v/>
      </c>
      <c r="GK208" s="39" t="str">
        <f t="shared" si="853"/>
        <v/>
      </c>
      <c r="GL208" s="39" t="str">
        <f t="shared" si="854"/>
        <v/>
      </c>
      <c r="GM208" s="39" t="str">
        <f t="shared" si="855"/>
        <v/>
      </c>
      <c r="GN208" s="39" t="str">
        <f t="shared" si="856"/>
        <v/>
      </c>
      <c r="GO208" s="39" t="str">
        <f t="shared" si="857"/>
        <v/>
      </c>
      <c r="GP208" s="39" t="str">
        <f t="shared" si="858"/>
        <v/>
      </c>
      <c r="GQ208" s="39" t="str">
        <f t="shared" si="859"/>
        <v/>
      </c>
      <c r="GR208" s="39" t="str">
        <f t="shared" si="860"/>
        <v/>
      </c>
      <c r="GS208" s="39" t="str">
        <f t="shared" si="861"/>
        <v/>
      </c>
      <c r="GT208" s="40" t="str">
        <f t="shared" si="862"/>
        <v/>
      </c>
      <c r="GU208" s="9"/>
    </row>
    <row r="209" spans="1:203" s="5" customFormat="1" x14ac:dyDescent="0.2">
      <c r="A209" s="1"/>
      <c r="B209" s="4"/>
      <c r="C209" s="18"/>
      <c r="D209" s="19"/>
      <c r="E209" s="19"/>
      <c r="F209" s="20"/>
      <c r="G209" s="19"/>
      <c r="H209" s="19"/>
      <c r="I209" s="19"/>
      <c r="J209" s="19"/>
      <c r="K209" s="21"/>
      <c r="L209" s="19"/>
      <c r="M209" s="22"/>
      <c r="N209" s="9"/>
      <c r="O209" s="67"/>
      <c r="P209" s="34" t="str" cm="1">
        <f t="array" ref="P209">IF(ISBLANK($C209),"",IF(SUMPRODUCT(--EXACT($C209,CrewOrPassenger[Crew or Passenger]))=1,"Pass","Fail"))</f>
        <v/>
      </c>
      <c r="Q209" s="31" t="str" cm="1">
        <f t="array" ref="Q209">IF(ISBLANK($D209),"",IF(SUMPRODUCT(--EXACT($D209,TravelDocumentType[Travel Document Type]))=1,"Pass","Fail"))</f>
        <v/>
      </c>
      <c r="R209" s="31" t="str" cm="1">
        <f t="array" ref="R209">IF(ISBLANK($E209),"",IF(SUMPRODUCT(--EXACT($E209,ISO3List[ISO3 List]))=1,"Pass","Fail"))</f>
        <v/>
      </c>
      <c r="S209" s="31" t="str" cm="1">
        <f t="array" ref="S209">IF(ISBLANK($F209),"",IF(SUMPRODUCT(--EXACT(AG209:AZ209,DocCharacters[Accepted Characters For Documents]))=20,"Pass","Fail"))</f>
        <v/>
      </c>
      <c r="T209" s="31" t="str" cm="1">
        <f t="array" ref="T209">IF(ISBLANK($G209),"",IF(SUMPRODUCT(--EXACT(BA209:CX209,NameCharacters[Accepted Characters For Names]))=50,"Pass","Fail"))</f>
        <v/>
      </c>
      <c r="U209" s="31" t="str" cm="1">
        <f t="array" ref="U209">IF(ISBLANK($H209),"",IF(SUMPRODUCT(--EXACT(CY209:EV209,NameCharacters[Accepted Characters For Names]))=50,"Pass","Fail"))</f>
        <v/>
      </c>
      <c r="V209" s="31" t="str" cm="1">
        <f t="array" ref="V209">IF(ISBLANK($I209),"",IF(SUMPRODUCT(--EXACT(EW209:GT209,NameCharacters[Accepted Characters For Names]))=50,"Pass","Fail"))</f>
        <v/>
      </c>
      <c r="W209" s="31" t="str" cm="1">
        <f t="array" ref="W209">IF(ISBLANK($J209),"",IF(SUMPRODUCT(--EXACT($J209,ISO3List[ISO3 List]))=1,"Pass","Fail"))</f>
        <v/>
      </c>
      <c r="X209" s="31" t="str">
        <f t="shared" ca="1" si="690"/>
        <v/>
      </c>
      <c r="Y209" s="31" t="str" cm="1">
        <f t="array" ref="Y209">IF(ISBLANK($L209),"",IF(SUMPRODUCT(--EXACT($L209,Sex[Sex]))=1,"Pass","Fail"))</f>
        <v/>
      </c>
      <c r="Z209" s="31" t="str">
        <f t="shared" ca="1" si="692"/>
        <v/>
      </c>
      <c r="AA209" s="51" t="str">
        <f t="shared" ca="1" si="691"/>
        <v/>
      </c>
      <c r="AB209" s="9"/>
      <c r="AC209" s="76"/>
      <c r="AD209" s="9"/>
      <c r="AE209" s="9"/>
      <c r="AF209" s="9"/>
      <c r="AG209" s="44" t="str">
        <f t="shared" si="693"/>
        <v/>
      </c>
      <c r="AH209" s="39" t="str">
        <f t="shared" si="694"/>
        <v/>
      </c>
      <c r="AI209" s="39" t="str">
        <f t="shared" si="695"/>
        <v/>
      </c>
      <c r="AJ209" s="39" t="str">
        <f t="shared" si="696"/>
        <v/>
      </c>
      <c r="AK209" s="39" t="str">
        <f t="shared" si="697"/>
        <v/>
      </c>
      <c r="AL209" s="39" t="str">
        <f t="shared" si="698"/>
        <v/>
      </c>
      <c r="AM209" s="39" t="str">
        <f t="shared" si="699"/>
        <v/>
      </c>
      <c r="AN209" s="39" t="str">
        <f t="shared" si="700"/>
        <v/>
      </c>
      <c r="AO209" s="39" t="str">
        <f t="shared" si="701"/>
        <v/>
      </c>
      <c r="AP209" s="39" t="str">
        <f t="shared" si="702"/>
        <v/>
      </c>
      <c r="AQ209" s="39" t="str">
        <f t="shared" si="703"/>
        <v/>
      </c>
      <c r="AR209" s="39" t="str">
        <f t="shared" si="704"/>
        <v/>
      </c>
      <c r="AS209" s="39" t="str">
        <f t="shared" si="705"/>
        <v/>
      </c>
      <c r="AT209" s="39" t="str">
        <f t="shared" si="706"/>
        <v/>
      </c>
      <c r="AU209" s="39" t="str">
        <f t="shared" si="707"/>
        <v/>
      </c>
      <c r="AV209" s="39" t="str">
        <f t="shared" si="708"/>
        <v/>
      </c>
      <c r="AW209" s="39" t="str">
        <f t="shared" si="709"/>
        <v/>
      </c>
      <c r="AX209" s="39" t="str">
        <f t="shared" si="710"/>
        <v/>
      </c>
      <c r="AY209" s="39" t="str">
        <f t="shared" si="711"/>
        <v/>
      </c>
      <c r="AZ209" s="40" t="str">
        <f t="shared" si="712"/>
        <v/>
      </c>
      <c r="BA209" s="44" t="str">
        <f t="shared" si="713"/>
        <v/>
      </c>
      <c r="BB209" s="39" t="str">
        <f t="shared" si="714"/>
        <v/>
      </c>
      <c r="BC209" s="39" t="str">
        <f t="shared" si="715"/>
        <v/>
      </c>
      <c r="BD209" s="39" t="str">
        <f t="shared" si="716"/>
        <v/>
      </c>
      <c r="BE209" s="39" t="str">
        <f t="shared" si="717"/>
        <v/>
      </c>
      <c r="BF209" s="39" t="str">
        <f t="shared" si="718"/>
        <v/>
      </c>
      <c r="BG209" s="39" t="str">
        <f t="shared" si="719"/>
        <v/>
      </c>
      <c r="BH209" s="39" t="str">
        <f t="shared" si="720"/>
        <v/>
      </c>
      <c r="BI209" s="39" t="str">
        <f t="shared" si="721"/>
        <v/>
      </c>
      <c r="BJ209" s="39" t="str">
        <f t="shared" si="722"/>
        <v/>
      </c>
      <c r="BK209" s="39" t="str">
        <f t="shared" si="723"/>
        <v/>
      </c>
      <c r="BL209" s="39" t="str">
        <f t="shared" si="724"/>
        <v/>
      </c>
      <c r="BM209" s="39" t="str">
        <f t="shared" si="725"/>
        <v/>
      </c>
      <c r="BN209" s="39" t="str">
        <f t="shared" si="726"/>
        <v/>
      </c>
      <c r="BO209" s="39" t="str">
        <f t="shared" si="727"/>
        <v/>
      </c>
      <c r="BP209" s="39" t="str">
        <f t="shared" si="728"/>
        <v/>
      </c>
      <c r="BQ209" s="39" t="str">
        <f t="shared" si="729"/>
        <v/>
      </c>
      <c r="BR209" s="39" t="str">
        <f t="shared" si="730"/>
        <v/>
      </c>
      <c r="BS209" s="39" t="str">
        <f t="shared" si="731"/>
        <v/>
      </c>
      <c r="BT209" s="39" t="str">
        <f t="shared" si="732"/>
        <v/>
      </c>
      <c r="BU209" s="39" t="str">
        <f t="shared" si="733"/>
        <v/>
      </c>
      <c r="BV209" s="39" t="str">
        <f t="shared" si="734"/>
        <v/>
      </c>
      <c r="BW209" s="39" t="str">
        <f t="shared" si="735"/>
        <v/>
      </c>
      <c r="BX209" s="39" t="str">
        <f t="shared" si="736"/>
        <v/>
      </c>
      <c r="BY209" s="39" t="str">
        <f t="shared" si="737"/>
        <v/>
      </c>
      <c r="BZ209" s="39" t="str">
        <f t="shared" si="738"/>
        <v/>
      </c>
      <c r="CA209" s="39" t="str">
        <f t="shared" si="739"/>
        <v/>
      </c>
      <c r="CB209" s="39" t="str">
        <f t="shared" si="740"/>
        <v/>
      </c>
      <c r="CC209" s="39" t="str">
        <f t="shared" si="741"/>
        <v/>
      </c>
      <c r="CD209" s="39" t="str">
        <f t="shared" si="742"/>
        <v/>
      </c>
      <c r="CE209" s="39" t="str">
        <f t="shared" si="743"/>
        <v/>
      </c>
      <c r="CF209" s="39" t="str">
        <f t="shared" si="744"/>
        <v/>
      </c>
      <c r="CG209" s="39" t="str">
        <f t="shared" si="745"/>
        <v/>
      </c>
      <c r="CH209" s="39" t="str">
        <f t="shared" si="746"/>
        <v/>
      </c>
      <c r="CI209" s="39" t="str">
        <f t="shared" si="747"/>
        <v/>
      </c>
      <c r="CJ209" s="39" t="str">
        <f t="shared" si="748"/>
        <v/>
      </c>
      <c r="CK209" s="39" t="str">
        <f t="shared" si="749"/>
        <v/>
      </c>
      <c r="CL209" s="39" t="str">
        <f t="shared" si="750"/>
        <v/>
      </c>
      <c r="CM209" s="39" t="str">
        <f t="shared" si="751"/>
        <v/>
      </c>
      <c r="CN209" s="39" t="str">
        <f t="shared" si="752"/>
        <v/>
      </c>
      <c r="CO209" s="39" t="str">
        <f t="shared" si="753"/>
        <v/>
      </c>
      <c r="CP209" s="39" t="str">
        <f t="shared" si="754"/>
        <v/>
      </c>
      <c r="CQ209" s="39" t="str">
        <f t="shared" si="755"/>
        <v/>
      </c>
      <c r="CR209" s="39" t="str">
        <f t="shared" si="756"/>
        <v/>
      </c>
      <c r="CS209" s="39" t="str">
        <f t="shared" si="757"/>
        <v/>
      </c>
      <c r="CT209" s="39" t="str">
        <f t="shared" si="758"/>
        <v/>
      </c>
      <c r="CU209" s="39" t="str">
        <f t="shared" si="759"/>
        <v/>
      </c>
      <c r="CV209" s="39" t="str">
        <f t="shared" si="760"/>
        <v/>
      </c>
      <c r="CW209" s="39" t="str">
        <f t="shared" si="761"/>
        <v/>
      </c>
      <c r="CX209" s="40" t="str">
        <f t="shared" si="762"/>
        <v/>
      </c>
      <c r="CY209" s="44" t="str">
        <f t="shared" si="763"/>
        <v/>
      </c>
      <c r="CZ209" s="39" t="str">
        <f t="shared" si="764"/>
        <v/>
      </c>
      <c r="DA209" s="39" t="str">
        <f t="shared" si="765"/>
        <v/>
      </c>
      <c r="DB209" s="39" t="str">
        <f t="shared" si="766"/>
        <v/>
      </c>
      <c r="DC209" s="39" t="str">
        <f t="shared" si="767"/>
        <v/>
      </c>
      <c r="DD209" s="39" t="str">
        <f t="shared" si="768"/>
        <v/>
      </c>
      <c r="DE209" s="39" t="str">
        <f t="shared" si="769"/>
        <v/>
      </c>
      <c r="DF209" s="39" t="str">
        <f t="shared" si="770"/>
        <v/>
      </c>
      <c r="DG209" s="39" t="str">
        <f t="shared" si="771"/>
        <v/>
      </c>
      <c r="DH209" s="39" t="str">
        <f t="shared" si="772"/>
        <v/>
      </c>
      <c r="DI209" s="39" t="str">
        <f t="shared" si="773"/>
        <v/>
      </c>
      <c r="DJ209" s="39" t="str">
        <f t="shared" si="774"/>
        <v/>
      </c>
      <c r="DK209" s="39" t="str">
        <f t="shared" si="775"/>
        <v/>
      </c>
      <c r="DL209" s="39" t="str">
        <f t="shared" si="776"/>
        <v/>
      </c>
      <c r="DM209" s="39" t="str">
        <f t="shared" si="777"/>
        <v/>
      </c>
      <c r="DN209" s="39" t="str">
        <f t="shared" si="778"/>
        <v/>
      </c>
      <c r="DO209" s="39" t="str">
        <f t="shared" si="779"/>
        <v/>
      </c>
      <c r="DP209" s="39" t="str">
        <f t="shared" si="780"/>
        <v/>
      </c>
      <c r="DQ209" s="39" t="str">
        <f t="shared" si="781"/>
        <v/>
      </c>
      <c r="DR209" s="39" t="str">
        <f t="shared" si="782"/>
        <v/>
      </c>
      <c r="DS209" s="39" t="str">
        <f t="shared" si="783"/>
        <v/>
      </c>
      <c r="DT209" s="39" t="str">
        <f t="shared" si="784"/>
        <v/>
      </c>
      <c r="DU209" s="39" t="str">
        <f t="shared" si="785"/>
        <v/>
      </c>
      <c r="DV209" s="39" t="str">
        <f t="shared" si="786"/>
        <v/>
      </c>
      <c r="DW209" s="39" t="str">
        <f t="shared" si="787"/>
        <v/>
      </c>
      <c r="DX209" s="39" t="str">
        <f t="shared" si="788"/>
        <v/>
      </c>
      <c r="DY209" s="39" t="str">
        <f t="shared" si="789"/>
        <v/>
      </c>
      <c r="DZ209" s="39" t="str">
        <f t="shared" si="790"/>
        <v/>
      </c>
      <c r="EA209" s="39" t="str">
        <f t="shared" si="791"/>
        <v/>
      </c>
      <c r="EB209" s="39" t="str">
        <f t="shared" si="792"/>
        <v/>
      </c>
      <c r="EC209" s="39" t="str">
        <f t="shared" si="793"/>
        <v/>
      </c>
      <c r="ED209" s="39" t="str">
        <f t="shared" si="794"/>
        <v/>
      </c>
      <c r="EE209" s="39" t="str">
        <f t="shared" si="795"/>
        <v/>
      </c>
      <c r="EF209" s="39" t="str">
        <f t="shared" si="796"/>
        <v/>
      </c>
      <c r="EG209" s="39" t="str">
        <f t="shared" si="797"/>
        <v/>
      </c>
      <c r="EH209" s="39" t="str">
        <f t="shared" si="798"/>
        <v/>
      </c>
      <c r="EI209" s="39" t="str">
        <f t="shared" si="799"/>
        <v/>
      </c>
      <c r="EJ209" s="39" t="str">
        <f t="shared" si="800"/>
        <v/>
      </c>
      <c r="EK209" s="39" t="str">
        <f t="shared" si="801"/>
        <v/>
      </c>
      <c r="EL209" s="39" t="str">
        <f t="shared" si="802"/>
        <v/>
      </c>
      <c r="EM209" s="39" t="str">
        <f t="shared" si="803"/>
        <v/>
      </c>
      <c r="EN209" s="39" t="str">
        <f t="shared" si="804"/>
        <v/>
      </c>
      <c r="EO209" s="39" t="str">
        <f t="shared" si="805"/>
        <v/>
      </c>
      <c r="EP209" s="39" t="str">
        <f t="shared" si="806"/>
        <v/>
      </c>
      <c r="EQ209" s="39" t="str">
        <f t="shared" si="807"/>
        <v/>
      </c>
      <c r="ER209" s="39" t="str">
        <f t="shared" si="808"/>
        <v/>
      </c>
      <c r="ES209" s="39" t="str">
        <f t="shared" si="809"/>
        <v/>
      </c>
      <c r="ET209" s="39" t="str">
        <f t="shared" si="810"/>
        <v/>
      </c>
      <c r="EU209" s="39" t="str">
        <f t="shared" si="811"/>
        <v/>
      </c>
      <c r="EV209" s="40" t="str">
        <f t="shared" si="812"/>
        <v/>
      </c>
      <c r="EW209" s="44" t="str">
        <f t="shared" si="813"/>
        <v/>
      </c>
      <c r="EX209" s="39" t="str">
        <f t="shared" si="814"/>
        <v/>
      </c>
      <c r="EY209" s="39" t="str">
        <f t="shared" si="815"/>
        <v/>
      </c>
      <c r="EZ209" s="39" t="str">
        <f t="shared" si="816"/>
        <v/>
      </c>
      <c r="FA209" s="39" t="str">
        <f t="shared" si="817"/>
        <v/>
      </c>
      <c r="FB209" s="39" t="str">
        <f t="shared" si="818"/>
        <v/>
      </c>
      <c r="FC209" s="39" t="str">
        <f t="shared" si="819"/>
        <v/>
      </c>
      <c r="FD209" s="39" t="str">
        <f t="shared" si="820"/>
        <v/>
      </c>
      <c r="FE209" s="39" t="str">
        <f t="shared" si="821"/>
        <v/>
      </c>
      <c r="FF209" s="39" t="str">
        <f t="shared" si="822"/>
        <v/>
      </c>
      <c r="FG209" s="39" t="str">
        <f t="shared" si="823"/>
        <v/>
      </c>
      <c r="FH209" s="39" t="str">
        <f t="shared" si="824"/>
        <v/>
      </c>
      <c r="FI209" s="39" t="str">
        <f t="shared" si="825"/>
        <v/>
      </c>
      <c r="FJ209" s="39" t="str">
        <f t="shared" si="826"/>
        <v/>
      </c>
      <c r="FK209" s="39" t="str">
        <f t="shared" si="827"/>
        <v/>
      </c>
      <c r="FL209" s="39" t="str">
        <f t="shared" si="828"/>
        <v/>
      </c>
      <c r="FM209" s="39" t="str">
        <f t="shared" si="829"/>
        <v/>
      </c>
      <c r="FN209" s="39" t="str">
        <f t="shared" si="830"/>
        <v/>
      </c>
      <c r="FO209" s="39" t="str">
        <f t="shared" si="831"/>
        <v/>
      </c>
      <c r="FP209" s="39" t="str">
        <f t="shared" si="832"/>
        <v/>
      </c>
      <c r="FQ209" s="39" t="str">
        <f t="shared" si="833"/>
        <v/>
      </c>
      <c r="FR209" s="39" t="str">
        <f t="shared" si="834"/>
        <v/>
      </c>
      <c r="FS209" s="39" t="str">
        <f t="shared" si="835"/>
        <v/>
      </c>
      <c r="FT209" s="39" t="str">
        <f t="shared" si="836"/>
        <v/>
      </c>
      <c r="FU209" s="39" t="str">
        <f t="shared" si="837"/>
        <v/>
      </c>
      <c r="FV209" s="39" t="str">
        <f t="shared" si="838"/>
        <v/>
      </c>
      <c r="FW209" s="39" t="str">
        <f t="shared" si="839"/>
        <v/>
      </c>
      <c r="FX209" s="39" t="str">
        <f t="shared" si="840"/>
        <v/>
      </c>
      <c r="FY209" s="39" t="str">
        <f t="shared" si="841"/>
        <v/>
      </c>
      <c r="FZ209" s="39" t="str">
        <f t="shared" si="842"/>
        <v/>
      </c>
      <c r="GA209" s="39" t="str">
        <f t="shared" si="843"/>
        <v/>
      </c>
      <c r="GB209" s="39" t="str">
        <f t="shared" si="844"/>
        <v/>
      </c>
      <c r="GC209" s="39" t="str">
        <f t="shared" si="845"/>
        <v/>
      </c>
      <c r="GD209" s="39" t="str">
        <f t="shared" si="846"/>
        <v/>
      </c>
      <c r="GE209" s="39" t="str">
        <f t="shared" si="847"/>
        <v/>
      </c>
      <c r="GF209" s="39" t="str">
        <f t="shared" si="848"/>
        <v/>
      </c>
      <c r="GG209" s="39" t="str">
        <f t="shared" si="849"/>
        <v/>
      </c>
      <c r="GH209" s="39" t="str">
        <f t="shared" si="850"/>
        <v/>
      </c>
      <c r="GI209" s="39" t="str">
        <f t="shared" si="851"/>
        <v/>
      </c>
      <c r="GJ209" s="39" t="str">
        <f t="shared" si="852"/>
        <v/>
      </c>
      <c r="GK209" s="39" t="str">
        <f t="shared" si="853"/>
        <v/>
      </c>
      <c r="GL209" s="39" t="str">
        <f t="shared" si="854"/>
        <v/>
      </c>
      <c r="GM209" s="39" t="str">
        <f t="shared" si="855"/>
        <v/>
      </c>
      <c r="GN209" s="39" t="str">
        <f t="shared" si="856"/>
        <v/>
      </c>
      <c r="GO209" s="39" t="str">
        <f t="shared" si="857"/>
        <v/>
      </c>
      <c r="GP209" s="39" t="str">
        <f t="shared" si="858"/>
        <v/>
      </c>
      <c r="GQ209" s="39" t="str">
        <f t="shared" si="859"/>
        <v/>
      </c>
      <c r="GR209" s="39" t="str">
        <f t="shared" si="860"/>
        <v/>
      </c>
      <c r="GS209" s="39" t="str">
        <f t="shared" si="861"/>
        <v/>
      </c>
      <c r="GT209" s="40" t="str">
        <f t="shared" si="862"/>
        <v/>
      </c>
      <c r="GU209" s="9"/>
    </row>
    <row r="210" spans="1:203" s="5" customFormat="1" x14ac:dyDescent="0.2">
      <c r="A210" s="1"/>
      <c r="B210" s="4"/>
      <c r="C210" s="18"/>
      <c r="D210" s="19"/>
      <c r="E210" s="19"/>
      <c r="F210" s="20"/>
      <c r="G210" s="19"/>
      <c r="H210" s="19"/>
      <c r="I210" s="19"/>
      <c r="J210" s="19"/>
      <c r="K210" s="21"/>
      <c r="L210" s="19"/>
      <c r="M210" s="22"/>
      <c r="N210" s="9"/>
      <c r="O210" s="67"/>
      <c r="P210" s="34" t="str" cm="1">
        <f t="array" ref="P210">IF(ISBLANK($C210),"",IF(SUMPRODUCT(--EXACT($C210,CrewOrPassenger[Crew or Passenger]))=1,"Pass","Fail"))</f>
        <v/>
      </c>
      <c r="Q210" s="31" t="str" cm="1">
        <f t="array" ref="Q210">IF(ISBLANK($D210),"",IF(SUMPRODUCT(--EXACT($D210,TravelDocumentType[Travel Document Type]))=1,"Pass","Fail"))</f>
        <v/>
      </c>
      <c r="R210" s="31" t="str" cm="1">
        <f t="array" ref="R210">IF(ISBLANK($E210),"",IF(SUMPRODUCT(--EXACT($E210,ISO3List[ISO3 List]))=1,"Pass","Fail"))</f>
        <v/>
      </c>
      <c r="S210" s="31" t="str" cm="1">
        <f t="array" ref="S210">IF(ISBLANK($F210),"",IF(SUMPRODUCT(--EXACT(AG210:AZ210,DocCharacters[Accepted Characters For Documents]))=20,"Pass","Fail"))</f>
        <v/>
      </c>
      <c r="T210" s="31" t="str" cm="1">
        <f t="array" ref="T210">IF(ISBLANK($G210),"",IF(SUMPRODUCT(--EXACT(BA210:CX210,NameCharacters[Accepted Characters For Names]))=50,"Pass","Fail"))</f>
        <v/>
      </c>
      <c r="U210" s="31" t="str" cm="1">
        <f t="array" ref="U210">IF(ISBLANK($H210),"",IF(SUMPRODUCT(--EXACT(CY210:EV210,NameCharacters[Accepted Characters For Names]))=50,"Pass","Fail"))</f>
        <v/>
      </c>
      <c r="V210" s="31" t="str" cm="1">
        <f t="array" ref="V210">IF(ISBLANK($I210),"",IF(SUMPRODUCT(--EXACT(EW210:GT210,NameCharacters[Accepted Characters For Names]))=50,"Pass","Fail"))</f>
        <v/>
      </c>
      <c r="W210" s="31" t="str" cm="1">
        <f t="array" ref="W210">IF(ISBLANK($J210),"",IF(SUMPRODUCT(--EXACT($J210,ISO3List[ISO3 List]))=1,"Pass","Fail"))</f>
        <v/>
      </c>
      <c r="X210" s="31" t="str">
        <f t="shared" ca="1" si="690"/>
        <v/>
      </c>
      <c r="Y210" s="31" t="str" cm="1">
        <f t="array" ref="Y210">IF(ISBLANK($L210),"",IF(SUMPRODUCT(--EXACT($L210,Sex[Sex]))=1,"Pass","Fail"))</f>
        <v/>
      </c>
      <c r="Z210" s="31" t="str">
        <f t="shared" ca="1" si="692"/>
        <v/>
      </c>
      <c r="AA210" s="51" t="str">
        <f t="shared" ca="1" si="691"/>
        <v/>
      </c>
      <c r="AB210" s="9"/>
      <c r="AC210" s="76"/>
      <c r="AD210" s="9"/>
      <c r="AE210" s="9"/>
      <c r="AF210" s="9"/>
      <c r="AG210" s="44" t="str">
        <f t="shared" si="693"/>
        <v/>
      </c>
      <c r="AH210" s="39" t="str">
        <f t="shared" si="694"/>
        <v/>
      </c>
      <c r="AI210" s="39" t="str">
        <f t="shared" si="695"/>
        <v/>
      </c>
      <c r="AJ210" s="39" t="str">
        <f t="shared" si="696"/>
        <v/>
      </c>
      <c r="AK210" s="39" t="str">
        <f t="shared" si="697"/>
        <v/>
      </c>
      <c r="AL210" s="39" t="str">
        <f t="shared" si="698"/>
        <v/>
      </c>
      <c r="AM210" s="39" t="str">
        <f t="shared" si="699"/>
        <v/>
      </c>
      <c r="AN210" s="39" t="str">
        <f t="shared" si="700"/>
        <v/>
      </c>
      <c r="AO210" s="39" t="str">
        <f t="shared" si="701"/>
        <v/>
      </c>
      <c r="AP210" s="39" t="str">
        <f t="shared" si="702"/>
        <v/>
      </c>
      <c r="AQ210" s="39" t="str">
        <f t="shared" si="703"/>
        <v/>
      </c>
      <c r="AR210" s="39" t="str">
        <f t="shared" si="704"/>
        <v/>
      </c>
      <c r="AS210" s="39" t="str">
        <f t="shared" si="705"/>
        <v/>
      </c>
      <c r="AT210" s="39" t="str">
        <f t="shared" si="706"/>
        <v/>
      </c>
      <c r="AU210" s="39" t="str">
        <f t="shared" si="707"/>
        <v/>
      </c>
      <c r="AV210" s="39" t="str">
        <f t="shared" si="708"/>
        <v/>
      </c>
      <c r="AW210" s="39" t="str">
        <f t="shared" si="709"/>
        <v/>
      </c>
      <c r="AX210" s="39" t="str">
        <f t="shared" si="710"/>
        <v/>
      </c>
      <c r="AY210" s="39" t="str">
        <f t="shared" si="711"/>
        <v/>
      </c>
      <c r="AZ210" s="40" t="str">
        <f t="shared" si="712"/>
        <v/>
      </c>
      <c r="BA210" s="44" t="str">
        <f t="shared" si="713"/>
        <v/>
      </c>
      <c r="BB210" s="39" t="str">
        <f t="shared" si="714"/>
        <v/>
      </c>
      <c r="BC210" s="39" t="str">
        <f t="shared" si="715"/>
        <v/>
      </c>
      <c r="BD210" s="39" t="str">
        <f t="shared" si="716"/>
        <v/>
      </c>
      <c r="BE210" s="39" t="str">
        <f t="shared" si="717"/>
        <v/>
      </c>
      <c r="BF210" s="39" t="str">
        <f t="shared" si="718"/>
        <v/>
      </c>
      <c r="BG210" s="39" t="str">
        <f t="shared" si="719"/>
        <v/>
      </c>
      <c r="BH210" s="39" t="str">
        <f t="shared" si="720"/>
        <v/>
      </c>
      <c r="BI210" s="39" t="str">
        <f t="shared" si="721"/>
        <v/>
      </c>
      <c r="BJ210" s="39" t="str">
        <f t="shared" si="722"/>
        <v/>
      </c>
      <c r="BK210" s="39" t="str">
        <f t="shared" si="723"/>
        <v/>
      </c>
      <c r="BL210" s="39" t="str">
        <f t="shared" si="724"/>
        <v/>
      </c>
      <c r="BM210" s="39" t="str">
        <f t="shared" si="725"/>
        <v/>
      </c>
      <c r="BN210" s="39" t="str">
        <f t="shared" si="726"/>
        <v/>
      </c>
      <c r="BO210" s="39" t="str">
        <f t="shared" si="727"/>
        <v/>
      </c>
      <c r="BP210" s="39" t="str">
        <f t="shared" si="728"/>
        <v/>
      </c>
      <c r="BQ210" s="39" t="str">
        <f t="shared" si="729"/>
        <v/>
      </c>
      <c r="BR210" s="39" t="str">
        <f t="shared" si="730"/>
        <v/>
      </c>
      <c r="BS210" s="39" t="str">
        <f t="shared" si="731"/>
        <v/>
      </c>
      <c r="BT210" s="39" t="str">
        <f t="shared" si="732"/>
        <v/>
      </c>
      <c r="BU210" s="39" t="str">
        <f t="shared" si="733"/>
        <v/>
      </c>
      <c r="BV210" s="39" t="str">
        <f t="shared" si="734"/>
        <v/>
      </c>
      <c r="BW210" s="39" t="str">
        <f t="shared" si="735"/>
        <v/>
      </c>
      <c r="BX210" s="39" t="str">
        <f t="shared" si="736"/>
        <v/>
      </c>
      <c r="BY210" s="39" t="str">
        <f t="shared" si="737"/>
        <v/>
      </c>
      <c r="BZ210" s="39" t="str">
        <f t="shared" si="738"/>
        <v/>
      </c>
      <c r="CA210" s="39" t="str">
        <f t="shared" si="739"/>
        <v/>
      </c>
      <c r="CB210" s="39" t="str">
        <f t="shared" si="740"/>
        <v/>
      </c>
      <c r="CC210" s="39" t="str">
        <f t="shared" si="741"/>
        <v/>
      </c>
      <c r="CD210" s="39" t="str">
        <f t="shared" si="742"/>
        <v/>
      </c>
      <c r="CE210" s="39" t="str">
        <f t="shared" si="743"/>
        <v/>
      </c>
      <c r="CF210" s="39" t="str">
        <f t="shared" si="744"/>
        <v/>
      </c>
      <c r="CG210" s="39" t="str">
        <f t="shared" si="745"/>
        <v/>
      </c>
      <c r="CH210" s="39" t="str">
        <f t="shared" si="746"/>
        <v/>
      </c>
      <c r="CI210" s="39" t="str">
        <f t="shared" si="747"/>
        <v/>
      </c>
      <c r="CJ210" s="39" t="str">
        <f t="shared" si="748"/>
        <v/>
      </c>
      <c r="CK210" s="39" t="str">
        <f t="shared" si="749"/>
        <v/>
      </c>
      <c r="CL210" s="39" t="str">
        <f t="shared" si="750"/>
        <v/>
      </c>
      <c r="CM210" s="39" t="str">
        <f t="shared" si="751"/>
        <v/>
      </c>
      <c r="CN210" s="39" t="str">
        <f t="shared" si="752"/>
        <v/>
      </c>
      <c r="CO210" s="39" t="str">
        <f t="shared" si="753"/>
        <v/>
      </c>
      <c r="CP210" s="39" t="str">
        <f t="shared" si="754"/>
        <v/>
      </c>
      <c r="CQ210" s="39" t="str">
        <f t="shared" si="755"/>
        <v/>
      </c>
      <c r="CR210" s="39" t="str">
        <f t="shared" si="756"/>
        <v/>
      </c>
      <c r="CS210" s="39" t="str">
        <f t="shared" si="757"/>
        <v/>
      </c>
      <c r="CT210" s="39" t="str">
        <f t="shared" si="758"/>
        <v/>
      </c>
      <c r="CU210" s="39" t="str">
        <f t="shared" si="759"/>
        <v/>
      </c>
      <c r="CV210" s="39" t="str">
        <f t="shared" si="760"/>
        <v/>
      </c>
      <c r="CW210" s="39" t="str">
        <f t="shared" si="761"/>
        <v/>
      </c>
      <c r="CX210" s="40" t="str">
        <f t="shared" si="762"/>
        <v/>
      </c>
      <c r="CY210" s="44" t="str">
        <f t="shared" si="763"/>
        <v/>
      </c>
      <c r="CZ210" s="39" t="str">
        <f t="shared" si="764"/>
        <v/>
      </c>
      <c r="DA210" s="39" t="str">
        <f t="shared" si="765"/>
        <v/>
      </c>
      <c r="DB210" s="39" t="str">
        <f t="shared" si="766"/>
        <v/>
      </c>
      <c r="DC210" s="39" t="str">
        <f t="shared" si="767"/>
        <v/>
      </c>
      <c r="DD210" s="39" t="str">
        <f t="shared" si="768"/>
        <v/>
      </c>
      <c r="DE210" s="39" t="str">
        <f t="shared" si="769"/>
        <v/>
      </c>
      <c r="DF210" s="39" t="str">
        <f t="shared" si="770"/>
        <v/>
      </c>
      <c r="DG210" s="39" t="str">
        <f t="shared" si="771"/>
        <v/>
      </c>
      <c r="DH210" s="39" t="str">
        <f t="shared" si="772"/>
        <v/>
      </c>
      <c r="DI210" s="39" t="str">
        <f t="shared" si="773"/>
        <v/>
      </c>
      <c r="DJ210" s="39" t="str">
        <f t="shared" si="774"/>
        <v/>
      </c>
      <c r="DK210" s="39" t="str">
        <f t="shared" si="775"/>
        <v/>
      </c>
      <c r="DL210" s="39" t="str">
        <f t="shared" si="776"/>
        <v/>
      </c>
      <c r="DM210" s="39" t="str">
        <f t="shared" si="777"/>
        <v/>
      </c>
      <c r="DN210" s="39" t="str">
        <f t="shared" si="778"/>
        <v/>
      </c>
      <c r="DO210" s="39" t="str">
        <f t="shared" si="779"/>
        <v/>
      </c>
      <c r="DP210" s="39" t="str">
        <f t="shared" si="780"/>
        <v/>
      </c>
      <c r="DQ210" s="39" t="str">
        <f t="shared" si="781"/>
        <v/>
      </c>
      <c r="DR210" s="39" t="str">
        <f t="shared" si="782"/>
        <v/>
      </c>
      <c r="DS210" s="39" t="str">
        <f t="shared" si="783"/>
        <v/>
      </c>
      <c r="DT210" s="39" t="str">
        <f t="shared" si="784"/>
        <v/>
      </c>
      <c r="DU210" s="39" t="str">
        <f t="shared" si="785"/>
        <v/>
      </c>
      <c r="DV210" s="39" t="str">
        <f t="shared" si="786"/>
        <v/>
      </c>
      <c r="DW210" s="39" t="str">
        <f t="shared" si="787"/>
        <v/>
      </c>
      <c r="DX210" s="39" t="str">
        <f t="shared" si="788"/>
        <v/>
      </c>
      <c r="DY210" s="39" t="str">
        <f t="shared" si="789"/>
        <v/>
      </c>
      <c r="DZ210" s="39" t="str">
        <f t="shared" si="790"/>
        <v/>
      </c>
      <c r="EA210" s="39" t="str">
        <f t="shared" si="791"/>
        <v/>
      </c>
      <c r="EB210" s="39" t="str">
        <f t="shared" si="792"/>
        <v/>
      </c>
      <c r="EC210" s="39" t="str">
        <f t="shared" si="793"/>
        <v/>
      </c>
      <c r="ED210" s="39" t="str">
        <f t="shared" si="794"/>
        <v/>
      </c>
      <c r="EE210" s="39" t="str">
        <f t="shared" si="795"/>
        <v/>
      </c>
      <c r="EF210" s="39" t="str">
        <f t="shared" si="796"/>
        <v/>
      </c>
      <c r="EG210" s="39" t="str">
        <f t="shared" si="797"/>
        <v/>
      </c>
      <c r="EH210" s="39" t="str">
        <f t="shared" si="798"/>
        <v/>
      </c>
      <c r="EI210" s="39" t="str">
        <f t="shared" si="799"/>
        <v/>
      </c>
      <c r="EJ210" s="39" t="str">
        <f t="shared" si="800"/>
        <v/>
      </c>
      <c r="EK210" s="39" t="str">
        <f t="shared" si="801"/>
        <v/>
      </c>
      <c r="EL210" s="39" t="str">
        <f t="shared" si="802"/>
        <v/>
      </c>
      <c r="EM210" s="39" t="str">
        <f t="shared" si="803"/>
        <v/>
      </c>
      <c r="EN210" s="39" t="str">
        <f t="shared" si="804"/>
        <v/>
      </c>
      <c r="EO210" s="39" t="str">
        <f t="shared" si="805"/>
        <v/>
      </c>
      <c r="EP210" s="39" t="str">
        <f t="shared" si="806"/>
        <v/>
      </c>
      <c r="EQ210" s="39" t="str">
        <f t="shared" si="807"/>
        <v/>
      </c>
      <c r="ER210" s="39" t="str">
        <f t="shared" si="808"/>
        <v/>
      </c>
      <c r="ES210" s="39" t="str">
        <f t="shared" si="809"/>
        <v/>
      </c>
      <c r="ET210" s="39" t="str">
        <f t="shared" si="810"/>
        <v/>
      </c>
      <c r="EU210" s="39" t="str">
        <f t="shared" si="811"/>
        <v/>
      </c>
      <c r="EV210" s="40" t="str">
        <f t="shared" si="812"/>
        <v/>
      </c>
      <c r="EW210" s="44" t="str">
        <f t="shared" si="813"/>
        <v/>
      </c>
      <c r="EX210" s="39" t="str">
        <f t="shared" si="814"/>
        <v/>
      </c>
      <c r="EY210" s="39" t="str">
        <f t="shared" si="815"/>
        <v/>
      </c>
      <c r="EZ210" s="39" t="str">
        <f t="shared" si="816"/>
        <v/>
      </c>
      <c r="FA210" s="39" t="str">
        <f t="shared" si="817"/>
        <v/>
      </c>
      <c r="FB210" s="39" t="str">
        <f t="shared" si="818"/>
        <v/>
      </c>
      <c r="FC210" s="39" t="str">
        <f t="shared" si="819"/>
        <v/>
      </c>
      <c r="FD210" s="39" t="str">
        <f t="shared" si="820"/>
        <v/>
      </c>
      <c r="FE210" s="39" t="str">
        <f t="shared" si="821"/>
        <v/>
      </c>
      <c r="FF210" s="39" t="str">
        <f t="shared" si="822"/>
        <v/>
      </c>
      <c r="FG210" s="39" t="str">
        <f t="shared" si="823"/>
        <v/>
      </c>
      <c r="FH210" s="39" t="str">
        <f t="shared" si="824"/>
        <v/>
      </c>
      <c r="FI210" s="39" t="str">
        <f t="shared" si="825"/>
        <v/>
      </c>
      <c r="FJ210" s="39" t="str">
        <f t="shared" si="826"/>
        <v/>
      </c>
      <c r="FK210" s="39" t="str">
        <f t="shared" si="827"/>
        <v/>
      </c>
      <c r="FL210" s="39" t="str">
        <f t="shared" si="828"/>
        <v/>
      </c>
      <c r="FM210" s="39" t="str">
        <f t="shared" si="829"/>
        <v/>
      </c>
      <c r="FN210" s="39" t="str">
        <f t="shared" si="830"/>
        <v/>
      </c>
      <c r="FO210" s="39" t="str">
        <f t="shared" si="831"/>
        <v/>
      </c>
      <c r="FP210" s="39" t="str">
        <f t="shared" si="832"/>
        <v/>
      </c>
      <c r="FQ210" s="39" t="str">
        <f t="shared" si="833"/>
        <v/>
      </c>
      <c r="FR210" s="39" t="str">
        <f t="shared" si="834"/>
        <v/>
      </c>
      <c r="FS210" s="39" t="str">
        <f t="shared" si="835"/>
        <v/>
      </c>
      <c r="FT210" s="39" t="str">
        <f t="shared" si="836"/>
        <v/>
      </c>
      <c r="FU210" s="39" t="str">
        <f t="shared" si="837"/>
        <v/>
      </c>
      <c r="FV210" s="39" t="str">
        <f t="shared" si="838"/>
        <v/>
      </c>
      <c r="FW210" s="39" t="str">
        <f t="shared" si="839"/>
        <v/>
      </c>
      <c r="FX210" s="39" t="str">
        <f t="shared" si="840"/>
        <v/>
      </c>
      <c r="FY210" s="39" t="str">
        <f t="shared" si="841"/>
        <v/>
      </c>
      <c r="FZ210" s="39" t="str">
        <f t="shared" si="842"/>
        <v/>
      </c>
      <c r="GA210" s="39" t="str">
        <f t="shared" si="843"/>
        <v/>
      </c>
      <c r="GB210" s="39" t="str">
        <f t="shared" si="844"/>
        <v/>
      </c>
      <c r="GC210" s="39" t="str">
        <f t="shared" si="845"/>
        <v/>
      </c>
      <c r="GD210" s="39" t="str">
        <f t="shared" si="846"/>
        <v/>
      </c>
      <c r="GE210" s="39" t="str">
        <f t="shared" si="847"/>
        <v/>
      </c>
      <c r="GF210" s="39" t="str">
        <f t="shared" si="848"/>
        <v/>
      </c>
      <c r="GG210" s="39" t="str">
        <f t="shared" si="849"/>
        <v/>
      </c>
      <c r="GH210" s="39" t="str">
        <f t="shared" si="850"/>
        <v/>
      </c>
      <c r="GI210" s="39" t="str">
        <f t="shared" si="851"/>
        <v/>
      </c>
      <c r="GJ210" s="39" t="str">
        <f t="shared" si="852"/>
        <v/>
      </c>
      <c r="GK210" s="39" t="str">
        <f t="shared" si="853"/>
        <v/>
      </c>
      <c r="GL210" s="39" t="str">
        <f t="shared" si="854"/>
        <v/>
      </c>
      <c r="GM210" s="39" t="str">
        <f t="shared" si="855"/>
        <v/>
      </c>
      <c r="GN210" s="39" t="str">
        <f t="shared" si="856"/>
        <v/>
      </c>
      <c r="GO210" s="39" t="str">
        <f t="shared" si="857"/>
        <v/>
      </c>
      <c r="GP210" s="39" t="str">
        <f t="shared" si="858"/>
        <v/>
      </c>
      <c r="GQ210" s="39" t="str">
        <f t="shared" si="859"/>
        <v/>
      </c>
      <c r="GR210" s="39" t="str">
        <f t="shared" si="860"/>
        <v/>
      </c>
      <c r="GS210" s="39" t="str">
        <f t="shared" si="861"/>
        <v/>
      </c>
      <c r="GT210" s="40" t="str">
        <f t="shared" si="862"/>
        <v/>
      </c>
      <c r="GU210" s="9"/>
    </row>
    <row r="211" spans="1:203" s="5" customFormat="1" x14ac:dyDescent="0.2">
      <c r="A211" s="1"/>
      <c r="B211" s="4"/>
      <c r="C211" s="18"/>
      <c r="D211" s="19"/>
      <c r="E211" s="19"/>
      <c r="F211" s="20"/>
      <c r="G211" s="19"/>
      <c r="H211" s="19"/>
      <c r="I211" s="19"/>
      <c r="J211" s="19"/>
      <c r="K211" s="21"/>
      <c r="L211" s="19"/>
      <c r="M211" s="22"/>
      <c r="N211" s="9"/>
      <c r="O211" s="67"/>
      <c r="P211" s="34" t="str" cm="1">
        <f t="array" ref="P211">IF(ISBLANK($C211),"",IF(SUMPRODUCT(--EXACT($C211,CrewOrPassenger[Crew or Passenger]))=1,"Pass","Fail"))</f>
        <v/>
      </c>
      <c r="Q211" s="31" t="str" cm="1">
        <f t="array" ref="Q211">IF(ISBLANK($D211),"",IF(SUMPRODUCT(--EXACT($D211,TravelDocumentType[Travel Document Type]))=1,"Pass","Fail"))</f>
        <v/>
      </c>
      <c r="R211" s="31" t="str" cm="1">
        <f t="array" ref="R211">IF(ISBLANK($E211),"",IF(SUMPRODUCT(--EXACT($E211,ISO3List[ISO3 List]))=1,"Pass","Fail"))</f>
        <v/>
      </c>
      <c r="S211" s="31" t="str" cm="1">
        <f t="array" ref="S211">IF(ISBLANK($F211),"",IF(SUMPRODUCT(--EXACT(AG211:AZ211,DocCharacters[Accepted Characters For Documents]))=20,"Pass","Fail"))</f>
        <v/>
      </c>
      <c r="T211" s="31" t="str" cm="1">
        <f t="array" ref="T211">IF(ISBLANK($G211),"",IF(SUMPRODUCT(--EXACT(BA211:CX211,NameCharacters[Accepted Characters For Names]))=50,"Pass","Fail"))</f>
        <v/>
      </c>
      <c r="U211" s="31" t="str" cm="1">
        <f t="array" ref="U211">IF(ISBLANK($H211),"",IF(SUMPRODUCT(--EXACT(CY211:EV211,NameCharacters[Accepted Characters For Names]))=50,"Pass","Fail"))</f>
        <v/>
      </c>
      <c r="V211" s="31" t="str" cm="1">
        <f t="array" ref="V211">IF(ISBLANK($I211),"",IF(SUMPRODUCT(--EXACT(EW211:GT211,NameCharacters[Accepted Characters For Names]))=50,"Pass","Fail"))</f>
        <v/>
      </c>
      <c r="W211" s="31" t="str" cm="1">
        <f t="array" ref="W211">IF(ISBLANK($J211),"",IF(SUMPRODUCT(--EXACT($J211,ISO3List[ISO3 List]))=1,"Pass","Fail"))</f>
        <v/>
      </c>
      <c r="X211" s="31" t="str">
        <f t="shared" ca="1" si="690"/>
        <v/>
      </c>
      <c r="Y211" s="31" t="str" cm="1">
        <f t="array" ref="Y211">IF(ISBLANK($L211),"",IF(SUMPRODUCT(--EXACT($L211,Sex[Sex]))=1,"Pass","Fail"))</f>
        <v/>
      </c>
      <c r="Z211" s="31" t="str">
        <f t="shared" ca="1" si="692"/>
        <v/>
      </c>
      <c r="AA211" s="51" t="str">
        <f t="shared" ca="1" si="691"/>
        <v/>
      </c>
      <c r="AB211" s="9"/>
      <c r="AC211" s="76"/>
      <c r="AD211" s="9"/>
      <c r="AE211" s="9"/>
      <c r="AF211" s="9"/>
      <c r="AG211" s="44" t="str">
        <f t="shared" si="693"/>
        <v/>
      </c>
      <c r="AH211" s="39" t="str">
        <f t="shared" si="694"/>
        <v/>
      </c>
      <c r="AI211" s="39" t="str">
        <f t="shared" si="695"/>
        <v/>
      </c>
      <c r="AJ211" s="39" t="str">
        <f t="shared" si="696"/>
        <v/>
      </c>
      <c r="AK211" s="39" t="str">
        <f t="shared" si="697"/>
        <v/>
      </c>
      <c r="AL211" s="39" t="str">
        <f t="shared" si="698"/>
        <v/>
      </c>
      <c r="AM211" s="39" t="str">
        <f t="shared" si="699"/>
        <v/>
      </c>
      <c r="AN211" s="39" t="str">
        <f t="shared" si="700"/>
        <v/>
      </c>
      <c r="AO211" s="39" t="str">
        <f t="shared" si="701"/>
        <v/>
      </c>
      <c r="AP211" s="39" t="str">
        <f t="shared" si="702"/>
        <v/>
      </c>
      <c r="AQ211" s="39" t="str">
        <f t="shared" si="703"/>
        <v/>
      </c>
      <c r="AR211" s="39" t="str">
        <f t="shared" si="704"/>
        <v/>
      </c>
      <c r="AS211" s="39" t="str">
        <f t="shared" si="705"/>
        <v/>
      </c>
      <c r="AT211" s="39" t="str">
        <f t="shared" si="706"/>
        <v/>
      </c>
      <c r="AU211" s="39" t="str">
        <f t="shared" si="707"/>
        <v/>
      </c>
      <c r="AV211" s="39" t="str">
        <f t="shared" si="708"/>
        <v/>
      </c>
      <c r="AW211" s="39" t="str">
        <f t="shared" si="709"/>
        <v/>
      </c>
      <c r="AX211" s="39" t="str">
        <f t="shared" si="710"/>
        <v/>
      </c>
      <c r="AY211" s="39" t="str">
        <f t="shared" si="711"/>
        <v/>
      </c>
      <c r="AZ211" s="40" t="str">
        <f t="shared" si="712"/>
        <v/>
      </c>
      <c r="BA211" s="44" t="str">
        <f t="shared" si="713"/>
        <v/>
      </c>
      <c r="BB211" s="39" t="str">
        <f t="shared" si="714"/>
        <v/>
      </c>
      <c r="BC211" s="39" t="str">
        <f t="shared" si="715"/>
        <v/>
      </c>
      <c r="BD211" s="39" t="str">
        <f t="shared" si="716"/>
        <v/>
      </c>
      <c r="BE211" s="39" t="str">
        <f t="shared" si="717"/>
        <v/>
      </c>
      <c r="BF211" s="39" t="str">
        <f t="shared" si="718"/>
        <v/>
      </c>
      <c r="BG211" s="39" t="str">
        <f t="shared" si="719"/>
        <v/>
      </c>
      <c r="BH211" s="39" t="str">
        <f t="shared" si="720"/>
        <v/>
      </c>
      <c r="BI211" s="39" t="str">
        <f t="shared" si="721"/>
        <v/>
      </c>
      <c r="BJ211" s="39" t="str">
        <f t="shared" si="722"/>
        <v/>
      </c>
      <c r="BK211" s="39" t="str">
        <f t="shared" si="723"/>
        <v/>
      </c>
      <c r="BL211" s="39" t="str">
        <f t="shared" si="724"/>
        <v/>
      </c>
      <c r="BM211" s="39" t="str">
        <f t="shared" si="725"/>
        <v/>
      </c>
      <c r="BN211" s="39" t="str">
        <f t="shared" si="726"/>
        <v/>
      </c>
      <c r="BO211" s="39" t="str">
        <f t="shared" si="727"/>
        <v/>
      </c>
      <c r="BP211" s="39" t="str">
        <f t="shared" si="728"/>
        <v/>
      </c>
      <c r="BQ211" s="39" t="str">
        <f t="shared" si="729"/>
        <v/>
      </c>
      <c r="BR211" s="39" t="str">
        <f t="shared" si="730"/>
        <v/>
      </c>
      <c r="BS211" s="39" t="str">
        <f t="shared" si="731"/>
        <v/>
      </c>
      <c r="BT211" s="39" t="str">
        <f t="shared" si="732"/>
        <v/>
      </c>
      <c r="BU211" s="39" t="str">
        <f t="shared" si="733"/>
        <v/>
      </c>
      <c r="BV211" s="39" t="str">
        <f t="shared" si="734"/>
        <v/>
      </c>
      <c r="BW211" s="39" t="str">
        <f t="shared" si="735"/>
        <v/>
      </c>
      <c r="BX211" s="39" t="str">
        <f t="shared" si="736"/>
        <v/>
      </c>
      <c r="BY211" s="39" t="str">
        <f t="shared" si="737"/>
        <v/>
      </c>
      <c r="BZ211" s="39" t="str">
        <f t="shared" si="738"/>
        <v/>
      </c>
      <c r="CA211" s="39" t="str">
        <f t="shared" si="739"/>
        <v/>
      </c>
      <c r="CB211" s="39" t="str">
        <f t="shared" si="740"/>
        <v/>
      </c>
      <c r="CC211" s="39" t="str">
        <f t="shared" si="741"/>
        <v/>
      </c>
      <c r="CD211" s="39" t="str">
        <f t="shared" si="742"/>
        <v/>
      </c>
      <c r="CE211" s="39" t="str">
        <f t="shared" si="743"/>
        <v/>
      </c>
      <c r="CF211" s="39" t="str">
        <f t="shared" si="744"/>
        <v/>
      </c>
      <c r="CG211" s="39" t="str">
        <f t="shared" si="745"/>
        <v/>
      </c>
      <c r="CH211" s="39" t="str">
        <f t="shared" si="746"/>
        <v/>
      </c>
      <c r="CI211" s="39" t="str">
        <f t="shared" si="747"/>
        <v/>
      </c>
      <c r="CJ211" s="39" t="str">
        <f t="shared" si="748"/>
        <v/>
      </c>
      <c r="CK211" s="39" t="str">
        <f t="shared" si="749"/>
        <v/>
      </c>
      <c r="CL211" s="39" t="str">
        <f t="shared" si="750"/>
        <v/>
      </c>
      <c r="CM211" s="39" t="str">
        <f t="shared" si="751"/>
        <v/>
      </c>
      <c r="CN211" s="39" t="str">
        <f t="shared" si="752"/>
        <v/>
      </c>
      <c r="CO211" s="39" t="str">
        <f t="shared" si="753"/>
        <v/>
      </c>
      <c r="CP211" s="39" t="str">
        <f t="shared" si="754"/>
        <v/>
      </c>
      <c r="CQ211" s="39" t="str">
        <f t="shared" si="755"/>
        <v/>
      </c>
      <c r="CR211" s="39" t="str">
        <f t="shared" si="756"/>
        <v/>
      </c>
      <c r="CS211" s="39" t="str">
        <f t="shared" si="757"/>
        <v/>
      </c>
      <c r="CT211" s="39" t="str">
        <f t="shared" si="758"/>
        <v/>
      </c>
      <c r="CU211" s="39" t="str">
        <f t="shared" si="759"/>
        <v/>
      </c>
      <c r="CV211" s="39" t="str">
        <f t="shared" si="760"/>
        <v/>
      </c>
      <c r="CW211" s="39" t="str">
        <f t="shared" si="761"/>
        <v/>
      </c>
      <c r="CX211" s="40" t="str">
        <f t="shared" si="762"/>
        <v/>
      </c>
      <c r="CY211" s="44" t="str">
        <f t="shared" si="763"/>
        <v/>
      </c>
      <c r="CZ211" s="39" t="str">
        <f t="shared" si="764"/>
        <v/>
      </c>
      <c r="DA211" s="39" t="str">
        <f t="shared" si="765"/>
        <v/>
      </c>
      <c r="DB211" s="39" t="str">
        <f t="shared" si="766"/>
        <v/>
      </c>
      <c r="DC211" s="39" t="str">
        <f t="shared" si="767"/>
        <v/>
      </c>
      <c r="DD211" s="39" t="str">
        <f t="shared" si="768"/>
        <v/>
      </c>
      <c r="DE211" s="39" t="str">
        <f t="shared" si="769"/>
        <v/>
      </c>
      <c r="DF211" s="39" t="str">
        <f t="shared" si="770"/>
        <v/>
      </c>
      <c r="DG211" s="39" t="str">
        <f t="shared" si="771"/>
        <v/>
      </c>
      <c r="DH211" s="39" t="str">
        <f t="shared" si="772"/>
        <v/>
      </c>
      <c r="DI211" s="39" t="str">
        <f t="shared" si="773"/>
        <v/>
      </c>
      <c r="DJ211" s="39" t="str">
        <f t="shared" si="774"/>
        <v/>
      </c>
      <c r="DK211" s="39" t="str">
        <f t="shared" si="775"/>
        <v/>
      </c>
      <c r="DL211" s="39" t="str">
        <f t="shared" si="776"/>
        <v/>
      </c>
      <c r="DM211" s="39" t="str">
        <f t="shared" si="777"/>
        <v/>
      </c>
      <c r="DN211" s="39" t="str">
        <f t="shared" si="778"/>
        <v/>
      </c>
      <c r="DO211" s="39" t="str">
        <f t="shared" si="779"/>
        <v/>
      </c>
      <c r="DP211" s="39" t="str">
        <f t="shared" si="780"/>
        <v/>
      </c>
      <c r="DQ211" s="39" t="str">
        <f t="shared" si="781"/>
        <v/>
      </c>
      <c r="DR211" s="39" t="str">
        <f t="shared" si="782"/>
        <v/>
      </c>
      <c r="DS211" s="39" t="str">
        <f t="shared" si="783"/>
        <v/>
      </c>
      <c r="DT211" s="39" t="str">
        <f t="shared" si="784"/>
        <v/>
      </c>
      <c r="DU211" s="39" t="str">
        <f t="shared" si="785"/>
        <v/>
      </c>
      <c r="DV211" s="39" t="str">
        <f t="shared" si="786"/>
        <v/>
      </c>
      <c r="DW211" s="39" t="str">
        <f t="shared" si="787"/>
        <v/>
      </c>
      <c r="DX211" s="39" t="str">
        <f t="shared" si="788"/>
        <v/>
      </c>
      <c r="DY211" s="39" t="str">
        <f t="shared" si="789"/>
        <v/>
      </c>
      <c r="DZ211" s="39" t="str">
        <f t="shared" si="790"/>
        <v/>
      </c>
      <c r="EA211" s="39" t="str">
        <f t="shared" si="791"/>
        <v/>
      </c>
      <c r="EB211" s="39" t="str">
        <f t="shared" si="792"/>
        <v/>
      </c>
      <c r="EC211" s="39" t="str">
        <f t="shared" si="793"/>
        <v/>
      </c>
      <c r="ED211" s="39" t="str">
        <f t="shared" si="794"/>
        <v/>
      </c>
      <c r="EE211" s="39" t="str">
        <f t="shared" si="795"/>
        <v/>
      </c>
      <c r="EF211" s="39" t="str">
        <f t="shared" si="796"/>
        <v/>
      </c>
      <c r="EG211" s="39" t="str">
        <f t="shared" si="797"/>
        <v/>
      </c>
      <c r="EH211" s="39" t="str">
        <f t="shared" si="798"/>
        <v/>
      </c>
      <c r="EI211" s="39" t="str">
        <f t="shared" si="799"/>
        <v/>
      </c>
      <c r="EJ211" s="39" t="str">
        <f t="shared" si="800"/>
        <v/>
      </c>
      <c r="EK211" s="39" t="str">
        <f t="shared" si="801"/>
        <v/>
      </c>
      <c r="EL211" s="39" t="str">
        <f t="shared" si="802"/>
        <v/>
      </c>
      <c r="EM211" s="39" t="str">
        <f t="shared" si="803"/>
        <v/>
      </c>
      <c r="EN211" s="39" t="str">
        <f t="shared" si="804"/>
        <v/>
      </c>
      <c r="EO211" s="39" t="str">
        <f t="shared" si="805"/>
        <v/>
      </c>
      <c r="EP211" s="39" t="str">
        <f t="shared" si="806"/>
        <v/>
      </c>
      <c r="EQ211" s="39" t="str">
        <f t="shared" si="807"/>
        <v/>
      </c>
      <c r="ER211" s="39" t="str">
        <f t="shared" si="808"/>
        <v/>
      </c>
      <c r="ES211" s="39" t="str">
        <f t="shared" si="809"/>
        <v/>
      </c>
      <c r="ET211" s="39" t="str">
        <f t="shared" si="810"/>
        <v/>
      </c>
      <c r="EU211" s="39" t="str">
        <f t="shared" si="811"/>
        <v/>
      </c>
      <c r="EV211" s="40" t="str">
        <f t="shared" si="812"/>
        <v/>
      </c>
      <c r="EW211" s="44" t="str">
        <f t="shared" si="813"/>
        <v/>
      </c>
      <c r="EX211" s="39" t="str">
        <f t="shared" si="814"/>
        <v/>
      </c>
      <c r="EY211" s="39" t="str">
        <f t="shared" si="815"/>
        <v/>
      </c>
      <c r="EZ211" s="39" t="str">
        <f t="shared" si="816"/>
        <v/>
      </c>
      <c r="FA211" s="39" t="str">
        <f t="shared" si="817"/>
        <v/>
      </c>
      <c r="FB211" s="39" t="str">
        <f t="shared" si="818"/>
        <v/>
      </c>
      <c r="FC211" s="39" t="str">
        <f t="shared" si="819"/>
        <v/>
      </c>
      <c r="FD211" s="39" t="str">
        <f t="shared" si="820"/>
        <v/>
      </c>
      <c r="FE211" s="39" t="str">
        <f t="shared" si="821"/>
        <v/>
      </c>
      <c r="FF211" s="39" t="str">
        <f t="shared" si="822"/>
        <v/>
      </c>
      <c r="FG211" s="39" t="str">
        <f t="shared" si="823"/>
        <v/>
      </c>
      <c r="FH211" s="39" t="str">
        <f t="shared" si="824"/>
        <v/>
      </c>
      <c r="FI211" s="39" t="str">
        <f t="shared" si="825"/>
        <v/>
      </c>
      <c r="FJ211" s="39" t="str">
        <f t="shared" si="826"/>
        <v/>
      </c>
      <c r="FK211" s="39" t="str">
        <f t="shared" si="827"/>
        <v/>
      </c>
      <c r="FL211" s="39" t="str">
        <f t="shared" si="828"/>
        <v/>
      </c>
      <c r="FM211" s="39" t="str">
        <f t="shared" si="829"/>
        <v/>
      </c>
      <c r="FN211" s="39" t="str">
        <f t="shared" si="830"/>
        <v/>
      </c>
      <c r="FO211" s="39" t="str">
        <f t="shared" si="831"/>
        <v/>
      </c>
      <c r="FP211" s="39" t="str">
        <f t="shared" si="832"/>
        <v/>
      </c>
      <c r="FQ211" s="39" t="str">
        <f t="shared" si="833"/>
        <v/>
      </c>
      <c r="FR211" s="39" t="str">
        <f t="shared" si="834"/>
        <v/>
      </c>
      <c r="FS211" s="39" t="str">
        <f t="shared" si="835"/>
        <v/>
      </c>
      <c r="FT211" s="39" t="str">
        <f t="shared" si="836"/>
        <v/>
      </c>
      <c r="FU211" s="39" t="str">
        <f t="shared" si="837"/>
        <v/>
      </c>
      <c r="FV211" s="39" t="str">
        <f t="shared" si="838"/>
        <v/>
      </c>
      <c r="FW211" s="39" t="str">
        <f t="shared" si="839"/>
        <v/>
      </c>
      <c r="FX211" s="39" t="str">
        <f t="shared" si="840"/>
        <v/>
      </c>
      <c r="FY211" s="39" t="str">
        <f t="shared" si="841"/>
        <v/>
      </c>
      <c r="FZ211" s="39" t="str">
        <f t="shared" si="842"/>
        <v/>
      </c>
      <c r="GA211" s="39" t="str">
        <f t="shared" si="843"/>
        <v/>
      </c>
      <c r="GB211" s="39" t="str">
        <f t="shared" si="844"/>
        <v/>
      </c>
      <c r="GC211" s="39" t="str">
        <f t="shared" si="845"/>
        <v/>
      </c>
      <c r="GD211" s="39" t="str">
        <f t="shared" si="846"/>
        <v/>
      </c>
      <c r="GE211" s="39" t="str">
        <f t="shared" si="847"/>
        <v/>
      </c>
      <c r="GF211" s="39" t="str">
        <f t="shared" si="848"/>
        <v/>
      </c>
      <c r="GG211" s="39" t="str">
        <f t="shared" si="849"/>
        <v/>
      </c>
      <c r="GH211" s="39" t="str">
        <f t="shared" si="850"/>
        <v/>
      </c>
      <c r="GI211" s="39" t="str">
        <f t="shared" si="851"/>
        <v/>
      </c>
      <c r="GJ211" s="39" t="str">
        <f t="shared" si="852"/>
        <v/>
      </c>
      <c r="GK211" s="39" t="str">
        <f t="shared" si="853"/>
        <v/>
      </c>
      <c r="GL211" s="39" t="str">
        <f t="shared" si="854"/>
        <v/>
      </c>
      <c r="GM211" s="39" t="str">
        <f t="shared" si="855"/>
        <v/>
      </c>
      <c r="GN211" s="39" t="str">
        <f t="shared" si="856"/>
        <v/>
      </c>
      <c r="GO211" s="39" t="str">
        <f t="shared" si="857"/>
        <v/>
      </c>
      <c r="GP211" s="39" t="str">
        <f t="shared" si="858"/>
        <v/>
      </c>
      <c r="GQ211" s="39" t="str">
        <f t="shared" si="859"/>
        <v/>
      </c>
      <c r="GR211" s="39" t="str">
        <f t="shared" si="860"/>
        <v/>
      </c>
      <c r="GS211" s="39" t="str">
        <f t="shared" si="861"/>
        <v/>
      </c>
      <c r="GT211" s="40" t="str">
        <f t="shared" si="862"/>
        <v/>
      </c>
      <c r="GU211" s="9"/>
    </row>
    <row r="212" spans="1:203" s="5" customFormat="1" x14ac:dyDescent="0.2">
      <c r="A212" s="1"/>
      <c r="B212" s="4"/>
      <c r="C212" s="18"/>
      <c r="D212" s="19"/>
      <c r="E212" s="19"/>
      <c r="F212" s="20"/>
      <c r="G212" s="19"/>
      <c r="H212" s="19"/>
      <c r="I212" s="19"/>
      <c r="J212" s="19"/>
      <c r="K212" s="21"/>
      <c r="L212" s="19"/>
      <c r="M212" s="22"/>
      <c r="N212" s="9"/>
      <c r="O212" s="67"/>
      <c r="P212" s="34" t="str" cm="1">
        <f t="array" ref="P212">IF(ISBLANK($C212),"",IF(SUMPRODUCT(--EXACT($C212,CrewOrPassenger[Crew or Passenger]))=1,"Pass","Fail"))</f>
        <v/>
      </c>
      <c r="Q212" s="31" t="str" cm="1">
        <f t="array" ref="Q212">IF(ISBLANK($D212),"",IF(SUMPRODUCT(--EXACT($D212,TravelDocumentType[Travel Document Type]))=1,"Pass","Fail"))</f>
        <v/>
      </c>
      <c r="R212" s="31" t="str" cm="1">
        <f t="array" ref="R212">IF(ISBLANK($E212),"",IF(SUMPRODUCT(--EXACT($E212,ISO3List[ISO3 List]))=1,"Pass","Fail"))</f>
        <v/>
      </c>
      <c r="S212" s="31" t="str" cm="1">
        <f t="array" ref="S212">IF(ISBLANK($F212),"",IF(SUMPRODUCT(--EXACT(AG212:AZ212,DocCharacters[Accepted Characters For Documents]))=20,"Pass","Fail"))</f>
        <v/>
      </c>
      <c r="T212" s="31" t="str" cm="1">
        <f t="array" ref="T212">IF(ISBLANK($G212),"",IF(SUMPRODUCT(--EXACT(BA212:CX212,NameCharacters[Accepted Characters For Names]))=50,"Pass","Fail"))</f>
        <v/>
      </c>
      <c r="U212" s="31" t="str" cm="1">
        <f t="array" ref="U212">IF(ISBLANK($H212),"",IF(SUMPRODUCT(--EXACT(CY212:EV212,NameCharacters[Accepted Characters For Names]))=50,"Pass","Fail"))</f>
        <v/>
      </c>
      <c r="V212" s="31" t="str" cm="1">
        <f t="array" ref="V212">IF(ISBLANK($I212),"",IF(SUMPRODUCT(--EXACT(EW212:GT212,NameCharacters[Accepted Characters For Names]))=50,"Pass","Fail"))</f>
        <v/>
      </c>
      <c r="W212" s="31" t="str" cm="1">
        <f t="array" ref="W212">IF(ISBLANK($J212),"",IF(SUMPRODUCT(--EXACT($J212,ISO3List[ISO3 List]))=1,"Pass","Fail"))</f>
        <v/>
      </c>
      <c r="X212" s="31" t="str">
        <f t="shared" ca="1" si="690"/>
        <v/>
      </c>
      <c r="Y212" s="31" t="str" cm="1">
        <f t="array" ref="Y212">IF(ISBLANK($L212),"",IF(SUMPRODUCT(--EXACT($L212,Sex[Sex]))=1,"Pass","Fail"))</f>
        <v/>
      </c>
      <c r="Z212" s="31" t="str">
        <f t="shared" ca="1" si="692"/>
        <v/>
      </c>
      <c r="AA212" s="51" t="str">
        <f t="shared" ca="1" si="691"/>
        <v/>
      </c>
      <c r="AB212" s="9"/>
      <c r="AC212" s="76"/>
      <c r="AD212" s="9"/>
      <c r="AE212" s="9"/>
      <c r="AF212" s="9"/>
      <c r="AG212" s="44" t="str">
        <f t="shared" si="693"/>
        <v/>
      </c>
      <c r="AH212" s="39" t="str">
        <f t="shared" si="694"/>
        <v/>
      </c>
      <c r="AI212" s="39" t="str">
        <f t="shared" si="695"/>
        <v/>
      </c>
      <c r="AJ212" s="39" t="str">
        <f t="shared" si="696"/>
        <v/>
      </c>
      <c r="AK212" s="39" t="str">
        <f t="shared" si="697"/>
        <v/>
      </c>
      <c r="AL212" s="39" t="str">
        <f t="shared" si="698"/>
        <v/>
      </c>
      <c r="AM212" s="39" t="str">
        <f t="shared" si="699"/>
        <v/>
      </c>
      <c r="AN212" s="39" t="str">
        <f t="shared" si="700"/>
        <v/>
      </c>
      <c r="AO212" s="39" t="str">
        <f t="shared" si="701"/>
        <v/>
      </c>
      <c r="AP212" s="39" t="str">
        <f t="shared" si="702"/>
        <v/>
      </c>
      <c r="AQ212" s="39" t="str">
        <f t="shared" si="703"/>
        <v/>
      </c>
      <c r="AR212" s="39" t="str">
        <f t="shared" si="704"/>
        <v/>
      </c>
      <c r="AS212" s="39" t="str">
        <f t="shared" si="705"/>
        <v/>
      </c>
      <c r="AT212" s="39" t="str">
        <f t="shared" si="706"/>
        <v/>
      </c>
      <c r="AU212" s="39" t="str">
        <f t="shared" si="707"/>
        <v/>
      </c>
      <c r="AV212" s="39" t="str">
        <f t="shared" si="708"/>
        <v/>
      </c>
      <c r="AW212" s="39" t="str">
        <f t="shared" si="709"/>
        <v/>
      </c>
      <c r="AX212" s="39" t="str">
        <f t="shared" si="710"/>
        <v/>
      </c>
      <c r="AY212" s="39" t="str">
        <f t="shared" si="711"/>
        <v/>
      </c>
      <c r="AZ212" s="40" t="str">
        <f t="shared" si="712"/>
        <v/>
      </c>
      <c r="BA212" s="44" t="str">
        <f t="shared" si="713"/>
        <v/>
      </c>
      <c r="BB212" s="39" t="str">
        <f t="shared" si="714"/>
        <v/>
      </c>
      <c r="BC212" s="39" t="str">
        <f t="shared" si="715"/>
        <v/>
      </c>
      <c r="BD212" s="39" t="str">
        <f t="shared" si="716"/>
        <v/>
      </c>
      <c r="BE212" s="39" t="str">
        <f t="shared" si="717"/>
        <v/>
      </c>
      <c r="BF212" s="39" t="str">
        <f t="shared" si="718"/>
        <v/>
      </c>
      <c r="BG212" s="39" t="str">
        <f t="shared" si="719"/>
        <v/>
      </c>
      <c r="BH212" s="39" t="str">
        <f t="shared" si="720"/>
        <v/>
      </c>
      <c r="BI212" s="39" t="str">
        <f t="shared" si="721"/>
        <v/>
      </c>
      <c r="BJ212" s="39" t="str">
        <f t="shared" si="722"/>
        <v/>
      </c>
      <c r="BK212" s="39" t="str">
        <f t="shared" si="723"/>
        <v/>
      </c>
      <c r="BL212" s="39" t="str">
        <f t="shared" si="724"/>
        <v/>
      </c>
      <c r="BM212" s="39" t="str">
        <f t="shared" si="725"/>
        <v/>
      </c>
      <c r="BN212" s="39" t="str">
        <f t="shared" si="726"/>
        <v/>
      </c>
      <c r="BO212" s="39" t="str">
        <f t="shared" si="727"/>
        <v/>
      </c>
      <c r="BP212" s="39" t="str">
        <f t="shared" si="728"/>
        <v/>
      </c>
      <c r="BQ212" s="39" t="str">
        <f t="shared" si="729"/>
        <v/>
      </c>
      <c r="BR212" s="39" t="str">
        <f t="shared" si="730"/>
        <v/>
      </c>
      <c r="BS212" s="39" t="str">
        <f t="shared" si="731"/>
        <v/>
      </c>
      <c r="BT212" s="39" t="str">
        <f t="shared" si="732"/>
        <v/>
      </c>
      <c r="BU212" s="39" t="str">
        <f t="shared" si="733"/>
        <v/>
      </c>
      <c r="BV212" s="39" t="str">
        <f t="shared" si="734"/>
        <v/>
      </c>
      <c r="BW212" s="39" t="str">
        <f t="shared" si="735"/>
        <v/>
      </c>
      <c r="BX212" s="39" t="str">
        <f t="shared" si="736"/>
        <v/>
      </c>
      <c r="BY212" s="39" t="str">
        <f t="shared" si="737"/>
        <v/>
      </c>
      <c r="BZ212" s="39" t="str">
        <f t="shared" si="738"/>
        <v/>
      </c>
      <c r="CA212" s="39" t="str">
        <f t="shared" si="739"/>
        <v/>
      </c>
      <c r="CB212" s="39" t="str">
        <f t="shared" si="740"/>
        <v/>
      </c>
      <c r="CC212" s="39" t="str">
        <f t="shared" si="741"/>
        <v/>
      </c>
      <c r="CD212" s="39" t="str">
        <f t="shared" si="742"/>
        <v/>
      </c>
      <c r="CE212" s="39" t="str">
        <f t="shared" si="743"/>
        <v/>
      </c>
      <c r="CF212" s="39" t="str">
        <f t="shared" si="744"/>
        <v/>
      </c>
      <c r="CG212" s="39" t="str">
        <f t="shared" si="745"/>
        <v/>
      </c>
      <c r="CH212" s="39" t="str">
        <f t="shared" si="746"/>
        <v/>
      </c>
      <c r="CI212" s="39" t="str">
        <f t="shared" si="747"/>
        <v/>
      </c>
      <c r="CJ212" s="39" t="str">
        <f t="shared" si="748"/>
        <v/>
      </c>
      <c r="CK212" s="39" t="str">
        <f t="shared" si="749"/>
        <v/>
      </c>
      <c r="CL212" s="39" t="str">
        <f t="shared" si="750"/>
        <v/>
      </c>
      <c r="CM212" s="39" t="str">
        <f t="shared" si="751"/>
        <v/>
      </c>
      <c r="CN212" s="39" t="str">
        <f t="shared" si="752"/>
        <v/>
      </c>
      <c r="CO212" s="39" t="str">
        <f t="shared" si="753"/>
        <v/>
      </c>
      <c r="CP212" s="39" t="str">
        <f t="shared" si="754"/>
        <v/>
      </c>
      <c r="CQ212" s="39" t="str">
        <f t="shared" si="755"/>
        <v/>
      </c>
      <c r="CR212" s="39" t="str">
        <f t="shared" si="756"/>
        <v/>
      </c>
      <c r="CS212" s="39" t="str">
        <f t="shared" si="757"/>
        <v/>
      </c>
      <c r="CT212" s="39" t="str">
        <f t="shared" si="758"/>
        <v/>
      </c>
      <c r="CU212" s="39" t="str">
        <f t="shared" si="759"/>
        <v/>
      </c>
      <c r="CV212" s="39" t="str">
        <f t="shared" si="760"/>
        <v/>
      </c>
      <c r="CW212" s="39" t="str">
        <f t="shared" si="761"/>
        <v/>
      </c>
      <c r="CX212" s="40" t="str">
        <f t="shared" si="762"/>
        <v/>
      </c>
      <c r="CY212" s="44" t="str">
        <f t="shared" si="763"/>
        <v/>
      </c>
      <c r="CZ212" s="39" t="str">
        <f t="shared" si="764"/>
        <v/>
      </c>
      <c r="DA212" s="39" t="str">
        <f t="shared" si="765"/>
        <v/>
      </c>
      <c r="DB212" s="39" t="str">
        <f t="shared" si="766"/>
        <v/>
      </c>
      <c r="DC212" s="39" t="str">
        <f t="shared" si="767"/>
        <v/>
      </c>
      <c r="DD212" s="39" t="str">
        <f t="shared" si="768"/>
        <v/>
      </c>
      <c r="DE212" s="39" t="str">
        <f t="shared" si="769"/>
        <v/>
      </c>
      <c r="DF212" s="39" t="str">
        <f t="shared" si="770"/>
        <v/>
      </c>
      <c r="DG212" s="39" t="str">
        <f t="shared" si="771"/>
        <v/>
      </c>
      <c r="DH212" s="39" t="str">
        <f t="shared" si="772"/>
        <v/>
      </c>
      <c r="DI212" s="39" t="str">
        <f t="shared" si="773"/>
        <v/>
      </c>
      <c r="DJ212" s="39" t="str">
        <f t="shared" si="774"/>
        <v/>
      </c>
      <c r="DK212" s="39" t="str">
        <f t="shared" si="775"/>
        <v/>
      </c>
      <c r="DL212" s="39" t="str">
        <f t="shared" si="776"/>
        <v/>
      </c>
      <c r="DM212" s="39" t="str">
        <f t="shared" si="777"/>
        <v/>
      </c>
      <c r="DN212" s="39" t="str">
        <f t="shared" si="778"/>
        <v/>
      </c>
      <c r="DO212" s="39" t="str">
        <f t="shared" si="779"/>
        <v/>
      </c>
      <c r="DP212" s="39" t="str">
        <f t="shared" si="780"/>
        <v/>
      </c>
      <c r="DQ212" s="39" t="str">
        <f t="shared" si="781"/>
        <v/>
      </c>
      <c r="DR212" s="39" t="str">
        <f t="shared" si="782"/>
        <v/>
      </c>
      <c r="DS212" s="39" t="str">
        <f t="shared" si="783"/>
        <v/>
      </c>
      <c r="DT212" s="39" t="str">
        <f t="shared" si="784"/>
        <v/>
      </c>
      <c r="DU212" s="39" t="str">
        <f t="shared" si="785"/>
        <v/>
      </c>
      <c r="DV212" s="39" t="str">
        <f t="shared" si="786"/>
        <v/>
      </c>
      <c r="DW212" s="39" t="str">
        <f t="shared" si="787"/>
        <v/>
      </c>
      <c r="DX212" s="39" t="str">
        <f t="shared" si="788"/>
        <v/>
      </c>
      <c r="DY212" s="39" t="str">
        <f t="shared" si="789"/>
        <v/>
      </c>
      <c r="DZ212" s="39" t="str">
        <f t="shared" si="790"/>
        <v/>
      </c>
      <c r="EA212" s="39" t="str">
        <f t="shared" si="791"/>
        <v/>
      </c>
      <c r="EB212" s="39" t="str">
        <f t="shared" si="792"/>
        <v/>
      </c>
      <c r="EC212" s="39" t="str">
        <f t="shared" si="793"/>
        <v/>
      </c>
      <c r="ED212" s="39" t="str">
        <f t="shared" si="794"/>
        <v/>
      </c>
      <c r="EE212" s="39" t="str">
        <f t="shared" si="795"/>
        <v/>
      </c>
      <c r="EF212" s="39" t="str">
        <f t="shared" si="796"/>
        <v/>
      </c>
      <c r="EG212" s="39" t="str">
        <f t="shared" si="797"/>
        <v/>
      </c>
      <c r="EH212" s="39" t="str">
        <f t="shared" si="798"/>
        <v/>
      </c>
      <c r="EI212" s="39" t="str">
        <f t="shared" si="799"/>
        <v/>
      </c>
      <c r="EJ212" s="39" t="str">
        <f t="shared" si="800"/>
        <v/>
      </c>
      <c r="EK212" s="39" t="str">
        <f t="shared" si="801"/>
        <v/>
      </c>
      <c r="EL212" s="39" t="str">
        <f t="shared" si="802"/>
        <v/>
      </c>
      <c r="EM212" s="39" t="str">
        <f t="shared" si="803"/>
        <v/>
      </c>
      <c r="EN212" s="39" t="str">
        <f t="shared" si="804"/>
        <v/>
      </c>
      <c r="EO212" s="39" t="str">
        <f t="shared" si="805"/>
        <v/>
      </c>
      <c r="EP212" s="39" t="str">
        <f t="shared" si="806"/>
        <v/>
      </c>
      <c r="EQ212" s="39" t="str">
        <f t="shared" si="807"/>
        <v/>
      </c>
      <c r="ER212" s="39" t="str">
        <f t="shared" si="808"/>
        <v/>
      </c>
      <c r="ES212" s="39" t="str">
        <f t="shared" si="809"/>
        <v/>
      </c>
      <c r="ET212" s="39" t="str">
        <f t="shared" si="810"/>
        <v/>
      </c>
      <c r="EU212" s="39" t="str">
        <f t="shared" si="811"/>
        <v/>
      </c>
      <c r="EV212" s="40" t="str">
        <f t="shared" si="812"/>
        <v/>
      </c>
      <c r="EW212" s="44" t="str">
        <f t="shared" si="813"/>
        <v/>
      </c>
      <c r="EX212" s="39" t="str">
        <f t="shared" si="814"/>
        <v/>
      </c>
      <c r="EY212" s="39" t="str">
        <f t="shared" si="815"/>
        <v/>
      </c>
      <c r="EZ212" s="39" t="str">
        <f t="shared" si="816"/>
        <v/>
      </c>
      <c r="FA212" s="39" t="str">
        <f t="shared" si="817"/>
        <v/>
      </c>
      <c r="FB212" s="39" t="str">
        <f t="shared" si="818"/>
        <v/>
      </c>
      <c r="FC212" s="39" t="str">
        <f t="shared" si="819"/>
        <v/>
      </c>
      <c r="FD212" s="39" t="str">
        <f t="shared" si="820"/>
        <v/>
      </c>
      <c r="FE212" s="39" t="str">
        <f t="shared" si="821"/>
        <v/>
      </c>
      <c r="FF212" s="39" t="str">
        <f t="shared" si="822"/>
        <v/>
      </c>
      <c r="FG212" s="39" t="str">
        <f t="shared" si="823"/>
        <v/>
      </c>
      <c r="FH212" s="39" t="str">
        <f t="shared" si="824"/>
        <v/>
      </c>
      <c r="FI212" s="39" t="str">
        <f t="shared" si="825"/>
        <v/>
      </c>
      <c r="FJ212" s="39" t="str">
        <f t="shared" si="826"/>
        <v/>
      </c>
      <c r="FK212" s="39" t="str">
        <f t="shared" si="827"/>
        <v/>
      </c>
      <c r="FL212" s="39" t="str">
        <f t="shared" si="828"/>
        <v/>
      </c>
      <c r="FM212" s="39" t="str">
        <f t="shared" si="829"/>
        <v/>
      </c>
      <c r="FN212" s="39" t="str">
        <f t="shared" si="830"/>
        <v/>
      </c>
      <c r="FO212" s="39" t="str">
        <f t="shared" si="831"/>
        <v/>
      </c>
      <c r="FP212" s="39" t="str">
        <f t="shared" si="832"/>
        <v/>
      </c>
      <c r="FQ212" s="39" t="str">
        <f t="shared" si="833"/>
        <v/>
      </c>
      <c r="FR212" s="39" t="str">
        <f t="shared" si="834"/>
        <v/>
      </c>
      <c r="FS212" s="39" t="str">
        <f t="shared" si="835"/>
        <v/>
      </c>
      <c r="FT212" s="39" t="str">
        <f t="shared" si="836"/>
        <v/>
      </c>
      <c r="FU212" s="39" t="str">
        <f t="shared" si="837"/>
        <v/>
      </c>
      <c r="FV212" s="39" t="str">
        <f t="shared" si="838"/>
        <v/>
      </c>
      <c r="FW212" s="39" t="str">
        <f t="shared" si="839"/>
        <v/>
      </c>
      <c r="FX212" s="39" t="str">
        <f t="shared" si="840"/>
        <v/>
      </c>
      <c r="FY212" s="39" t="str">
        <f t="shared" si="841"/>
        <v/>
      </c>
      <c r="FZ212" s="39" t="str">
        <f t="shared" si="842"/>
        <v/>
      </c>
      <c r="GA212" s="39" t="str">
        <f t="shared" si="843"/>
        <v/>
      </c>
      <c r="GB212" s="39" t="str">
        <f t="shared" si="844"/>
        <v/>
      </c>
      <c r="GC212" s="39" t="str">
        <f t="shared" si="845"/>
        <v/>
      </c>
      <c r="GD212" s="39" t="str">
        <f t="shared" si="846"/>
        <v/>
      </c>
      <c r="GE212" s="39" t="str">
        <f t="shared" si="847"/>
        <v/>
      </c>
      <c r="GF212" s="39" t="str">
        <f t="shared" si="848"/>
        <v/>
      </c>
      <c r="GG212" s="39" t="str">
        <f t="shared" si="849"/>
        <v/>
      </c>
      <c r="GH212" s="39" t="str">
        <f t="shared" si="850"/>
        <v/>
      </c>
      <c r="GI212" s="39" t="str">
        <f t="shared" si="851"/>
        <v/>
      </c>
      <c r="GJ212" s="39" t="str">
        <f t="shared" si="852"/>
        <v/>
      </c>
      <c r="GK212" s="39" t="str">
        <f t="shared" si="853"/>
        <v/>
      </c>
      <c r="GL212" s="39" t="str">
        <f t="shared" si="854"/>
        <v/>
      </c>
      <c r="GM212" s="39" t="str">
        <f t="shared" si="855"/>
        <v/>
      </c>
      <c r="GN212" s="39" t="str">
        <f t="shared" si="856"/>
        <v/>
      </c>
      <c r="GO212" s="39" t="str">
        <f t="shared" si="857"/>
        <v/>
      </c>
      <c r="GP212" s="39" t="str">
        <f t="shared" si="858"/>
        <v/>
      </c>
      <c r="GQ212" s="39" t="str">
        <f t="shared" si="859"/>
        <v/>
      </c>
      <c r="GR212" s="39" t="str">
        <f t="shared" si="860"/>
        <v/>
      </c>
      <c r="GS212" s="39" t="str">
        <f t="shared" si="861"/>
        <v/>
      </c>
      <c r="GT212" s="40" t="str">
        <f t="shared" si="862"/>
        <v/>
      </c>
      <c r="GU212" s="9"/>
    </row>
    <row r="213" spans="1:203" s="5" customFormat="1" x14ac:dyDescent="0.2">
      <c r="A213" s="1"/>
      <c r="B213" s="4"/>
      <c r="C213" s="18"/>
      <c r="D213" s="19"/>
      <c r="E213" s="19"/>
      <c r="F213" s="20"/>
      <c r="G213" s="19"/>
      <c r="H213" s="19"/>
      <c r="I213" s="19"/>
      <c r="J213" s="19"/>
      <c r="K213" s="21"/>
      <c r="L213" s="19"/>
      <c r="M213" s="22"/>
      <c r="N213" s="9"/>
      <c r="O213" s="67"/>
      <c r="P213" s="34" t="str" cm="1">
        <f t="array" ref="P213">IF(ISBLANK($C213),"",IF(SUMPRODUCT(--EXACT($C213,CrewOrPassenger[Crew or Passenger]))=1,"Pass","Fail"))</f>
        <v/>
      </c>
      <c r="Q213" s="31" t="str" cm="1">
        <f t="array" ref="Q213">IF(ISBLANK($D213),"",IF(SUMPRODUCT(--EXACT($D213,TravelDocumentType[Travel Document Type]))=1,"Pass","Fail"))</f>
        <v/>
      </c>
      <c r="R213" s="31" t="str" cm="1">
        <f t="array" ref="R213">IF(ISBLANK($E213),"",IF(SUMPRODUCT(--EXACT($E213,ISO3List[ISO3 List]))=1,"Pass","Fail"))</f>
        <v/>
      </c>
      <c r="S213" s="31" t="str" cm="1">
        <f t="array" ref="S213">IF(ISBLANK($F213),"",IF(SUMPRODUCT(--EXACT(AG213:AZ213,DocCharacters[Accepted Characters For Documents]))=20,"Pass","Fail"))</f>
        <v/>
      </c>
      <c r="T213" s="31" t="str" cm="1">
        <f t="array" ref="T213">IF(ISBLANK($G213),"",IF(SUMPRODUCT(--EXACT(BA213:CX213,NameCharacters[Accepted Characters For Names]))=50,"Pass","Fail"))</f>
        <v/>
      </c>
      <c r="U213" s="31" t="str" cm="1">
        <f t="array" ref="U213">IF(ISBLANK($H213),"",IF(SUMPRODUCT(--EXACT(CY213:EV213,NameCharacters[Accepted Characters For Names]))=50,"Pass","Fail"))</f>
        <v/>
      </c>
      <c r="V213" s="31" t="str" cm="1">
        <f t="array" ref="V213">IF(ISBLANK($I213),"",IF(SUMPRODUCT(--EXACT(EW213:GT213,NameCharacters[Accepted Characters For Names]))=50,"Pass","Fail"))</f>
        <v/>
      </c>
      <c r="W213" s="31" t="str" cm="1">
        <f t="array" ref="W213">IF(ISBLANK($J213),"",IF(SUMPRODUCT(--EXACT($J213,ISO3List[ISO3 List]))=1,"Pass","Fail"))</f>
        <v/>
      </c>
      <c r="X213" s="31" t="str">
        <f t="shared" ca="1" si="690"/>
        <v/>
      </c>
      <c r="Y213" s="31" t="str" cm="1">
        <f t="array" ref="Y213">IF(ISBLANK($L213),"",IF(SUMPRODUCT(--EXACT($L213,Sex[Sex]))=1,"Pass","Fail"))</f>
        <v/>
      </c>
      <c r="Z213" s="31" t="str">
        <f t="shared" ca="1" si="692"/>
        <v/>
      </c>
      <c r="AA213" s="51" t="str">
        <f t="shared" ca="1" si="691"/>
        <v/>
      </c>
      <c r="AB213" s="9"/>
      <c r="AC213" s="76"/>
      <c r="AD213" s="9"/>
      <c r="AE213" s="9"/>
      <c r="AF213" s="9"/>
      <c r="AG213" s="44" t="str">
        <f t="shared" si="693"/>
        <v/>
      </c>
      <c r="AH213" s="39" t="str">
        <f t="shared" si="694"/>
        <v/>
      </c>
      <c r="AI213" s="39" t="str">
        <f t="shared" si="695"/>
        <v/>
      </c>
      <c r="AJ213" s="39" t="str">
        <f t="shared" si="696"/>
        <v/>
      </c>
      <c r="AK213" s="39" t="str">
        <f t="shared" si="697"/>
        <v/>
      </c>
      <c r="AL213" s="39" t="str">
        <f t="shared" si="698"/>
        <v/>
      </c>
      <c r="AM213" s="39" t="str">
        <f t="shared" si="699"/>
        <v/>
      </c>
      <c r="AN213" s="39" t="str">
        <f t="shared" si="700"/>
        <v/>
      </c>
      <c r="AO213" s="39" t="str">
        <f t="shared" si="701"/>
        <v/>
      </c>
      <c r="AP213" s="39" t="str">
        <f t="shared" si="702"/>
        <v/>
      </c>
      <c r="AQ213" s="39" t="str">
        <f t="shared" si="703"/>
        <v/>
      </c>
      <c r="AR213" s="39" t="str">
        <f t="shared" si="704"/>
        <v/>
      </c>
      <c r="AS213" s="39" t="str">
        <f t="shared" si="705"/>
        <v/>
      </c>
      <c r="AT213" s="39" t="str">
        <f t="shared" si="706"/>
        <v/>
      </c>
      <c r="AU213" s="39" t="str">
        <f t="shared" si="707"/>
        <v/>
      </c>
      <c r="AV213" s="39" t="str">
        <f t="shared" si="708"/>
        <v/>
      </c>
      <c r="AW213" s="39" t="str">
        <f t="shared" si="709"/>
        <v/>
      </c>
      <c r="AX213" s="39" t="str">
        <f t="shared" si="710"/>
        <v/>
      </c>
      <c r="AY213" s="39" t="str">
        <f t="shared" si="711"/>
        <v/>
      </c>
      <c r="AZ213" s="40" t="str">
        <f t="shared" si="712"/>
        <v/>
      </c>
      <c r="BA213" s="44" t="str">
        <f t="shared" si="713"/>
        <v/>
      </c>
      <c r="BB213" s="39" t="str">
        <f t="shared" si="714"/>
        <v/>
      </c>
      <c r="BC213" s="39" t="str">
        <f t="shared" si="715"/>
        <v/>
      </c>
      <c r="BD213" s="39" t="str">
        <f t="shared" si="716"/>
        <v/>
      </c>
      <c r="BE213" s="39" t="str">
        <f t="shared" si="717"/>
        <v/>
      </c>
      <c r="BF213" s="39" t="str">
        <f t="shared" si="718"/>
        <v/>
      </c>
      <c r="BG213" s="39" t="str">
        <f t="shared" si="719"/>
        <v/>
      </c>
      <c r="BH213" s="39" t="str">
        <f t="shared" si="720"/>
        <v/>
      </c>
      <c r="BI213" s="39" t="str">
        <f t="shared" si="721"/>
        <v/>
      </c>
      <c r="BJ213" s="39" t="str">
        <f t="shared" si="722"/>
        <v/>
      </c>
      <c r="BK213" s="39" t="str">
        <f t="shared" si="723"/>
        <v/>
      </c>
      <c r="BL213" s="39" t="str">
        <f t="shared" si="724"/>
        <v/>
      </c>
      <c r="BM213" s="39" t="str">
        <f t="shared" si="725"/>
        <v/>
      </c>
      <c r="BN213" s="39" t="str">
        <f t="shared" si="726"/>
        <v/>
      </c>
      <c r="BO213" s="39" t="str">
        <f t="shared" si="727"/>
        <v/>
      </c>
      <c r="BP213" s="39" t="str">
        <f t="shared" si="728"/>
        <v/>
      </c>
      <c r="BQ213" s="39" t="str">
        <f t="shared" si="729"/>
        <v/>
      </c>
      <c r="BR213" s="39" t="str">
        <f t="shared" si="730"/>
        <v/>
      </c>
      <c r="BS213" s="39" t="str">
        <f t="shared" si="731"/>
        <v/>
      </c>
      <c r="BT213" s="39" t="str">
        <f t="shared" si="732"/>
        <v/>
      </c>
      <c r="BU213" s="39" t="str">
        <f t="shared" si="733"/>
        <v/>
      </c>
      <c r="BV213" s="39" t="str">
        <f t="shared" si="734"/>
        <v/>
      </c>
      <c r="BW213" s="39" t="str">
        <f t="shared" si="735"/>
        <v/>
      </c>
      <c r="BX213" s="39" t="str">
        <f t="shared" si="736"/>
        <v/>
      </c>
      <c r="BY213" s="39" t="str">
        <f t="shared" si="737"/>
        <v/>
      </c>
      <c r="BZ213" s="39" t="str">
        <f t="shared" si="738"/>
        <v/>
      </c>
      <c r="CA213" s="39" t="str">
        <f t="shared" si="739"/>
        <v/>
      </c>
      <c r="CB213" s="39" t="str">
        <f t="shared" si="740"/>
        <v/>
      </c>
      <c r="CC213" s="39" t="str">
        <f t="shared" si="741"/>
        <v/>
      </c>
      <c r="CD213" s="39" t="str">
        <f t="shared" si="742"/>
        <v/>
      </c>
      <c r="CE213" s="39" t="str">
        <f t="shared" si="743"/>
        <v/>
      </c>
      <c r="CF213" s="39" t="str">
        <f t="shared" si="744"/>
        <v/>
      </c>
      <c r="CG213" s="39" t="str">
        <f t="shared" si="745"/>
        <v/>
      </c>
      <c r="CH213" s="39" t="str">
        <f t="shared" si="746"/>
        <v/>
      </c>
      <c r="CI213" s="39" t="str">
        <f t="shared" si="747"/>
        <v/>
      </c>
      <c r="CJ213" s="39" t="str">
        <f t="shared" si="748"/>
        <v/>
      </c>
      <c r="CK213" s="39" t="str">
        <f t="shared" si="749"/>
        <v/>
      </c>
      <c r="CL213" s="39" t="str">
        <f t="shared" si="750"/>
        <v/>
      </c>
      <c r="CM213" s="39" t="str">
        <f t="shared" si="751"/>
        <v/>
      </c>
      <c r="CN213" s="39" t="str">
        <f t="shared" si="752"/>
        <v/>
      </c>
      <c r="CO213" s="39" t="str">
        <f t="shared" si="753"/>
        <v/>
      </c>
      <c r="CP213" s="39" t="str">
        <f t="shared" si="754"/>
        <v/>
      </c>
      <c r="CQ213" s="39" t="str">
        <f t="shared" si="755"/>
        <v/>
      </c>
      <c r="CR213" s="39" t="str">
        <f t="shared" si="756"/>
        <v/>
      </c>
      <c r="CS213" s="39" t="str">
        <f t="shared" si="757"/>
        <v/>
      </c>
      <c r="CT213" s="39" t="str">
        <f t="shared" si="758"/>
        <v/>
      </c>
      <c r="CU213" s="39" t="str">
        <f t="shared" si="759"/>
        <v/>
      </c>
      <c r="CV213" s="39" t="str">
        <f t="shared" si="760"/>
        <v/>
      </c>
      <c r="CW213" s="39" t="str">
        <f t="shared" si="761"/>
        <v/>
      </c>
      <c r="CX213" s="40" t="str">
        <f t="shared" si="762"/>
        <v/>
      </c>
      <c r="CY213" s="44" t="str">
        <f t="shared" si="763"/>
        <v/>
      </c>
      <c r="CZ213" s="39" t="str">
        <f t="shared" si="764"/>
        <v/>
      </c>
      <c r="DA213" s="39" t="str">
        <f t="shared" si="765"/>
        <v/>
      </c>
      <c r="DB213" s="39" t="str">
        <f t="shared" si="766"/>
        <v/>
      </c>
      <c r="DC213" s="39" t="str">
        <f t="shared" si="767"/>
        <v/>
      </c>
      <c r="DD213" s="39" t="str">
        <f t="shared" si="768"/>
        <v/>
      </c>
      <c r="DE213" s="39" t="str">
        <f t="shared" si="769"/>
        <v/>
      </c>
      <c r="DF213" s="39" t="str">
        <f t="shared" si="770"/>
        <v/>
      </c>
      <c r="DG213" s="39" t="str">
        <f t="shared" si="771"/>
        <v/>
      </c>
      <c r="DH213" s="39" t="str">
        <f t="shared" si="772"/>
        <v/>
      </c>
      <c r="DI213" s="39" t="str">
        <f t="shared" si="773"/>
        <v/>
      </c>
      <c r="DJ213" s="39" t="str">
        <f t="shared" si="774"/>
        <v/>
      </c>
      <c r="DK213" s="39" t="str">
        <f t="shared" si="775"/>
        <v/>
      </c>
      <c r="DL213" s="39" t="str">
        <f t="shared" si="776"/>
        <v/>
      </c>
      <c r="DM213" s="39" t="str">
        <f t="shared" si="777"/>
        <v/>
      </c>
      <c r="DN213" s="39" t="str">
        <f t="shared" si="778"/>
        <v/>
      </c>
      <c r="DO213" s="39" t="str">
        <f t="shared" si="779"/>
        <v/>
      </c>
      <c r="DP213" s="39" t="str">
        <f t="shared" si="780"/>
        <v/>
      </c>
      <c r="DQ213" s="39" t="str">
        <f t="shared" si="781"/>
        <v/>
      </c>
      <c r="DR213" s="39" t="str">
        <f t="shared" si="782"/>
        <v/>
      </c>
      <c r="DS213" s="39" t="str">
        <f t="shared" si="783"/>
        <v/>
      </c>
      <c r="DT213" s="39" t="str">
        <f t="shared" si="784"/>
        <v/>
      </c>
      <c r="DU213" s="39" t="str">
        <f t="shared" si="785"/>
        <v/>
      </c>
      <c r="DV213" s="39" t="str">
        <f t="shared" si="786"/>
        <v/>
      </c>
      <c r="DW213" s="39" t="str">
        <f t="shared" si="787"/>
        <v/>
      </c>
      <c r="DX213" s="39" t="str">
        <f t="shared" si="788"/>
        <v/>
      </c>
      <c r="DY213" s="39" t="str">
        <f t="shared" si="789"/>
        <v/>
      </c>
      <c r="DZ213" s="39" t="str">
        <f t="shared" si="790"/>
        <v/>
      </c>
      <c r="EA213" s="39" t="str">
        <f t="shared" si="791"/>
        <v/>
      </c>
      <c r="EB213" s="39" t="str">
        <f t="shared" si="792"/>
        <v/>
      </c>
      <c r="EC213" s="39" t="str">
        <f t="shared" si="793"/>
        <v/>
      </c>
      <c r="ED213" s="39" t="str">
        <f t="shared" si="794"/>
        <v/>
      </c>
      <c r="EE213" s="39" t="str">
        <f t="shared" si="795"/>
        <v/>
      </c>
      <c r="EF213" s="39" t="str">
        <f t="shared" si="796"/>
        <v/>
      </c>
      <c r="EG213" s="39" t="str">
        <f t="shared" si="797"/>
        <v/>
      </c>
      <c r="EH213" s="39" t="str">
        <f t="shared" si="798"/>
        <v/>
      </c>
      <c r="EI213" s="39" t="str">
        <f t="shared" si="799"/>
        <v/>
      </c>
      <c r="EJ213" s="39" t="str">
        <f t="shared" si="800"/>
        <v/>
      </c>
      <c r="EK213" s="39" t="str">
        <f t="shared" si="801"/>
        <v/>
      </c>
      <c r="EL213" s="39" t="str">
        <f t="shared" si="802"/>
        <v/>
      </c>
      <c r="EM213" s="39" t="str">
        <f t="shared" si="803"/>
        <v/>
      </c>
      <c r="EN213" s="39" t="str">
        <f t="shared" si="804"/>
        <v/>
      </c>
      <c r="EO213" s="39" t="str">
        <f t="shared" si="805"/>
        <v/>
      </c>
      <c r="EP213" s="39" t="str">
        <f t="shared" si="806"/>
        <v/>
      </c>
      <c r="EQ213" s="39" t="str">
        <f t="shared" si="807"/>
        <v/>
      </c>
      <c r="ER213" s="39" t="str">
        <f t="shared" si="808"/>
        <v/>
      </c>
      <c r="ES213" s="39" t="str">
        <f t="shared" si="809"/>
        <v/>
      </c>
      <c r="ET213" s="39" t="str">
        <f t="shared" si="810"/>
        <v/>
      </c>
      <c r="EU213" s="39" t="str">
        <f t="shared" si="811"/>
        <v/>
      </c>
      <c r="EV213" s="40" t="str">
        <f t="shared" si="812"/>
        <v/>
      </c>
      <c r="EW213" s="44" t="str">
        <f t="shared" si="813"/>
        <v/>
      </c>
      <c r="EX213" s="39" t="str">
        <f t="shared" si="814"/>
        <v/>
      </c>
      <c r="EY213" s="39" t="str">
        <f t="shared" si="815"/>
        <v/>
      </c>
      <c r="EZ213" s="39" t="str">
        <f t="shared" si="816"/>
        <v/>
      </c>
      <c r="FA213" s="39" t="str">
        <f t="shared" si="817"/>
        <v/>
      </c>
      <c r="FB213" s="39" t="str">
        <f t="shared" si="818"/>
        <v/>
      </c>
      <c r="FC213" s="39" t="str">
        <f t="shared" si="819"/>
        <v/>
      </c>
      <c r="FD213" s="39" t="str">
        <f t="shared" si="820"/>
        <v/>
      </c>
      <c r="FE213" s="39" t="str">
        <f t="shared" si="821"/>
        <v/>
      </c>
      <c r="FF213" s="39" t="str">
        <f t="shared" si="822"/>
        <v/>
      </c>
      <c r="FG213" s="39" t="str">
        <f t="shared" si="823"/>
        <v/>
      </c>
      <c r="FH213" s="39" t="str">
        <f t="shared" si="824"/>
        <v/>
      </c>
      <c r="FI213" s="39" t="str">
        <f t="shared" si="825"/>
        <v/>
      </c>
      <c r="FJ213" s="39" t="str">
        <f t="shared" si="826"/>
        <v/>
      </c>
      <c r="FK213" s="39" t="str">
        <f t="shared" si="827"/>
        <v/>
      </c>
      <c r="FL213" s="39" t="str">
        <f t="shared" si="828"/>
        <v/>
      </c>
      <c r="FM213" s="39" t="str">
        <f t="shared" si="829"/>
        <v/>
      </c>
      <c r="FN213" s="39" t="str">
        <f t="shared" si="830"/>
        <v/>
      </c>
      <c r="FO213" s="39" t="str">
        <f t="shared" si="831"/>
        <v/>
      </c>
      <c r="FP213" s="39" t="str">
        <f t="shared" si="832"/>
        <v/>
      </c>
      <c r="FQ213" s="39" t="str">
        <f t="shared" si="833"/>
        <v/>
      </c>
      <c r="FR213" s="39" t="str">
        <f t="shared" si="834"/>
        <v/>
      </c>
      <c r="FS213" s="39" t="str">
        <f t="shared" si="835"/>
        <v/>
      </c>
      <c r="FT213" s="39" t="str">
        <f t="shared" si="836"/>
        <v/>
      </c>
      <c r="FU213" s="39" t="str">
        <f t="shared" si="837"/>
        <v/>
      </c>
      <c r="FV213" s="39" t="str">
        <f t="shared" si="838"/>
        <v/>
      </c>
      <c r="FW213" s="39" t="str">
        <f t="shared" si="839"/>
        <v/>
      </c>
      <c r="FX213" s="39" t="str">
        <f t="shared" si="840"/>
        <v/>
      </c>
      <c r="FY213" s="39" t="str">
        <f t="shared" si="841"/>
        <v/>
      </c>
      <c r="FZ213" s="39" t="str">
        <f t="shared" si="842"/>
        <v/>
      </c>
      <c r="GA213" s="39" t="str">
        <f t="shared" si="843"/>
        <v/>
      </c>
      <c r="GB213" s="39" t="str">
        <f t="shared" si="844"/>
        <v/>
      </c>
      <c r="GC213" s="39" t="str">
        <f t="shared" si="845"/>
        <v/>
      </c>
      <c r="GD213" s="39" t="str">
        <f t="shared" si="846"/>
        <v/>
      </c>
      <c r="GE213" s="39" t="str">
        <f t="shared" si="847"/>
        <v/>
      </c>
      <c r="GF213" s="39" t="str">
        <f t="shared" si="848"/>
        <v/>
      </c>
      <c r="GG213" s="39" t="str">
        <f t="shared" si="849"/>
        <v/>
      </c>
      <c r="GH213" s="39" t="str">
        <f t="shared" si="850"/>
        <v/>
      </c>
      <c r="GI213" s="39" t="str">
        <f t="shared" si="851"/>
        <v/>
      </c>
      <c r="GJ213" s="39" t="str">
        <f t="shared" si="852"/>
        <v/>
      </c>
      <c r="GK213" s="39" t="str">
        <f t="shared" si="853"/>
        <v/>
      </c>
      <c r="GL213" s="39" t="str">
        <f t="shared" si="854"/>
        <v/>
      </c>
      <c r="GM213" s="39" t="str">
        <f t="shared" si="855"/>
        <v/>
      </c>
      <c r="GN213" s="39" t="str">
        <f t="shared" si="856"/>
        <v/>
      </c>
      <c r="GO213" s="39" t="str">
        <f t="shared" si="857"/>
        <v/>
      </c>
      <c r="GP213" s="39" t="str">
        <f t="shared" si="858"/>
        <v/>
      </c>
      <c r="GQ213" s="39" t="str">
        <f t="shared" si="859"/>
        <v/>
      </c>
      <c r="GR213" s="39" t="str">
        <f t="shared" si="860"/>
        <v/>
      </c>
      <c r="GS213" s="39" t="str">
        <f t="shared" si="861"/>
        <v/>
      </c>
      <c r="GT213" s="40" t="str">
        <f t="shared" si="862"/>
        <v/>
      </c>
      <c r="GU213" s="9"/>
    </row>
    <row r="214" spans="1:203" s="5" customFormat="1" x14ac:dyDescent="0.2">
      <c r="A214" s="1"/>
      <c r="B214" s="4"/>
      <c r="C214" s="18"/>
      <c r="D214" s="19"/>
      <c r="E214" s="19"/>
      <c r="F214" s="20"/>
      <c r="G214" s="19"/>
      <c r="H214" s="19"/>
      <c r="I214" s="19"/>
      <c r="J214" s="19"/>
      <c r="K214" s="21"/>
      <c r="L214" s="19"/>
      <c r="M214" s="22"/>
      <c r="N214" s="9"/>
      <c r="O214" s="67"/>
      <c r="P214" s="34" t="str" cm="1">
        <f t="array" ref="P214">IF(ISBLANK($C214),"",IF(SUMPRODUCT(--EXACT($C214,CrewOrPassenger[Crew or Passenger]))=1,"Pass","Fail"))</f>
        <v/>
      </c>
      <c r="Q214" s="31" t="str" cm="1">
        <f t="array" ref="Q214">IF(ISBLANK($D214),"",IF(SUMPRODUCT(--EXACT($D214,TravelDocumentType[Travel Document Type]))=1,"Pass","Fail"))</f>
        <v/>
      </c>
      <c r="R214" s="31" t="str" cm="1">
        <f t="array" ref="R214">IF(ISBLANK($E214),"",IF(SUMPRODUCT(--EXACT($E214,ISO3List[ISO3 List]))=1,"Pass","Fail"))</f>
        <v/>
      </c>
      <c r="S214" s="31" t="str" cm="1">
        <f t="array" ref="S214">IF(ISBLANK($F214),"",IF(SUMPRODUCT(--EXACT(AG214:AZ214,DocCharacters[Accepted Characters For Documents]))=20,"Pass","Fail"))</f>
        <v/>
      </c>
      <c r="T214" s="31" t="str" cm="1">
        <f t="array" ref="T214">IF(ISBLANK($G214),"",IF(SUMPRODUCT(--EXACT(BA214:CX214,NameCharacters[Accepted Characters For Names]))=50,"Pass","Fail"))</f>
        <v/>
      </c>
      <c r="U214" s="31" t="str" cm="1">
        <f t="array" ref="U214">IF(ISBLANK($H214),"",IF(SUMPRODUCT(--EXACT(CY214:EV214,NameCharacters[Accepted Characters For Names]))=50,"Pass","Fail"))</f>
        <v/>
      </c>
      <c r="V214" s="31" t="str" cm="1">
        <f t="array" ref="V214">IF(ISBLANK($I214),"",IF(SUMPRODUCT(--EXACT(EW214:GT214,NameCharacters[Accepted Characters For Names]))=50,"Pass","Fail"))</f>
        <v/>
      </c>
      <c r="W214" s="31" t="str" cm="1">
        <f t="array" ref="W214">IF(ISBLANK($J214),"",IF(SUMPRODUCT(--EXACT($J214,ISO3List[ISO3 List]))=1,"Pass","Fail"))</f>
        <v/>
      </c>
      <c r="X214" s="31" t="str">
        <f t="shared" ca="1" si="690"/>
        <v/>
      </c>
      <c r="Y214" s="31" t="str" cm="1">
        <f t="array" ref="Y214">IF(ISBLANK($L214),"",IF(SUMPRODUCT(--EXACT($L214,Sex[Sex]))=1,"Pass","Fail"))</f>
        <v/>
      </c>
      <c r="Z214" s="31" t="str">
        <f t="shared" ca="1" si="692"/>
        <v/>
      </c>
      <c r="AA214" s="51" t="str">
        <f t="shared" ca="1" si="691"/>
        <v/>
      </c>
      <c r="AB214" s="9"/>
      <c r="AC214" s="76"/>
      <c r="AD214" s="9"/>
      <c r="AE214" s="9"/>
      <c r="AF214" s="9"/>
      <c r="AG214" s="44" t="str">
        <f t="shared" si="693"/>
        <v/>
      </c>
      <c r="AH214" s="39" t="str">
        <f t="shared" si="694"/>
        <v/>
      </c>
      <c r="AI214" s="39" t="str">
        <f t="shared" si="695"/>
        <v/>
      </c>
      <c r="AJ214" s="39" t="str">
        <f t="shared" si="696"/>
        <v/>
      </c>
      <c r="AK214" s="39" t="str">
        <f t="shared" si="697"/>
        <v/>
      </c>
      <c r="AL214" s="39" t="str">
        <f t="shared" si="698"/>
        <v/>
      </c>
      <c r="AM214" s="39" t="str">
        <f t="shared" si="699"/>
        <v/>
      </c>
      <c r="AN214" s="39" t="str">
        <f t="shared" si="700"/>
        <v/>
      </c>
      <c r="AO214" s="39" t="str">
        <f t="shared" si="701"/>
        <v/>
      </c>
      <c r="AP214" s="39" t="str">
        <f t="shared" si="702"/>
        <v/>
      </c>
      <c r="AQ214" s="39" t="str">
        <f t="shared" si="703"/>
        <v/>
      </c>
      <c r="AR214" s="39" t="str">
        <f t="shared" si="704"/>
        <v/>
      </c>
      <c r="AS214" s="39" t="str">
        <f t="shared" si="705"/>
        <v/>
      </c>
      <c r="AT214" s="39" t="str">
        <f t="shared" si="706"/>
        <v/>
      </c>
      <c r="AU214" s="39" t="str">
        <f t="shared" si="707"/>
        <v/>
      </c>
      <c r="AV214" s="39" t="str">
        <f t="shared" si="708"/>
        <v/>
      </c>
      <c r="AW214" s="39" t="str">
        <f t="shared" si="709"/>
        <v/>
      </c>
      <c r="AX214" s="39" t="str">
        <f t="shared" si="710"/>
        <v/>
      </c>
      <c r="AY214" s="39" t="str">
        <f t="shared" si="711"/>
        <v/>
      </c>
      <c r="AZ214" s="40" t="str">
        <f t="shared" si="712"/>
        <v/>
      </c>
      <c r="BA214" s="44" t="str">
        <f t="shared" si="713"/>
        <v/>
      </c>
      <c r="BB214" s="39" t="str">
        <f t="shared" si="714"/>
        <v/>
      </c>
      <c r="BC214" s="39" t="str">
        <f t="shared" si="715"/>
        <v/>
      </c>
      <c r="BD214" s="39" t="str">
        <f t="shared" si="716"/>
        <v/>
      </c>
      <c r="BE214" s="39" t="str">
        <f t="shared" si="717"/>
        <v/>
      </c>
      <c r="BF214" s="39" t="str">
        <f t="shared" si="718"/>
        <v/>
      </c>
      <c r="BG214" s="39" t="str">
        <f t="shared" si="719"/>
        <v/>
      </c>
      <c r="BH214" s="39" t="str">
        <f t="shared" si="720"/>
        <v/>
      </c>
      <c r="BI214" s="39" t="str">
        <f t="shared" si="721"/>
        <v/>
      </c>
      <c r="BJ214" s="39" t="str">
        <f t="shared" si="722"/>
        <v/>
      </c>
      <c r="BK214" s="39" t="str">
        <f t="shared" si="723"/>
        <v/>
      </c>
      <c r="BL214" s="39" t="str">
        <f t="shared" si="724"/>
        <v/>
      </c>
      <c r="BM214" s="39" t="str">
        <f t="shared" si="725"/>
        <v/>
      </c>
      <c r="BN214" s="39" t="str">
        <f t="shared" si="726"/>
        <v/>
      </c>
      <c r="BO214" s="39" t="str">
        <f t="shared" si="727"/>
        <v/>
      </c>
      <c r="BP214" s="39" t="str">
        <f t="shared" si="728"/>
        <v/>
      </c>
      <c r="BQ214" s="39" t="str">
        <f t="shared" si="729"/>
        <v/>
      </c>
      <c r="BR214" s="39" t="str">
        <f t="shared" si="730"/>
        <v/>
      </c>
      <c r="BS214" s="39" t="str">
        <f t="shared" si="731"/>
        <v/>
      </c>
      <c r="BT214" s="39" t="str">
        <f t="shared" si="732"/>
        <v/>
      </c>
      <c r="BU214" s="39" t="str">
        <f t="shared" si="733"/>
        <v/>
      </c>
      <c r="BV214" s="39" t="str">
        <f t="shared" si="734"/>
        <v/>
      </c>
      <c r="BW214" s="39" t="str">
        <f t="shared" si="735"/>
        <v/>
      </c>
      <c r="BX214" s="39" t="str">
        <f t="shared" si="736"/>
        <v/>
      </c>
      <c r="BY214" s="39" t="str">
        <f t="shared" si="737"/>
        <v/>
      </c>
      <c r="BZ214" s="39" t="str">
        <f t="shared" si="738"/>
        <v/>
      </c>
      <c r="CA214" s="39" t="str">
        <f t="shared" si="739"/>
        <v/>
      </c>
      <c r="CB214" s="39" t="str">
        <f t="shared" si="740"/>
        <v/>
      </c>
      <c r="CC214" s="39" t="str">
        <f t="shared" si="741"/>
        <v/>
      </c>
      <c r="CD214" s="39" t="str">
        <f t="shared" si="742"/>
        <v/>
      </c>
      <c r="CE214" s="39" t="str">
        <f t="shared" si="743"/>
        <v/>
      </c>
      <c r="CF214" s="39" t="str">
        <f t="shared" si="744"/>
        <v/>
      </c>
      <c r="CG214" s="39" t="str">
        <f t="shared" si="745"/>
        <v/>
      </c>
      <c r="CH214" s="39" t="str">
        <f t="shared" si="746"/>
        <v/>
      </c>
      <c r="CI214" s="39" t="str">
        <f t="shared" si="747"/>
        <v/>
      </c>
      <c r="CJ214" s="39" t="str">
        <f t="shared" si="748"/>
        <v/>
      </c>
      <c r="CK214" s="39" t="str">
        <f t="shared" si="749"/>
        <v/>
      </c>
      <c r="CL214" s="39" t="str">
        <f t="shared" si="750"/>
        <v/>
      </c>
      <c r="CM214" s="39" t="str">
        <f t="shared" si="751"/>
        <v/>
      </c>
      <c r="CN214" s="39" t="str">
        <f t="shared" si="752"/>
        <v/>
      </c>
      <c r="CO214" s="39" t="str">
        <f t="shared" si="753"/>
        <v/>
      </c>
      <c r="CP214" s="39" t="str">
        <f t="shared" si="754"/>
        <v/>
      </c>
      <c r="CQ214" s="39" t="str">
        <f t="shared" si="755"/>
        <v/>
      </c>
      <c r="CR214" s="39" t="str">
        <f t="shared" si="756"/>
        <v/>
      </c>
      <c r="CS214" s="39" t="str">
        <f t="shared" si="757"/>
        <v/>
      </c>
      <c r="CT214" s="39" t="str">
        <f t="shared" si="758"/>
        <v/>
      </c>
      <c r="CU214" s="39" t="str">
        <f t="shared" si="759"/>
        <v/>
      </c>
      <c r="CV214" s="39" t="str">
        <f t="shared" si="760"/>
        <v/>
      </c>
      <c r="CW214" s="39" t="str">
        <f t="shared" si="761"/>
        <v/>
      </c>
      <c r="CX214" s="40" t="str">
        <f t="shared" si="762"/>
        <v/>
      </c>
      <c r="CY214" s="44" t="str">
        <f t="shared" si="763"/>
        <v/>
      </c>
      <c r="CZ214" s="39" t="str">
        <f t="shared" si="764"/>
        <v/>
      </c>
      <c r="DA214" s="39" t="str">
        <f t="shared" si="765"/>
        <v/>
      </c>
      <c r="DB214" s="39" t="str">
        <f t="shared" si="766"/>
        <v/>
      </c>
      <c r="DC214" s="39" t="str">
        <f t="shared" si="767"/>
        <v/>
      </c>
      <c r="DD214" s="39" t="str">
        <f t="shared" si="768"/>
        <v/>
      </c>
      <c r="DE214" s="39" t="str">
        <f t="shared" si="769"/>
        <v/>
      </c>
      <c r="DF214" s="39" t="str">
        <f t="shared" si="770"/>
        <v/>
      </c>
      <c r="DG214" s="39" t="str">
        <f t="shared" si="771"/>
        <v/>
      </c>
      <c r="DH214" s="39" t="str">
        <f t="shared" si="772"/>
        <v/>
      </c>
      <c r="DI214" s="39" t="str">
        <f t="shared" si="773"/>
        <v/>
      </c>
      <c r="DJ214" s="39" t="str">
        <f t="shared" si="774"/>
        <v/>
      </c>
      <c r="DK214" s="39" t="str">
        <f t="shared" si="775"/>
        <v/>
      </c>
      <c r="DL214" s="39" t="str">
        <f t="shared" si="776"/>
        <v/>
      </c>
      <c r="DM214" s="39" t="str">
        <f t="shared" si="777"/>
        <v/>
      </c>
      <c r="DN214" s="39" t="str">
        <f t="shared" si="778"/>
        <v/>
      </c>
      <c r="DO214" s="39" t="str">
        <f t="shared" si="779"/>
        <v/>
      </c>
      <c r="DP214" s="39" t="str">
        <f t="shared" si="780"/>
        <v/>
      </c>
      <c r="DQ214" s="39" t="str">
        <f t="shared" si="781"/>
        <v/>
      </c>
      <c r="DR214" s="39" t="str">
        <f t="shared" si="782"/>
        <v/>
      </c>
      <c r="DS214" s="39" t="str">
        <f t="shared" si="783"/>
        <v/>
      </c>
      <c r="DT214" s="39" t="str">
        <f t="shared" si="784"/>
        <v/>
      </c>
      <c r="DU214" s="39" t="str">
        <f t="shared" si="785"/>
        <v/>
      </c>
      <c r="DV214" s="39" t="str">
        <f t="shared" si="786"/>
        <v/>
      </c>
      <c r="DW214" s="39" t="str">
        <f t="shared" si="787"/>
        <v/>
      </c>
      <c r="DX214" s="39" t="str">
        <f t="shared" si="788"/>
        <v/>
      </c>
      <c r="DY214" s="39" t="str">
        <f t="shared" si="789"/>
        <v/>
      </c>
      <c r="DZ214" s="39" t="str">
        <f t="shared" si="790"/>
        <v/>
      </c>
      <c r="EA214" s="39" t="str">
        <f t="shared" si="791"/>
        <v/>
      </c>
      <c r="EB214" s="39" t="str">
        <f t="shared" si="792"/>
        <v/>
      </c>
      <c r="EC214" s="39" t="str">
        <f t="shared" si="793"/>
        <v/>
      </c>
      <c r="ED214" s="39" t="str">
        <f t="shared" si="794"/>
        <v/>
      </c>
      <c r="EE214" s="39" t="str">
        <f t="shared" si="795"/>
        <v/>
      </c>
      <c r="EF214" s="39" t="str">
        <f t="shared" si="796"/>
        <v/>
      </c>
      <c r="EG214" s="39" t="str">
        <f t="shared" si="797"/>
        <v/>
      </c>
      <c r="EH214" s="39" t="str">
        <f t="shared" si="798"/>
        <v/>
      </c>
      <c r="EI214" s="39" t="str">
        <f t="shared" si="799"/>
        <v/>
      </c>
      <c r="EJ214" s="39" t="str">
        <f t="shared" si="800"/>
        <v/>
      </c>
      <c r="EK214" s="39" t="str">
        <f t="shared" si="801"/>
        <v/>
      </c>
      <c r="EL214" s="39" t="str">
        <f t="shared" si="802"/>
        <v/>
      </c>
      <c r="EM214" s="39" t="str">
        <f t="shared" si="803"/>
        <v/>
      </c>
      <c r="EN214" s="39" t="str">
        <f t="shared" si="804"/>
        <v/>
      </c>
      <c r="EO214" s="39" t="str">
        <f t="shared" si="805"/>
        <v/>
      </c>
      <c r="EP214" s="39" t="str">
        <f t="shared" si="806"/>
        <v/>
      </c>
      <c r="EQ214" s="39" t="str">
        <f t="shared" si="807"/>
        <v/>
      </c>
      <c r="ER214" s="39" t="str">
        <f t="shared" si="808"/>
        <v/>
      </c>
      <c r="ES214" s="39" t="str">
        <f t="shared" si="809"/>
        <v/>
      </c>
      <c r="ET214" s="39" t="str">
        <f t="shared" si="810"/>
        <v/>
      </c>
      <c r="EU214" s="39" t="str">
        <f t="shared" si="811"/>
        <v/>
      </c>
      <c r="EV214" s="40" t="str">
        <f t="shared" si="812"/>
        <v/>
      </c>
      <c r="EW214" s="44" t="str">
        <f t="shared" si="813"/>
        <v/>
      </c>
      <c r="EX214" s="39" t="str">
        <f t="shared" si="814"/>
        <v/>
      </c>
      <c r="EY214" s="39" t="str">
        <f t="shared" si="815"/>
        <v/>
      </c>
      <c r="EZ214" s="39" t="str">
        <f t="shared" si="816"/>
        <v/>
      </c>
      <c r="FA214" s="39" t="str">
        <f t="shared" si="817"/>
        <v/>
      </c>
      <c r="FB214" s="39" t="str">
        <f t="shared" si="818"/>
        <v/>
      </c>
      <c r="FC214" s="39" t="str">
        <f t="shared" si="819"/>
        <v/>
      </c>
      <c r="FD214" s="39" t="str">
        <f t="shared" si="820"/>
        <v/>
      </c>
      <c r="FE214" s="39" t="str">
        <f t="shared" si="821"/>
        <v/>
      </c>
      <c r="FF214" s="39" t="str">
        <f t="shared" si="822"/>
        <v/>
      </c>
      <c r="FG214" s="39" t="str">
        <f t="shared" si="823"/>
        <v/>
      </c>
      <c r="FH214" s="39" t="str">
        <f t="shared" si="824"/>
        <v/>
      </c>
      <c r="FI214" s="39" t="str">
        <f t="shared" si="825"/>
        <v/>
      </c>
      <c r="FJ214" s="39" t="str">
        <f t="shared" si="826"/>
        <v/>
      </c>
      <c r="FK214" s="39" t="str">
        <f t="shared" si="827"/>
        <v/>
      </c>
      <c r="FL214" s="39" t="str">
        <f t="shared" si="828"/>
        <v/>
      </c>
      <c r="FM214" s="39" t="str">
        <f t="shared" si="829"/>
        <v/>
      </c>
      <c r="FN214" s="39" t="str">
        <f t="shared" si="830"/>
        <v/>
      </c>
      <c r="FO214" s="39" t="str">
        <f t="shared" si="831"/>
        <v/>
      </c>
      <c r="FP214" s="39" t="str">
        <f t="shared" si="832"/>
        <v/>
      </c>
      <c r="FQ214" s="39" t="str">
        <f t="shared" si="833"/>
        <v/>
      </c>
      <c r="FR214" s="39" t="str">
        <f t="shared" si="834"/>
        <v/>
      </c>
      <c r="FS214" s="39" t="str">
        <f t="shared" si="835"/>
        <v/>
      </c>
      <c r="FT214" s="39" t="str">
        <f t="shared" si="836"/>
        <v/>
      </c>
      <c r="FU214" s="39" t="str">
        <f t="shared" si="837"/>
        <v/>
      </c>
      <c r="FV214" s="39" t="str">
        <f t="shared" si="838"/>
        <v/>
      </c>
      <c r="FW214" s="39" t="str">
        <f t="shared" si="839"/>
        <v/>
      </c>
      <c r="FX214" s="39" t="str">
        <f t="shared" si="840"/>
        <v/>
      </c>
      <c r="FY214" s="39" t="str">
        <f t="shared" si="841"/>
        <v/>
      </c>
      <c r="FZ214" s="39" t="str">
        <f t="shared" si="842"/>
        <v/>
      </c>
      <c r="GA214" s="39" t="str">
        <f t="shared" si="843"/>
        <v/>
      </c>
      <c r="GB214" s="39" t="str">
        <f t="shared" si="844"/>
        <v/>
      </c>
      <c r="GC214" s="39" t="str">
        <f t="shared" si="845"/>
        <v/>
      </c>
      <c r="GD214" s="39" t="str">
        <f t="shared" si="846"/>
        <v/>
      </c>
      <c r="GE214" s="39" t="str">
        <f t="shared" si="847"/>
        <v/>
      </c>
      <c r="GF214" s="39" t="str">
        <f t="shared" si="848"/>
        <v/>
      </c>
      <c r="GG214" s="39" t="str">
        <f t="shared" si="849"/>
        <v/>
      </c>
      <c r="GH214" s="39" t="str">
        <f t="shared" si="850"/>
        <v/>
      </c>
      <c r="GI214" s="39" t="str">
        <f t="shared" si="851"/>
        <v/>
      </c>
      <c r="GJ214" s="39" t="str">
        <f t="shared" si="852"/>
        <v/>
      </c>
      <c r="GK214" s="39" t="str">
        <f t="shared" si="853"/>
        <v/>
      </c>
      <c r="GL214" s="39" t="str">
        <f t="shared" si="854"/>
        <v/>
      </c>
      <c r="GM214" s="39" t="str">
        <f t="shared" si="855"/>
        <v/>
      </c>
      <c r="GN214" s="39" t="str">
        <f t="shared" si="856"/>
        <v/>
      </c>
      <c r="GO214" s="39" t="str">
        <f t="shared" si="857"/>
        <v/>
      </c>
      <c r="GP214" s="39" t="str">
        <f t="shared" si="858"/>
        <v/>
      </c>
      <c r="GQ214" s="39" t="str">
        <f t="shared" si="859"/>
        <v/>
      </c>
      <c r="GR214" s="39" t="str">
        <f t="shared" si="860"/>
        <v/>
      </c>
      <c r="GS214" s="39" t="str">
        <f t="shared" si="861"/>
        <v/>
      </c>
      <c r="GT214" s="40" t="str">
        <f t="shared" si="862"/>
        <v/>
      </c>
      <c r="GU214" s="9"/>
    </row>
    <row r="215" spans="1:203" s="5" customFormat="1" x14ac:dyDescent="0.2">
      <c r="A215" s="1"/>
      <c r="B215" s="4"/>
      <c r="C215" s="18"/>
      <c r="D215" s="19"/>
      <c r="E215" s="19"/>
      <c r="F215" s="20"/>
      <c r="G215" s="19"/>
      <c r="H215" s="19"/>
      <c r="I215" s="19"/>
      <c r="J215" s="19"/>
      <c r="K215" s="21"/>
      <c r="L215" s="19"/>
      <c r="M215" s="22"/>
      <c r="N215" s="9"/>
      <c r="O215" s="67"/>
      <c r="P215" s="34" t="str" cm="1">
        <f t="array" ref="P215">IF(ISBLANK($C215),"",IF(SUMPRODUCT(--EXACT($C215,CrewOrPassenger[Crew or Passenger]))=1,"Pass","Fail"))</f>
        <v/>
      </c>
      <c r="Q215" s="31" t="str" cm="1">
        <f t="array" ref="Q215">IF(ISBLANK($D215),"",IF(SUMPRODUCT(--EXACT($D215,TravelDocumentType[Travel Document Type]))=1,"Pass","Fail"))</f>
        <v/>
      </c>
      <c r="R215" s="31" t="str" cm="1">
        <f t="array" ref="R215">IF(ISBLANK($E215),"",IF(SUMPRODUCT(--EXACT($E215,ISO3List[ISO3 List]))=1,"Pass","Fail"))</f>
        <v/>
      </c>
      <c r="S215" s="31" t="str" cm="1">
        <f t="array" ref="S215">IF(ISBLANK($F215),"",IF(SUMPRODUCT(--EXACT(AG215:AZ215,DocCharacters[Accepted Characters For Documents]))=20,"Pass","Fail"))</f>
        <v/>
      </c>
      <c r="T215" s="31" t="str" cm="1">
        <f t="array" ref="T215">IF(ISBLANK($G215),"",IF(SUMPRODUCT(--EXACT(BA215:CX215,NameCharacters[Accepted Characters For Names]))=50,"Pass","Fail"))</f>
        <v/>
      </c>
      <c r="U215" s="31" t="str" cm="1">
        <f t="array" ref="U215">IF(ISBLANK($H215),"",IF(SUMPRODUCT(--EXACT(CY215:EV215,NameCharacters[Accepted Characters For Names]))=50,"Pass","Fail"))</f>
        <v/>
      </c>
      <c r="V215" s="31" t="str" cm="1">
        <f t="array" ref="V215">IF(ISBLANK($I215),"",IF(SUMPRODUCT(--EXACT(EW215:GT215,NameCharacters[Accepted Characters For Names]))=50,"Pass","Fail"))</f>
        <v/>
      </c>
      <c r="W215" s="31" t="str" cm="1">
        <f t="array" ref="W215">IF(ISBLANK($J215),"",IF(SUMPRODUCT(--EXACT($J215,ISO3List[ISO3 List]))=1,"Pass","Fail"))</f>
        <v/>
      </c>
      <c r="X215" s="31" t="str">
        <f t="shared" ca="1" si="690"/>
        <v/>
      </c>
      <c r="Y215" s="31" t="str" cm="1">
        <f t="array" ref="Y215">IF(ISBLANK($L215),"",IF(SUMPRODUCT(--EXACT($L215,Sex[Sex]))=1,"Pass","Fail"))</f>
        <v/>
      </c>
      <c r="Z215" s="31" t="str">
        <f t="shared" ca="1" si="692"/>
        <v/>
      </c>
      <c r="AA215" s="51" t="str">
        <f t="shared" ca="1" si="691"/>
        <v/>
      </c>
      <c r="AB215" s="9"/>
      <c r="AC215" s="76"/>
      <c r="AD215" s="9"/>
      <c r="AE215" s="9"/>
      <c r="AF215" s="9"/>
      <c r="AG215" s="44" t="str">
        <f t="shared" si="693"/>
        <v/>
      </c>
      <c r="AH215" s="39" t="str">
        <f t="shared" si="694"/>
        <v/>
      </c>
      <c r="AI215" s="39" t="str">
        <f t="shared" si="695"/>
        <v/>
      </c>
      <c r="AJ215" s="39" t="str">
        <f t="shared" si="696"/>
        <v/>
      </c>
      <c r="AK215" s="39" t="str">
        <f t="shared" si="697"/>
        <v/>
      </c>
      <c r="AL215" s="39" t="str">
        <f t="shared" si="698"/>
        <v/>
      </c>
      <c r="AM215" s="39" t="str">
        <f t="shared" si="699"/>
        <v/>
      </c>
      <c r="AN215" s="39" t="str">
        <f t="shared" si="700"/>
        <v/>
      </c>
      <c r="AO215" s="39" t="str">
        <f t="shared" si="701"/>
        <v/>
      </c>
      <c r="AP215" s="39" t="str">
        <f t="shared" si="702"/>
        <v/>
      </c>
      <c r="AQ215" s="39" t="str">
        <f t="shared" si="703"/>
        <v/>
      </c>
      <c r="AR215" s="39" t="str">
        <f t="shared" si="704"/>
        <v/>
      </c>
      <c r="AS215" s="39" t="str">
        <f t="shared" si="705"/>
        <v/>
      </c>
      <c r="AT215" s="39" t="str">
        <f t="shared" si="706"/>
        <v/>
      </c>
      <c r="AU215" s="39" t="str">
        <f t="shared" si="707"/>
        <v/>
      </c>
      <c r="AV215" s="39" t="str">
        <f t="shared" si="708"/>
        <v/>
      </c>
      <c r="AW215" s="39" t="str">
        <f t="shared" si="709"/>
        <v/>
      </c>
      <c r="AX215" s="39" t="str">
        <f t="shared" si="710"/>
        <v/>
      </c>
      <c r="AY215" s="39" t="str">
        <f t="shared" si="711"/>
        <v/>
      </c>
      <c r="AZ215" s="40" t="str">
        <f t="shared" si="712"/>
        <v/>
      </c>
      <c r="BA215" s="44" t="str">
        <f t="shared" si="713"/>
        <v/>
      </c>
      <c r="BB215" s="39" t="str">
        <f t="shared" si="714"/>
        <v/>
      </c>
      <c r="BC215" s="39" t="str">
        <f t="shared" si="715"/>
        <v/>
      </c>
      <c r="BD215" s="39" t="str">
        <f t="shared" si="716"/>
        <v/>
      </c>
      <c r="BE215" s="39" t="str">
        <f t="shared" si="717"/>
        <v/>
      </c>
      <c r="BF215" s="39" t="str">
        <f t="shared" si="718"/>
        <v/>
      </c>
      <c r="BG215" s="39" t="str">
        <f t="shared" si="719"/>
        <v/>
      </c>
      <c r="BH215" s="39" t="str">
        <f t="shared" si="720"/>
        <v/>
      </c>
      <c r="BI215" s="39" t="str">
        <f t="shared" si="721"/>
        <v/>
      </c>
      <c r="BJ215" s="39" t="str">
        <f t="shared" si="722"/>
        <v/>
      </c>
      <c r="BK215" s="39" t="str">
        <f t="shared" si="723"/>
        <v/>
      </c>
      <c r="BL215" s="39" t="str">
        <f t="shared" si="724"/>
        <v/>
      </c>
      <c r="BM215" s="39" t="str">
        <f t="shared" si="725"/>
        <v/>
      </c>
      <c r="BN215" s="39" t="str">
        <f t="shared" si="726"/>
        <v/>
      </c>
      <c r="BO215" s="39" t="str">
        <f t="shared" si="727"/>
        <v/>
      </c>
      <c r="BP215" s="39" t="str">
        <f t="shared" si="728"/>
        <v/>
      </c>
      <c r="BQ215" s="39" t="str">
        <f t="shared" si="729"/>
        <v/>
      </c>
      <c r="BR215" s="39" t="str">
        <f t="shared" si="730"/>
        <v/>
      </c>
      <c r="BS215" s="39" t="str">
        <f t="shared" si="731"/>
        <v/>
      </c>
      <c r="BT215" s="39" t="str">
        <f t="shared" si="732"/>
        <v/>
      </c>
      <c r="BU215" s="39" t="str">
        <f t="shared" si="733"/>
        <v/>
      </c>
      <c r="BV215" s="39" t="str">
        <f t="shared" si="734"/>
        <v/>
      </c>
      <c r="BW215" s="39" t="str">
        <f t="shared" si="735"/>
        <v/>
      </c>
      <c r="BX215" s="39" t="str">
        <f t="shared" si="736"/>
        <v/>
      </c>
      <c r="BY215" s="39" t="str">
        <f t="shared" si="737"/>
        <v/>
      </c>
      <c r="BZ215" s="39" t="str">
        <f t="shared" si="738"/>
        <v/>
      </c>
      <c r="CA215" s="39" t="str">
        <f t="shared" si="739"/>
        <v/>
      </c>
      <c r="CB215" s="39" t="str">
        <f t="shared" si="740"/>
        <v/>
      </c>
      <c r="CC215" s="39" t="str">
        <f t="shared" si="741"/>
        <v/>
      </c>
      <c r="CD215" s="39" t="str">
        <f t="shared" si="742"/>
        <v/>
      </c>
      <c r="CE215" s="39" t="str">
        <f t="shared" si="743"/>
        <v/>
      </c>
      <c r="CF215" s="39" t="str">
        <f t="shared" si="744"/>
        <v/>
      </c>
      <c r="CG215" s="39" t="str">
        <f t="shared" si="745"/>
        <v/>
      </c>
      <c r="CH215" s="39" t="str">
        <f t="shared" si="746"/>
        <v/>
      </c>
      <c r="CI215" s="39" t="str">
        <f t="shared" si="747"/>
        <v/>
      </c>
      <c r="CJ215" s="39" t="str">
        <f t="shared" si="748"/>
        <v/>
      </c>
      <c r="CK215" s="39" t="str">
        <f t="shared" si="749"/>
        <v/>
      </c>
      <c r="CL215" s="39" t="str">
        <f t="shared" si="750"/>
        <v/>
      </c>
      <c r="CM215" s="39" t="str">
        <f t="shared" si="751"/>
        <v/>
      </c>
      <c r="CN215" s="39" t="str">
        <f t="shared" si="752"/>
        <v/>
      </c>
      <c r="CO215" s="39" t="str">
        <f t="shared" si="753"/>
        <v/>
      </c>
      <c r="CP215" s="39" t="str">
        <f t="shared" si="754"/>
        <v/>
      </c>
      <c r="CQ215" s="39" t="str">
        <f t="shared" si="755"/>
        <v/>
      </c>
      <c r="CR215" s="39" t="str">
        <f t="shared" si="756"/>
        <v/>
      </c>
      <c r="CS215" s="39" t="str">
        <f t="shared" si="757"/>
        <v/>
      </c>
      <c r="CT215" s="39" t="str">
        <f t="shared" si="758"/>
        <v/>
      </c>
      <c r="CU215" s="39" t="str">
        <f t="shared" si="759"/>
        <v/>
      </c>
      <c r="CV215" s="39" t="str">
        <f t="shared" si="760"/>
        <v/>
      </c>
      <c r="CW215" s="39" t="str">
        <f t="shared" si="761"/>
        <v/>
      </c>
      <c r="CX215" s="40" t="str">
        <f t="shared" si="762"/>
        <v/>
      </c>
      <c r="CY215" s="44" t="str">
        <f t="shared" si="763"/>
        <v/>
      </c>
      <c r="CZ215" s="39" t="str">
        <f t="shared" si="764"/>
        <v/>
      </c>
      <c r="DA215" s="39" t="str">
        <f t="shared" si="765"/>
        <v/>
      </c>
      <c r="DB215" s="39" t="str">
        <f t="shared" si="766"/>
        <v/>
      </c>
      <c r="DC215" s="39" t="str">
        <f t="shared" si="767"/>
        <v/>
      </c>
      <c r="DD215" s="39" t="str">
        <f t="shared" si="768"/>
        <v/>
      </c>
      <c r="DE215" s="39" t="str">
        <f t="shared" si="769"/>
        <v/>
      </c>
      <c r="DF215" s="39" t="str">
        <f t="shared" si="770"/>
        <v/>
      </c>
      <c r="DG215" s="39" t="str">
        <f t="shared" si="771"/>
        <v/>
      </c>
      <c r="DH215" s="39" t="str">
        <f t="shared" si="772"/>
        <v/>
      </c>
      <c r="DI215" s="39" t="str">
        <f t="shared" si="773"/>
        <v/>
      </c>
      <c r="DJ215" s="39" t="str">
        <f t="shared" si="774"/>
        <v/>
      </c>
      <c r="DK215" s="39" t="str">
        <f t="shared" si="775"/>
        <v/>
      </c>
      <c r="DL215" s="39" t="str">
        <f t="shared" si="776"/>
        <v/>
      </c>
      <c r="DM215" s="39" t="str">
        <f t="shared" si="777"/>
        <v/>
      </c>
      <c r="DN215" s="39" t="str">
        <f t="shared" si="778"/>
        <v/>
      </c>
      <c r="DO215" s="39" t="str">
        <f t="shared" si="779"/>
        <v/>
      </c>
      <c r="DP215" s="39" t="str">
        <f t="shared" si="780"/>
        <v/>
      </c>
      <c r="DQ215" s="39" t="str">
        <f t="shared" si="781"/>
        <v/>
      </c>
      <c r="DR215" s="39" t="str">
        <f t="shared" si="782"/>
        <v/>
      </c>
      <c r="DS215" s="39" t="str">
        <f t="shared" si="783"/>
        <v/>
      </c>
      <c r="DT215" s="39" t="str">
        <f t="shared" si="784"/>
        <v/>
      </c>
      <c r="DU215" s="39" t="str">
        <f t="shared" si="785"/>
        <v/>
      </c>
      <c r="DV215" s="39" t="str">
        <f t="shared" si="786"/>
        <v/>
      </c>
      <c r="DW215" s="39" t="str">
        <f t="shared" si="787"/>
        <v/>
      </c>
      <c r="DX215" s="39" t="str">
        <f t="shared" si="788"/>
        <v/>
      </c>
      <c r="DY215" s="39" t="str">
        <f t="shared" si="789"/>
        <v/>
      </c>
      <c r="DZ215" s="39" t="str">
        <f t="shared" si="790"/>
        <v/>
      </c>
      <c r="EA215" s="39" t="str">
        <f t="shared" si="791"/>
        <v/>
      </c>
      <c r="EB215" s="39" t="str">
        <f t="shared" si="792"/>
        <v/>
      </c>
      <c r="EC215" s="39" t="str">
        <f t="shared" si="793"/>
        <v/>
      </c>
      <c r="ED215" s="39" t="str">
        <f t="shared" si="794"/>
        <v/>
      </c>
      <c r="EE215" s="39" t="str">
        <f t="shared" si="795"/>
        <v/>
      </c>
      <c r="EF215" s="39" t="str">
        <f t="shared" si="796"/>
        <v/>
      </c>
      <c r="EG215" s="39" t="str">
        <f t="shared" si="797"/>
        <v/>
      </c>
      <c r="EH215" s="39" t="str">
        <f t="shared" si="798"/>
        <v/>
      </c>
      <c r="EI215" s="39" t="str">
        <f t="shared" si="799"/>
        <v/>
      </c>
      <c r="EJ215" s="39" t="str">
        <f t="shared" si="800"/>
        <v/>
      </c>
      <c r="EK215" s="39" t="str">
        <f t="shared" si="801"/>
        <v/>
      </c>
      <c r="EL215" s="39" t="str">
        <f t="shared" si="802"/>
        <v/>
      </c>
      <c r="EM215" s="39" t="str">
        <f t="shared" si="803"/>
        <v/>
      </c>
      <c r="EN215" s="39" t="str">
        <f t="shared" si="804"/>
        <v/>
      </c>
      <c r="EO215" s="39" t="str">
        <f t="shared" si="805"/>
        <v/>
      </c>
      <c r="EP215" s="39" t="str">
        <f t="shared" si="806"/>
        <v/>
      </c>
      <c r="EQ215" s="39" t="str">
        <f t="shared" si="807"/>
        <v/>
      </c>
      <c r="ER215" s="39" t="str">
        <f t="shared" si="808"/>
        <v/>
      </c>
      <c r="ES215" s="39" t="str">
        <f t="shared" si="809"/>
        <v/>
      </c>
      <c r="ET215" s="39" t="str">
        <f t="shared" si="810"/>
        <v/>
      </c>
      <c r="EU215" s="39" t="str">
        <f t="shared" si="811"/>
        <v/>
      </c>
      <c r="EV215" s="40" t="str">
        <f t="shared" si="812"/>
        <v/>
      </c>
      <c r="EW215" s="44" t="str">
        <f t="shared" si="813"/>
        <v/>
      </c>
      <c r="EX215" s="39" t="str">
        <f t="shared" si="814"/>
        <v/>
      </c>
      <c r="EY215" s="39" t="str">
        <f t="shared" si="815"/>
        <v/>
      </c>
      <c r="EZ215" s="39" t="str">
        <f t="shared" si="816"/>
        <v/>
      </c>
      <c r="FA215" s="39" t="str">
        <f t="shared" si="817"/>
        <v/>
      </c>
      <c r="FB215" s="39" t="str">
        <f t="shared" si="818"/>
        <v/>
      </c>
      <c r="FC215" s="39" t="str">
        <f t="shared" si="819"/>
        <v/>
      </c>
      <c r="FD215" s="39" t="str">
        <f t="shared" si="820"/>
        <v/>
      </c>
      <c r="FE215" s="39" t="str">
        <f t="shared" si="821"/>
        <v/>
      </c>
      <c r="FF215" s="39" t="str">
        <f t="shared" si="822"/>
        <v/>
      </c>
      <c r="FG215" s="39" t="str">
        <f t="shared" si="823"/>
        <v/>
      </c>
      <c r="FH215" s="39" t="str">
        <f t="shared" si="824"/>
        <v/>
      </c>
      <c r="FI215" s="39" t="str">
        <f t="shared" si="825"/>
        <v/>
      </c>
      <c r="FJ215" s="39" t="str">
        <f t="shared" si="826"/>
        <v/>
      </c>
      <c r="FK215" s="39" t="str">
        <f t="shared" si="827"/>
        <v/>
      </c>
      <c r="FL215" s="39" t="str">
        <f t="shared" si="828"/>
        <v/>
      </c>
      <c r="FM215" s="39" t="str">
        <f t="shared" si="829"/>
        <v/>
      </c>
      <c r="FN215" s="39" t="str">
        <f t="shared" si="830"/>
        <v/>
      </c>
      <c r="FO215" s="39" t="str">
        <f t="shared" si="831"/>
        <v/>
      </c>
      <c r="FP215" s="39" t="str">
        <f t="shared" si="832"/>
        <v/>
      </c>
      <c r="FQ215" s="39" t="str">
        <f t="shared" si="833"/>
        <v/>
      </c>
      <c r="FR215" s="39" t="str">
        <f t="shared" si="834"/>
        <v/>
      </c>
      <c r="FS215" s="39" t="str">
        <f t="shared" si="835"/>
        <v/>
      </c>
      <c r="FT215" s="39" t="str">
        <f t="shared" si="836"/>
        <v/>
      </c>
      <c r="FU215" s="39" t="str">
        <f t="shared" si="837"/>
        <v/>
      </c>
      <c r="FV215" s="39" t="str">
        <f t="shared" si="838"/>
        <v/>
      </c>
      <c r="FW215" s="39" t="str">
        <f t="shared" si="839"/>
        <v/>
      </c>
      <c r="FX215" s="39" t="str">
        <f t="shared" si="840"/>
        <v/>
      </c>
      <c r="FY215" s="39" t="str">
        <f t="shared" si="841"/>
        <v/>
      </c>
      <c r="FZ215" s="39" t="str">
        <f t="shared" si="842"/>
        <v/>
      </c>
      <c r="GA215" s="39" t="str">
        <f t="shared" si="843"/>
        <v/>
      </c>
      <c r="GB215" s="39" t="str">
        <f t="shared" si="844"/>
        <v/>
      </c>
      <c r="GC215" s="39" t="str">
        <f t="shared" si="845"/>
        <v/>
      </c>
      <c r="GD215" s="39" t="str">
        <f t="shared" si="846"/>
        <v/>
      </c>
      <c r="GE215" s="39" t="str">
        <f t="shared" si="847"/>
        <v/>
      </c>
      <c r="GF215" s="39" t="str">
        <f t="shared" si="848"/>
        <v/>
      </c>
      <c r="GG215" s="39" t="str">
        <f t="shared" si="849"/>
        <v/>
      </c>
      <c r="GH215" s="39" t="str">
        <f t="shared" si="850"/>
        <v/>
      </c>
      <c r="GI215" s="39" t="str">
        <f t="shared" si="851"/>
        <v/>
      </c>
      <c r="GJ215" s="39" t="str">
        <f t="shared" si="852"/>
        <v/>
      </c>
      <c r="GK215" s="39" t="str">
        <f t="shared" si="853"/>
        <v/>
      </c>
      <c r="GL215" s="39" t="str">
        <f t="shared" si="854"/>
        <v/>
      </c>
      <c r="GM215" s="39" t="str">
        <f t="shared" si="855"/>
        <v/>
      </c>
      <c r="GN215" s="39" t="str">
        <f t="shared" si="856"/>
        <v/>
      </c>
      <c r="GO215" s="39" t="str">
        <f t="shared" si="857"/>
        <v/>
      </c>
      <c r="GP215" s="39" t="str">
        <f t="shared" si="858"/>
        <v/>
      </c>
      <c r="GQ215" s="39" t="str">
        <f t="shared" si="859"/>
        <v/>
      </c>
      <c r="GR215" s="39" t="str">
        <f t="shared" si="860"/>
        <v/>
      </c>
      <c r="GS215" s="39" t="str">
        <f t="shared" si="861"/>
        <v/>
      </c>
      <c r="GT215" s="40" t="str">
        <f t="shared" si="862"/>
        <v/>
      </c>
      <c r="GU215" s="9"/>
    </row>
    <row r="216" spans="1:203" s="5" customFormat="1" x14ac:dyDescent="0.2">
      <c r="A216" s="1"/>
      <c r="B216" s="4"/>
      <c r="C216" s="18"/>
      <c r="D216" s="19"/>
      <c r="E216" s="19"/>
      <c r="F216" s="20"/>
      <c r="G216" s="19"/>
      <c r="H216" s="19"/>
      <c r="I216" s="19"/>
      <c r="J216" s="19"/>
      <c r="K216" s="21"/>
      <c r="L216" s="19"/>
      <c r="M216" s="22"/>
      <c r="N216" s="9"/>
      <c r="O216" s="67"/>
      <c r="P216" s="34" t="str" cm="1">
        <f t="array" ref="P216">IF(ISBLANK($C216),"",IF(SUMPRODUCT(--EXACT($C216,CrewOrPassenger[Crew or Passenger]))=1,"Pass","Fail"))</f>
        <v/>
      </c>
      <c r="Q216" s="31" t="str" cm="1">
        <f t="array" ref="Q216">IF(ISBLANK($D216),"",IF(SUMPRODUCT(--EXACT($D216,TravelDocumentType[Travel Document Type]))=1,"Pass","Fail"))</f>
        <v/>
      </c>
      <c r="R216" s="31" t="str" cm="1">
        <f t="array" ref="R216">IF(ISBLANK($E216),"",IF(SUMPRODUCT(--EXACT($E216,ISO3List[ISO3 List]))=1,"Pass","Fail"))</f>
        <v/>
      </c>
      <c r="S216" s="31" t="str" cm="1">
        <f t="array" ref="S216">IF(ISBLANK($F216),"",IF(SUMPRODUCT(--EXACT(AG216:AZ216,DocCharacters[Accepted Characters For Documents]))=20,"Pass","Fail"))</f>
        <v/>
      </c>
      <c r="T216" s="31" t="str" cm="1">
        <f t="array" ref="T216">IF(ISBLANK($G216),"",IF(SUMPRODUCT(--EXACT(BA216:CX216,NameCharacters[Accepted Characters For Names]))=50,"Pass","Fail"))</f>
        <v/>
      </c>
      <c r="U216" s="31" t="str" cm="1">
        <f t="array" ref="U216">IF(ISBLANK($H216),"",IF(SUMPRODUCT(--EXACT(CY216:EV216,NameCharacters[Accepted Characters For Names]))=50,"Pass","Fail"))</f>
        <v/>
      </c>
      <c r="V216" s="31" t="str" cm="1">
        <f t="array" ref="V216">IF(ISBLANK($I216),"",IF(SUMPRODUCT(--EXACT(EW216:GT216,NameCharacters[Accepted Characters For Names]))=50,"Pass","Fail"))</f>
        <v/>
      </c>
      <c r="W216" s="31" t="str" cm="1">
        <f t="array" ref="W216">IF(ISBLANK($J216),"",IF(SUMPRODUCT(--EXACT($J216,ISO3List[ISO3 List]))=1,"Pass","Fail"))</f>
        <v/>
      </c>
      <c r="X216" s="31" t="str">
        <f t="shared" ca="1" si="690"/>
        <v/>
      </c>
      <c r="Y216" s="31" t="str" cm="1">
        <f t="array" ref="Y216">IF(ISBLANK($L216),"",IF(SUMPRODUCT(--EXACT($L216,Sex[Sex]))=1,"Pass","Fail"))</f>
        <v/>
      </c>
      <c r="Z216" s="31" t="str">
        <f t="shared" ca="1" si="692"/>
        <v/>
      </c>
      <c r="AA216" s="51" t="str">
        <f t="shared" ca="1" si="691"/>
        <v/>
      </c>
      <c r="AB216" s="9"/>
      <c r="AC216" s="76"/>
      <c r="AD216" s="9"/>
      <c r="AE216" s="9"/>
      <c r="AF216" s="9"/>
      <c r="AG216" s="44" t="str">
        <f t="shared" si="693"/>
        <v/>
      </c>
      <c r="AH216" s="39" t="str">
        <f t="shared" si="694"/>
        <v/>
      </c>
      <c r="AI216" s="39" t="str">
        <f t="shared" si="695"/>
        <v/>
      </c>
      <c r="AJ216" s="39" t="str">
        <f t="shared" si="696"/>
        <v/>
      </c>
      <c r="AK216" s="39" t="str">
        <f t="shared" si="697"/>
        <v/>
      </c>
      <c r="AL216" s="39" t="str">
        <f t="shared" si="698"/>
        <v/>
      </c>
      <c r="AM216" s="39" t="str">
        <f t="shared" si="699"/>
        <v/>
      </c>
      <c r="AN216" s="39" t="str">
        <f t="shared" si="700"/>
        <v/>
      </c>
      <c r="AO216" s="39" t="str">
        <f t="shared" si="701"/>
        <v/>
      </c>
      <c r="AP216" s="39" t="str">
        <f t="shared" si="702"/>
        <v/>
      </c>
      <c r="AQ216" s="39" t="str">
        <f t="shared" si="703"/>
        <v/>
      </c>
      <c r="AR216" s="39" t="str">
        <f t="shared" si="704"/>
        <v/>
      </c>
      <c r="AS216" s="39" t="str">
        <f t="shared" si="705"/>
        <v/>
      </c>
      <c r="AT216" s="39" t="str">
        <f t="shared" si="706"/>
        <v/>
      </c>
      <c r="AU216" s="39" t="str">
        <f t="shared" si="707"/>
        <v/>
      </c>
      <c r="AV216" s="39" t="str">
        <f t="shared" si="708"/>
        <v/>
      </c>
      <c r="AW216" s="39" t="str">
        <f t="shared" si="709"/>
        <v/>
      </c>
      <c r="AX216" s="39" t="str">
        <f t="shared" si="710"/>
        <v/>
      </c>
      <c r="AY216" s="39" t="str">
        <f t="shared" si="711"/>
        <v/>
      </c>
      <c r="AZ216" s="40" t="str">
        <f t="shared" si="712"/>
        <v/>
      </c>
      <c r="BA216" s="44" t="str">
        <f t="shared" si="713"/>
        <v/>
      </c>
      <c r="BB216" s="39" t="str">
        <f t="shared" si="714"/>
        <v/>
      </c>
      <c r="BC216" s="39" t="str">
        <f t="shared" si="715"/>
        <v/>
      </c>
      <c r="BD216" s="39" t="str">
        <f t="shared" si="716"/>
        <v/>
      </c>
      <c r="BE216" s="39" t="str">
        <f t="shared" si="717"/>
        <v/>
      </c>
      <c r="BF216" s="39" t="str">
        <f t="shared" si="718"/>
        <v/>
      </c>
      <c r="BG216" s="39" t="str">
        <f t="shared" si="719"/>
        <v/>
      </c>
      <c r="BH216" s="39" t="str">
        <f t="shared" si="720"/>
        <v/>
      </c>
      <c r="BI216" s="39" t="str">
        <f t="shared" si="721"/>
        <v/>
      </c>
      <c r="BJ216" s="39" t="str">
        <f t="shared" si="722"/>
        <v/>
      </c>
      <c r="BK216" s="39" t="str">
        <f t="shared" si="723"/>
        <v/>
      </c>
      <c r="BL216" s="39" t="str">
        <f t="shared" si="724"/>
        <v/>
      </c>
      <c r="BM216" s="39" t="str">
        <f t="shared" si="725"/>
        <v/>
      </c>
      <c r="BN216" s="39" t="str">
        <f t="shared" si="726"/>
        <v/>
      </c>
      <c r="BO216" s="39" t="str">
        <f t="shared" si="727"/>
        <v/>
      </c>
      <c r="BP216" s="39" t="str">
        <f t="shared" si="728"/>
        <v/>
      </c>
      <c r="BQ216" s="39" t="str">
        <f t="shared" si="729"/>
        <v/>
      </c>
      <c r="BR216" s="39" t="str">
        <f t="shared" si="730"/>
        <v/>
      </c>
      <c r="BS216" s="39" t="str">
        <f t="shared" si="731"/>
        <v/>
      </c>
      <c r="BT216" s="39" t="str">
        <f t="shared" si="732"/>
        <v/>
      </c>
      <c r="BU216" s="39" t="str">
        <f t="shared" si="733"/>
        <v/>
      </c>
      <c r="BV216" s="39" t="str">
        <f t="shared" si="734"/>
        <v/>
      </c>
      <c r="BW216" s="39" t="str">
        <f t="shared" si="735"/>
        <v/>
      </c>
      <c r="BX216" s="39" t="str">
        <f t="shared" si="736"/>
        <v/>
      </c>
      <c r="BY216" s="39" t="str">
        <f t="shared" si="737"/>
        <v/>
      </c>
      <c r="BZ216" s="39" t="str">
        <f t="shared" si="738"/>
        <v/>
      </c>
      <c r="CA216" s="39" t="str">
        <f t="shared" si="739"/>
        <v/>
      </c>
      <c r="CB216" s="39" t="str">
        <f t="shared" si="740"/>
        <v/>
      </c>
      <c r="CC216" s="39" t="str">
        <f t="shared" si="741"/>
        <v/>
      </c>
      <c r="CD216" s="39" t="str">
        <f t="shared" si="742"/>
        <v/>
      </c>
      <c r="CE216" s="39" t="str">
        <f t="shared" si="743"/>
        <v/>
      </c>
      <c r="CF216" s="39" t="str">
        <f t="shared" si="744"/>
        <v/>
      </c>
      <c r="CG216" s="39" t="str">
        <f t="shared" si="745"/>
        <v/>
      </c>
      <c r="CH216" s="39" t="str">
        <f t="shared" si="746"/>
        <v/>
      </c>
      <c r="CI216" s="39" t="str">
        <f t="shared" si="747"/>
        <v/>
      </c>
      <c r="CJ216" s="39" t="str">
        <f t="shared" si="748"/>
        <v/>
      </c>
      <c r="CK216" s="39" t="str">
        <f t="shared" si="749"/>
        <v/>
      </c>
      <c r="CL216" s="39" t="str">
        <f t="shared" si="750"/>
        <v/>
      </c>
      <c r="CM216" s="39" t="str">
        <f t="shared" si="751"/>
        <v/>
      </c>
      <c r="CN216" s="39" t="str">
        <f t="shared" si="752"/>
        <v/>
      </c>
      <c r="CO216" s="39" t="str">
        <f t="shared" si="753"/>
        <v/>
      </c>
      <c r="CP216" s="39" t="str">
        <f t="shared" si="754"/>
        <v/>
      </c>
      <c r="CQ216" s="39" t="str">
        <f t="shared" si="755"/>
        <v/>
      </c>
      <c r="CR216" s="39" t="str">
        <f t="shared" si="756"/>
        <v/>
      </c>
      <c r="CS216" s="39" t="str">
        <f t="shared" si="757"/>
        <v/>
      </c>
      <c r="CT216" s="39" t="str">
        <f t="shared" si="758"/>
        <v/>
      </c>
      <c r="CU216" s="39" t="str">
        <f t="shared" si="759"/>
        <v/>
      </c>
      <c r="CV216" s="39" t="str">
        <f t="shared" si="760"/>
        <v/>
      </c>
      <c r="CW216" s="39" t="str">
        <f t="shared" si="761"/>
        <v/>
      </c>
      <c r="CX216" s="40" t="str">
        <f t="shared" si="762"/>
        <v/>
      </c>
      <c r="CY216" s="44" t="str">
        <f t="shared" si="763"/>
        <v/>
      </c>
      <c r="CZ216" s="39" t="str">
        <f t="shared" si="764"/>
        <v/>
      </c>
      <c r="DA216" s="39" t="str">
        <f t="shared" si="765"/>
        <v/>
      </c>
      <c r="DB216" s="39" t="str">
        <f t="shared" si="766"/>
        <v/>
      </c>
      <c r="DC216" s="39" t="str">
        <f t="shared" si="767"/>
        <v/>
      </c>
      <c r="DD216" s="39" t="str">
        <f t="shared" si="768"/>
        <v/>
      </c>
      <c r="DE216" s="39" t="str">
        <f t="shared" si="769"/>
        <v/>
      </c>
      <c r="DF216" s="39" t="str">
        <f t="shared" si="770"/>
        <v/>
      </c>
      <c r="DG216" s="39" t="str">
        <f t="shared" si="771"/>
        <v/>
      </c>
      <c r="DH216" s="39" t="str">
        <f t="shared" si="772"/>
        <v/>
      </c>
      <c r="DI216" s="39" t="str">
        <f t="shared" si="773"/>
        <v/>
      </c>
      <c r="DJ216" s="39" t="str">
        <f t="shared" si="774"/>
        <v/>
      </c>
      <c r="DK216" s="39" t="str">
        <f t="shared" si="775"/>
        <v/>
      </c>
      <c r="DL216" s="39" t="str">
        <f t="shared" si="776"/>
        <v/>
      </c>
      <c r="DM216" s="39" t="str">
        <f t="shared" si="777"/>
        <v/>
      </c>
      <c r="DN216" s="39" t="str">
        <f t="shared" si="778"/>
        <v/>
      </c>
      <c r="DO216" s="39" t="str">
        <f t="shared" si="779"/>
        <v/>
      </c>
      <c r="DP216" s="39" t="str">
        <f t="shared" si="780"/>
        <v/>
      </c>
      <c r="DQ216" s="39" t="str">
        <f t="shared" si="781"/>
        <v/>
      </c>
      <c r="DR216" s="39" t="str">
        <f t="shared" si="782"/>
        <v/>
      </c>
      <c r="DS216" s="39" t="str">
        <f t="shared" si="783"/>
        <v/>
      </c>
      <c r="DT216" s="39" t="str">
        <f t="shared" si="784"/>
        <v/>
      </c>
      <c r="DU216" s="39" t="str">
        <f t="shared" si="785"/>
        <v/>
      </c>
      <c r="DV216" s="39" t="str">
        <f t="shared" si="786"/>
        <v/>
      </c>
      <c r="DW216" s="39" t="str">
        <f t="shared" si="787"/>
        <v/>
      </c>
      <c r="DX216" s="39" t="str">
        <f t="shared" si="788"/>
        <v/>
      </c>
      <c r="DY216" s="39" t="str">
        <f t="shared" si="789"/>
        <v/>
      </c>
      <c r="DZ216" s="39" t="str">
        <f t="shared" si="790"/>
        <v/>
      </c>
      <c r="EA216" s="39" t="str">
        <f t="shared" si="791"/>
        <v/>
      </c>
      <c r="EB216" s="39" t="str">
        <f t="shared" si="792"/>
        <v/>
      </c>
      <c r="EC216" s="39" t="str">
        <f t="shared" si="793"/>
        <v/>
      </c>
      <c r="ED216" s="39" t="str">
        <f t="shared" si="794"/>
        <v/>
      </c>
      <c r="EE216" s="39" t="str">
        <f t="shared" si="795"/>
        <v/>
      </c>
      <c r="EF216" s="39" t="str">
        <f t="shared" si="796"/>
        <v/>
      </c>
      <c r="EG216" s="39" t="str">
        <f t="shared" si="797"/>
        <v/>
      </c>
      <c r="EH216" s="39" t="str">
        <f t="shared" si="798"/>
        <v/>
      </c>
      <c r="EI216" s="39" t="str">
        <f t="shared" si="799"/>
        <v/>
      </c>
      <c r="EJ216" s="39" t="str">
        <f t="shared" si="800"/>
        <v/>
      </c>
      <c r="EK216" s="39" t="str">
        <f t="shared" si="801"/>
        <v/>
      </c>
      <c r="EL216" s="39" t="str">
        <f t="shared" si="802"/>
        <v/>
      </c>
      <c r="EM216" s="39" t="str">
        <f t="shared" si="803"/>
        <v/>
      </c>
      <c r="EN216" s="39" t="str">
        <f t="shared" si="804"/>
        <v/>
      </c>
      <c r="EO216" s="39" t="str">
        <f t="shared" si="805"/>
        <v/>
      </c>
      <c r="EP216" s="39" t="str">
        <f t="shared" si="806"/>
        <v/>
      </c>
      <c r="EQ216" s="39" t="str">
        <f t="shared" si="807"/>
        <v/>
      </c>
      <c r="ER216" s="39" t="str">
        <f t="shared" si="808"/>
        <v/>
      </c>
      <c r="ES216" s="39" t="str">
        <f t="shared" si="809"/>
        <v/>
      </c>
      <c r="ET216" s="39" t="str">
        <f t="shared" si="810"/>
        <v/>
      </c>
      <c r="EU216" s="39" t="str">
        <f t="shared" si="811"/>
        <v/>
      </c>
      <c r="EV216" s="40" t="str">
        <f t="shared" si="812"/>
        <v/>
      </c>
      <c r="EW216" s="44" t="str">
        <f t="shared" si="813"/>
        <v/>
      </c>
      <c r="EX216" s="39" t="str">
        <f t="shared" si="814"/>
        <v/>
      </c>
      <c r="EY216" s="39" t="str">
        <f t="shared" si="815"/>
        <v/>
      </c>
      <c r="EZ216" s="39" t="str">
        <f t="shared" si="816"/>
        <v/>
      </c>
      <c r="FA216" s="39" t="str">
        <f t="shared" si="817"/>
        <v/>
      </c>
      <c r="FB216" s="39" t="str">
        <f t="shared" si="818"/>
        <v/>
      </c>
      <c r="FC216" s="39" t="str">
        <f t="shared" si="819"/>
        <v/>
      </c>
      <c r="FD216" s="39" t="str">
        <f t="shared" si="820"/>
        <v/>
      </c>
      <c r="FE216" s="39" t="str">
        <f t="shared" si="821"/>
        <v/>
      </c>
      <c r="FF216" s="39" t="str">
        <f t="shared" si="822"/>
        <v/>
      </c>
      <c r="FG216" s="39" t="str">
        <f t="shared" si="823"/>
        <v/>
      </c>
      <c r="FH216" s="39" t="str">
        <f t="shared" si="824"/>
        <v/>
      </c>
      <c r="FI216" s="39" t="str">
        <f t="shared" si="825"/>
        <v/>
      </c>
      <c r="FJ216" s="39" t="str">
        <f t="shared" si="826"/>
        <v/>
      </c>
      <c r="FK216" s="39" t="str">
        <f t="shared" si="827"/>
        <v/>
      </c>
      <c r="FL216" s="39" t="str">
        <f t="shared" si="828"/>
        <v/>
      </c>
      <c r="FM216" s="39" t="str">
        <f t="shared" si="829"/>
        <v/>
      </c>
      <c r="FN216" s="39" t="str">
        <f t="shared" si="830"/>
        <v/>
      </c>
      <c r="FO216" s="39" t="str">
        <f t="shared" si="831"/>
        <v/>
      </c>
      <c r="FP216" s="39" t="str">
        <f t="shared" si="832"/>
        <v/>
      </c>
      <c r="FQ216" s="39" t="str">
        <f t="shared" si="833"/>
        <v/>
      </c>
      <c r="FR216" s="39" t="str">
        <f t="shared" si="834"/>
        <v/>
      </c>
      <c r="FS216" s="39" t="str">
        <f t="shared" si="835"/>
        <v/>
      </c>
      <c r="FT216" s="39" t="str">
        <f t="shared" si="836"/>
        <v/>
      </c>
      <c r="FU216" s="39" t="str">
        <f t="shared" si="837"/>
        <v/>
      </c>
      <c r="FV216" s="39" t="str">
        <f t="shared" si="838"/>
        <v/>
      </c>
      <c r="FW216" s="39" t="str">
        <f t="shared" si="839"/>
        <v/>
      </c>
      <c r="FX216" s="39" t="str">
        <f t="shared" si="840"/>
        <v/>
      </c>
      <c r="FY216" s="39" t="str">
        <f t="shared" si="841"/>
        <v/>
      </c>
      <c r="FZ216" s="39" t="str">
        <f t="shared" si="842"/>
        <v/>
      </c>
      <c r="GA216" s="39" t="str">
        <f t="shared" si="843"/>
        <v/>
      </c>
      <c r="GB216" s="39" t="str">
        <f t="shared" si="844"/>
        <v/>
      </c>
      <c r="GC216" s="39" t="str">
        <f t="shared" si="845"/>
        <v/>
      </c>
      <c r="GD216" s="39" t="str">
        <f t="shared" si="846"/>
        <v/>
      </c>
      <c r="GE216" s="39" t="str">
        <f t="shared" si="847"/>
        <v/>
      </c>
      <c r="GF216" s="39" t="str">
        <f t="shared" si="848"/>
        <v/>
      </c>
      <c r="GG216" s="39" t="str">
        <f t="shared" si="849"/>
        <v/>
      </c>
      <c r="GH216" s="39" t="str">
        <f t="shared" si="850"/>
        <v/>
      </c>
      <c r="GI216" s="39" t="str">
        <f t="shared" si="851"/>
        <v/>
      </c>
      <c r="GJ216" s="39" t="str">
        <f t="shared" si="852"/>
        <v/>
      </c>
      <c r="GK216" s="39" t="str">
        <f t="shared" si="853"/>
        <v/>
      </c>
      <c r="GL216" s="39" t="str">
        <f t="shared" si="854"/>
        <v/>
      </c>
      <c r="GM216" s="39" t="str">
        <f t="shared" si="855"/>
        <v/>
      </c>
      <c r="GN216" s="39" t="str">
        <f t="shared" si="856"/>
        <v/>
      </c>
      <c r="GO216" s="39" t="str">
        <f t="shared" si="857"/>
        <v/>
      </c>
      <c r="GP216" s="39" t="str">
        <f t="shared" si="858"/>
        <v/>
      </c>
      <c r="GQ216" s="39" t="str">
        <f t="shared" si="859"/>
        <v/>
      </c>
      <c r="GR216" s="39" t="str">
        <f t="shared" si="860"/>
        <v/>
      </c>
      <c r="GS216" s="39" t="str">
        <f t="shared" si="861"/>
        <v/>
      </c>
      <c r="GT216" s="40" t="str">
        <f t="shared" si="862"/>
        <v/>
      </c>
      <c r="GU216" s="9"/>
    </row>
    <row r="217" spans="1:203" s="5" customFormat="1" x14ac:dyDescent="0.2">
      <c r="A217" s="1"/>
      <c r="B217" s="4"/>
      <c r="C217" s="18"/>
      <c r="D217" s="19"/>
      <c r="E217" s="19"/>
      <c r="F217" s="20"/>
      <c r="G217" s="19"/>
      <c r="H217" s="19"/>
      <c r="I217" s="19"/>
      <c r="J217" s="19"/>
      <c r="K217" s="21"/>
      <c r="L217" s="19"/>
      <c r="M217" s="22"/>
      <c r="N217" s="9"/>
      <c r="O217" s="67"/>
      <c r="P217" s="34" t="str" cm="1">
        <f t="array" ref="P217">IF(ISBLANK($C217),"",IF(SUMPRODUCT(--EXACT($C217,CrewOrPassenger[Crew or Passenger]))=1,"Pass","Fail"))</f>
        <v/>
      </c>
      <c r="Q217" s="31" t="str" cm="1">
        <f t="array" ref="Q217">IF(ISBLANK($D217),"",IF(SUMPRODUCT(--EXACT($D217,TravelDocumentType[Travel Document Type]))=1,"Pass","Fail"))</f>
        <v/>
      </c>
      <c r="R217" s="31" t="str" cm="1">
        <f t="array" ref="R217">IF(ISBLANK($E217),"",IF(SUMPRODUCT(--EXACT($E217,ISO3List[ISO3 List]))=1,"Pass","Fail"))</f>
        <v/>
      </c>
      <c r="S217" s="31" t="str" cm="1">
        <f t="array" ref="S217">IF(ISBLANK($F217),"",IF(SUMPRODUCT(--EXACT(AG217:AZ217,DocCharacters[Accepted Characters For Documents]))=20,"Pass","Fail"))</f>
        <v/>
      </c>
      <c r="T217" s="31" t="str" cm="1">
        <f t="array" ref="T217">IF(ISBLANK($G217),"",IF(SUMPRODUCT(--EXACT(BA217:CX217,NameCharacters[Accepted Characters For Names]))=50,"Pass","Fail"))</f>
        <v/>
      </c>
      <c r="U217" s="31" t="str" cm="1">
        <f t="array" ref="U217">IF(ISBLANK($H217),"",IF(SUMPRODUCT(--EXACT(CY217:EV217,NameCharacters[Accepted Characters For Names]))=50,"Pass","Fail"))</f>
        <v/>
      </c>
      <c r="V217" s="31" t="str" cm="1">
        <f t="array" ref="V217">IF(ISBLANK($I217),"",IF(SUMPRODUCT(--EXACT(EW217:GT217,NameCharacters[Accepted Characters For Names]))=50,"Pass","Fail"))</f>
        <v/>
      </c>
      <c r="W217" s="31" t="str" cm="1">
        <f t="array" ref="W217">IF(ISBLANK($J217),"",IF(SUMPRODUCT(--EXACT($J217,ISO3List[ISO3 List]))=1,"Pass","Fail"))</f>
        <v/>
      </c>
      <c r="X217" s="31" t="str">
        <f t="shared" ca="1" si="690"/>
        <v/>
      </c>
      <c r="Y217" s="31" t="str" cm="1">
        <f t="array" ref="Y217">IF(ISBLANK($L217),"",IF(SUMPRODUCT(--EXACT($L217,Sex[Sex]))=1,"Pass","Fail"))</f>
        <v/>
      </c>
      <c r="Z217" s="31" t="str">
        <f t="shared" ca="1" si="692"/>
        <v/>
      </c>
      <c r="AA217" s="51" t="str">
        <f t="shared" ca="1" si="691"/>
        <v/>
      </c>
      <c r="AB217" s="9"/>
      <c r="AC217" s="76"/>
      <c r="AD217" s="9"/>
      <c r="AE217" s="9"/>
      <c r="AF217" s="9"/>
      <c r="AG217" s="44" t="str">
        <f t="shared" si="693"/>
        <v/>
      </c>
      <c r="AH217" s="39" t="str">
        <f t="shared" si="694"/>
        <v/>
      </c>
      <c r="AI217" s="39" t="str">
        <f t="shared" si="695"/>
        <v/>
      </c>
      <c r="AJ217" s="39" t="str">
        <f t="shared" si="696"/>
        <v/>
      </c>
      <c r="AK217" s="39" t="str">
        <f t="shared" si="697"/>
        <v/>
      </c>
      <c r="AL217" s="39" t="str">
        <f t="shared" si="698"/>
        <v/>
      </c>
      <c r="AM217" s="39" t="str">
        <f t="shared" si="699"/>
        <v/>
      </c>
      <c r="AN217" s="39" t="str">
        <f t="shared" si="700"/>
        <v/>
      </c>
      <c r="AO217" s="39" t="str">
        <f t="shared" si="701"/>
        <v/>
      </c>
      <c r="AP217" s="39" t="str">
        <f t="shared" si="702"/>
        <v/>
      </c>
      <c r="AQ217" s="39" t="str">
        <f t="shared" si="703"/>
        <v/>
      </c>
      <c r="AR217" s="39" t="str">
        <f t="shared" si="704"/>
        <v/>
      </c>
      <c r="AS217" s="39" t="str">
        <f t="shared" si="705"/>
        <v/>
      </c>
      <c r="AT217" s="39" t="str">
        <f t="shared" si="706"/>
        <v/>
      </c>
      <c r="AU217" s="39" t="str">
        <f t="shared" si="707"/>
        <v/>
      </c>
      <c r="AV217" s="39" t="str">
        <f t="shared" si="708"/>
        <v/>
      </c>
      <c r="AW217" s="39" t="str">
        <f t="shared" si="709"/>
        <v/>
      </c>
      <c r="AX217" s="39" t="str">
        <f t="shared" si="710"/>
        <v/>
      </c>
      <c r="AY217" s="39" t="str">
        <f t="shared" si="711"/>
        <v/>
      </c>
      <c r="AZ217" s="40" t="str">
        <f t="shared" si="712"/>
        <v/>
      </c>
      <c r="BA217" s="44" t="str">
        <f t="shared" si="713"/>
        <v/>
      </c>
      <c r="BB217" s="39" t="str">
        <f t="shared" si="714"/>
        <v/>
      </c>
      <c r="BC217" s="39" t="str">
        <f t="shared" si="715"/>
        <v/>
      </c>
      <c r="BD217" s="39" t="str">
        <f t="shared" si="716"/>
        <v/>
      </c>
      <c r="BE217" s="39" t="str">
        <f t="shared" si="717"/>
        <v/>
      </c>
      <c r="BF217" s="39" t="str">
        <f t="shared" si="718"/>
        <v/>
      </c>
      <c r="BG217" s="39" t="str">
        <f t="shared" si="719"/>
        <v/>
      </c>
      <c r="BH217" s="39" t="str">
        <f t="shared" si="720"/>
        <v/>
      </c>
      <c r="BI217" s="39" t="str">
        <f t="shared" si="721"/>
        <v/>
      </c>
      <c r="BJ217" s="39" t="str">
        <f t="shared" si="722"/>
        <v/>
      </c>
      <c r="BK217" s="39" t="str">
        <f t="shared" si="723"/>
        <v/>
      </c>
      <c r="BL217" s="39" t="str">
        <f t="shared" si="724"/>
        <v/>
      </c>
      <c r="BM217" s="39" t="str">
        <f t="shared" si="725"/>
        <v/>
      </c>
      <c r="BN217" s="39" t="str">
        <f t="shared" si="726"/>
        <v/>
      </c>
      <c r="BO217" s="39" t="str">
        <f t="shared" si="727"/>
        <v/>
      </c>
      <c r="BP217" s="39" t="str">
        <f t="shared" si="728"/>
        <v/>
      </c>
      <c r="BQ217" s="39" t="str">
        <f t="shared" si="729"/>
        <v/>
      </c>
      <c r="BR217" s="39" t="str">
        <f t="shared" si="730"/>
        <v/>
      </c>
      <c r="BS217" s="39" t="str">
        <f t="shared" si="731"/>
        <v/>
      </c>
      <c r="BT217" s="39" t="str">
        <f t="shared" si="732"/>
        <v/>
      </c>
      <c r="BU217" s="39" t="str">
        <f t="shared" si="733"/>
        <v/>
      </c>
      <c r="BV217" s="39" t="str">
        <f t="shared" si="734"/>
        <v/>
      </c>
      <c r="BW217" s="39" t="str">
        <f t="shared" si="735"/>
        <v/>
      </c>
      <c r="BX217" s="39" t="str">
        <f t="shared" si="736"/>
        <v/>
      </c>
      <c r="BY217" s="39" t="str">
        <f t="shared" si="737"/>
        <v/>
      </c>
      <c r="BZ217" s="39" t="str">
        <f t="shared" si="738"/>
        <v/>
      </c>
      <c r="CA217" s="39" t="str">
        <f t="shared" si="739"/>
        <v/>
      </c>
      <c r="CB217" s="39" t="str">
        <f t="shared" si="740"/>
        <v/>
      </c>
      <c r="CC217" s="39" t="str">
        <f t="shared" si="741"/>
        <v/>
      </c>
      <c r="CD217" s="39" t="str">
        <f t="shared" si="742"/>
        <v/>
      </c>
      <c r="CE217" s="39" t="str">
        <f t="shared" si="743"/>
        <v/>
      </c>
      <c r="CF217" s="39" t="str">
        <f t="shared" si="744"/>
        <v/>
      </c>
      <c r="CG217" s="39" t="str">
        <f t="shared" si="745"/>
        <v/>
      </c>
      <c r="CH217" s="39" t="str">
        <f t="shared" si="746"/>
        <v/>
      </c>
      <c r="CI217" s="39" t="str">
        <f t="shared" si="747"/>
        <v/>
      </c>
      <c r="CJ217" s="39" t="str">
        <f t="shared" si="748"/>
        <v/>
      </c>
      <c r="CK217" s="39" t="str">
        <f t="shared" si="749"/>
        <v/>
      </c>
      <c r="CL217" s="39" t="str">
        <f t="shared" si="750"/>
        <v/>
      </c>
      <c r="CM217" s="39" t="str">
        <f t="shared" si="751"/>
        <v/>
      </c>
      <c r="CN217" s="39" t="str">
        <f t="shared" si="752"/>
        <v/>
      </c>
      <c r="CO217" s="39" t="str">
        <f t="shared" si="753"/>
        <v/>
      </c>
      <c r="CP217" s="39" t="str">
        <f t="shared" si="754"/>
        <v/>
      </c>
      <c r="CQ217" s="39" t="str">
        <f t="shared" si="755"/>
        <v/>
      </c>
      <c r="CR217" s="39" t="str">
        <f t="shared" si="756"/>
        <v/>
      </c>
      <c r="CS217" s="39" t="str">
        <f t="shared" si="757"/>
        <v/>
      </c>
      <c r="CT217" s="39" t="str">
        <f t="shared" si="758"/>
        <v/>
      </c>
      <c r="CU217" s="39" t="str">
        <f t="shared" si="759"/>
        <v/>
      </c>
      <c r="CV217" s="39" t="str">
        <f t="shared" si="760"/>
        <v/>
      </c>
      <c r="CW217" s="39" t="str">
        <f t="shared" si="761"/>
        <v/>
      </c>
      <c r="CX217" s="40" t="str">
        <f t="shared" si="762"/>
        <v/>
      </c>
      <c r="CY217" s="44" t="str">
        <f t="shared" si="763"/>
        <v/>
      </c>
      <c r="CZ217" s="39" t="str">
        <f t="shared" si="764"/>
        <v/>
      </c>
      <c r="DA217" s="39" t="str">
        <f t="shared" si="765"/>
        <v/>
      </c>
      <c r="DB217" s="39" t="str">
        <f t="shared" si="766"/>
        <v/>
      </c>
      <c r="DC217" s="39" t="str">
        <f t="shared" si="767"/>
        <v/>
      </c>
      <c r="DD217" s="39" t="str">
        <f t="shared" si="768"/>
        <v/>
      </c>
      <c r="DE217" s="39" t="str">
        <f t="shared" si="769"/>
        <v/>
      </c>
      <c r="DF217" s="39" t="str">
        <f t="shared" si="770"/>
        <v/>
      </c>
      <c r="DG217" s="39" t="str">
        <f t="shared" si="771"/>
        <v/>
      </c>
      <c r="DH217" s="39" t="str">
        <f t="shared" si="772"/>
        <v/>
      </c>
      <c r="DI217" s="39" t="str">
        <f t="shared" si="773"/>
        <v/>
      </c>
      <c r="DJ217" s="39" t="str">
        <f t="shared" si="774"/>
        <v/>
      </c>
      <c r="DK217" s="39" t="str">
        <f t="shared" si="775"/>
        <v/>
      </c>
      <c r="DL217" s="39" t="str">
        <f t="shared" si="776"/>
        <v/>
      </c>
      <c r="DM217" s="39" t="str">
        <f t="shared" si="777"/>
        <v/>
      </c>
      <c r="DN217" s="39" t="str">
        <f t="shared" si="778"/>
        <v/>
      </c>
      <c r="DO217" s="39" t="str">
        <f t="shared" si="779"/>
        <v/>
      </c>
      <c r="DP217" s="39" t="str">
        <f t="shared" si="780"/>
        <v/>
      </c>
      <c r="DQ217" s="39" t="str">
        <f t="shared" si="781"/>
        <v/>
      </c>
      <c r="DR217" s="39" t="str">
        <f t="shared" si="782"/>
        <v/>
      </c>
      <c r="DS217" s="39" t="str">
        <f t="shared" si="783"/>
        <v/>
      </c>
      <c r="DT217" s="39" t="str">
        <f t="shared" si="784"/>
        <v/>
      </c>
      <c r="DU217" s="39" t="str">
        <f t="shared" si="785"/>
        <v/>
      </c>
      <c r="DV217" s="39" t="str">
        <f t="shared" si="786"/>
        <v/>
      </c>
      <c r="DW217" s="39" t="str">
        <f t="shared" si="787"/>
        <v/>
      </c>
      <c r="DX217" s="39" t="str">
        <f t="shared" si="788"/>
        <v/>
      </c>
      <c r="DY217" s="39" t="str">
        <f t="shared" si="789"/>
        <v/>
      </c>
      <c r="DZ217" s="39" t="str">
        <f t="shared" si="790"/>
        <v/>
      </c>
      <c r="EA217" s="39" t="str">
        <f t="shared" si="791"/>
        <v/>
      </c>
      <c r="EB217" s="39" t="str">
        <f t="shared" si="792"/>
        <v/>
      </c>
      <c r="EC217" s="39" t="str">
        <f t="shared" si="793"/>
        <v/>
      </c>
      <c r="ED217" s="39" t="str">
        <f t="shared" si="794"/>
        <v/>
      </c>
      <c r="EE217" s="39" t="str">
        <f t="shared" si="795"/>
        <v/>
      </c>
      <c r="EF217" s="39" t="str">
        <f t="shared" si="796"/>
        <v/>
      </c>
      <c r="EG217" s="39" t="str">
        <f t="shared" si="797"/>
        <v/>
      </c>
      <c r="EH217" s="39" t="str">
        <f t="shared" si="798"/>
        <v/>
      </c>
      <c r="EI217" s="39" t="str">
        <f t="shared" si="799"/>
        <v/>
      </c>
      <c r="EJ217" s="39" t="str">
        <f t="shared" si="800"/>
        <v/>
      </c>
      <c r="EK217" s="39" t="str">
        <f t="shared" si="801"/>
        <v/>
      </c>
      <c r="EL217" s="39" t="str">
        <f t="shared" si="802"/>
        <v/>
      </c>
      <c r="EM217" s="39" t="str">
        <f t="shared" si="803"/>
        <v/>
      </c>
      <c r="EN217" s="39" t="str">
        <f t="shared" si="804"/>
        <v/>
      </c>
      <c r="EO217" s="39" t="str">
        <f t="shared" si="805"/>
        <v/>
      </c>
      <c r="EP217" s="39" t="str">
        <f t="shared" si="806"/>
        <v/>
      </c>
      <c r="EQ217" s="39" t="str">
        <f t="shared" si="807"/>
        <v/>
      </c>
      <c r="ER217" s="39" t="str">
        <f t="shared" si="808"/>
        <v/>
      </c>
      <c r="ES217" s="39" t="str">
        <f t="shared" si="809"/>
        <v/>
      </c>
      <c r="ET217" s="39" t="str">
        <f t="shared" si="810"/>
        <v/>
      </c>
      <c r="EU217" s="39" t="str">
        <f t="shared" si="811"/>
        <v/>
      </c>
      <c r="EV217" s="40" t="str">
        <f t="shared" si="812"/>
        <v/>
      </c>
      <c r="EW217" s="44" t="str">
        <f t="shared" si="813"/>
        <v/>
      </c>
      <c r="EX217" s="39" t="str">
        <f t="shared" si="814"/>
        <v/>
      </c>
      <c r="EY217" s="39" t="str">
        <f t="shared" si="815"/>
        <v/>
      </c>
      <c r="EZ217" s="39" t="str">
        <f t="shared" si="816"/>
        <v/>
      </c>
      <c r="FA217" s="39" t="str">
        <f t="shared" si="817"/>
        <v/>
      </c>
      <c r="FB217" s="39" t="str">
        <f t="shared" si="818"/>
        <v/>
      </c>
      <c r="FC217" s="39" t="str">
        <f t="shared" si="819"/>
        <v/>
      </c>
      <c r="FD217" s="39" t="str">
        <f t="shared" si="820"/>
        <v/>
      </c>
      <c r="FE217" s="39" t="str">
        <f t="shared" si="821"/>
        <v/>
      </c>
      <c r="FF217" s="39" t="str">
        <f t="shared" si="822"/>
        <v/>
      </c>
      <c r="FG217" s="39" t="str">
        <f t="shared" si="823"/>
        <v/>
      </c>
      <c r="FH217" s="39" t="str">
        <f t="shared" si="824"/>
        <v/>
      </c>
      <c r="FI217" s="39" t="str">
        <f t="shared" si="825"/>
        <v/>
      </c>
      <c r="FJ217" s="39" t="str">
        <f t="shared" si="826"/>
        <v/>
      </c>
      <c r="FK217" s="39" t="str">
        <f t="shared" si="827"/>
        <v/>
      </c>
      <c r="FL217" s="39" t="str">
        <f t="shared" si="828"/>
        <v/>
      </c>
      <c r="FM217" s="39" t="str">
        <f t="shared" si="829"/>
        <v/>
      </c>
      <c r="FN217" s="39" t="str">
        <f t="shared" si="830"/>
        <v/>
      </c>
      <c r="FO217" s="39" t="str">
        <f t="shared" si="831"/>
        <v/>
      </c>
      <c r="FP217" s="39" t="str">
        <f t="shared" si="832"/>
        <v/>
      </c>
      <c r="FQ217" s="39" t="str">
        <f t="shared" si="833"/>
        <v/>
      </c>
      <c r="FR217" s="39" t="str">
        <f t="shared" si="834"/>
        <v/>
      </c>
      <c r="FS217" s="39" t="str">
        <f t="shared" si="835"/>
        <v/>
      </c>
      <c r="FT217" s="39" t="str">
        <f t="shared" si="836"/>
        <v/>
      </c>
      <c r="FU217" s="39" t="str">
        <f t="shared" si="837"/>
        <v/>
      </c>
      <c r="FV217" s="39" t="str">
        <f t="shared" si="838"/>
        <v/>
      </c>
      <c r="FW217" s="39" t="str">
        <f t="shared" si="839"/>
        <v/>
      </c>
      <c r="FX217" s="39" t="str">
        <f t="shared" si="840"/>
        <v/>
      </c>
      <c r="FY217" s="39" t="str">
        <f t="shared" si="841"/>
        <v/>
      </c>
      <c r="FZ217" s="39" t="str">
        <f t="shared" si="842"/>
        <v/>
      </c>
      <c r="GA217" s="39" t="str">
        <f t="shared" si="843"/>
        <v/>
      </c>
      <c r="GB217" s="39" t="str">
        <f t="shared" si="844"/>
        <v/>
      </c>
      <c r="GC217" s="39" t="str">
        <f t="shared" si="845"/>
        <v/>
      </c>
      <c r="GD217" s="39" t="str">
        <f t="shared" si="846"/>
        <v/>
      </c>
      <c r="GE217" s="39" t="str">
        <f t="shared" si="847"/>
        <v/>
      </c>
      <c r="GF217" s="39" t="str">
        <f t="shared" si="848"/>
        <v/>
      </c>
      <c r="GG217" s="39" t="str">
        <f t="shared" si="849"/>
        <v/>
      </c>
      <c r="GH217" s="39" t="str">
        <f t="shared" si="850"/>
        <v/>
      </c>
      <c r="GI217" s="39" t="str">
        <f t="shared" si="851"/>
        <v/>
      </c>
      <c r="GJ217" s="39" t="str">
        <f t="shared" si="852"/>
        <v/>
      </c>
      <c r="GK217" s="39" t="str">
        <f t="shared" si="853"/>
        <v/>
      </c>
      <c r="GL217" s="39" t="str">
        <f t="shared" si="854"/>
        <v/>
      </c>
      <c r="GM217" s="39" t="str">
        <f t="shared" si="855"/>
        <v/>
      </c>
      <c r="GN217" s="39" t="str">
        <f t="shared" si="856"/>
        <v/>
      </c>
      <c r="GO217" s="39" t="str">
        <f t="shared" si="857"/>
        <v/>
      </c>
      <c r="GP217" s="39" t="str">
        <f t="shared" si="858"/>
        <v/>
      </c>
      <c r="GQ217" s="39" t="str">
        <f t="shared" si="859"/>
        <v/>
      </c>
      <c r="GR217" s="39" t="str">
        <f t="shared" si="860"/>
        <v/>
      </c>
      <c r="GS217" s="39" t="str">
        <f t="shared" si="861"/>
        <v/>
      </c>
      <c r="GT217" s="40" t="str">
        <f t="shared" si="862"/>
        <v/>
      </c>
      <c r="GU217" s="9"/>
    </row>
    <row r="218" spans="1:203" s="5" customFormat="1" x14ac:dyDescent="0.2">
      <c r="A218" s="1"/>
      <c r="B218" s="4"/>
      <c r="C218" s="18"/>
      <c r="D218" s="19"/>
      <c r="E218" s="19"/>
      <c r="F218" s="20"/>
      <c r="G218" s="19"/>
      <c r="H218" s="19"/>
      <c r="I218" s="19"/>
      <c r="J218" s="19"/>
      <c r="K218" s="21"/>
      <c r="L218" s="19"/>
      <c r="M218" s="22"/>
      <c r="N218" s="9"/>
      <c r="O218" s="67"/>
      <c r="P218" s="34" t="str" cm="1">
        <f t="array" ref="P218">IF(ISBLANK($C218),"",IF(SUMPRODUCT(--EXACT($C218,CrewOrPassenger[Crew or Passenger]))=1,"Pass","Fail"))</f>
        <v/>
      </c>
      <c r="Q218" s="31" t="str" cm="1">
        <f t="array" ref="Q218">IF(ISBLANK($D218),"",IF(SUMPRODUCT(--EXACT($D218,TravelDocumentType[Travel Document Type]))=1,"Pass","Fail"))</f>
        <v/>
      </c>
      <c r="R218" s="31" t="str" cm="1">
        <f t="array" ref="R218">IF(ISBLANK($E218),"",IF(SUMPRODUCT(--EXACT($E218,ISO3List[ISO3 List]))=1,"Pass","Fail"))</f>
        <v/>
      </c>
      <c r="S218" s="31" t="str" cm="1">
        <f t="array" ref="S218">IF(ISBLANK($F218),"",IF(SUMPRODUCT(--EXACT(AG218:AZ218,DocCharacters[Accepted Characters For Documents]))=20,"Pass","Fail"))</f>
        <v/>
      </c>
      <c r="T218" s="31" t="str" cm="1">
        <f t="array" ref="T218">IF(ISBLANK($G218),"",IF(SUMPRODUCT(--EXACT(BA218:CX218,NameCharacters[Accepted Characters For Names]))=50,"Pass","Fail"))</f>
        <v/>
      </c>
      <c r="U218" s="31" t="str" cm="1">
        <f t="array" ref="U218">IF(ISBLANK($H218),"",IF(SUMPRODUCT(--EXACT(CY218:EV218,NameCharacters[Accepted Characters For Names]))=50,"Pass","Fail"))</f>
        <v/>
      </c>
      <c r="V218" s="31" t="str" cm="1">
        <f t="array" ref="V218">IF(ISBLANK($I218),"",IF(SUMPRODUCT(--EXACT(EW218:GT218,NameCharacters[Accepted Characters For Names]))=50,"Pass","Fail"))</f>
        <v/>
      </c>
      <c r="W218" s="31" t="str" cm="1">
        <f t="array" ref="W218">IF(ISBLANK($J218),"",IF(SUMPRODUCT(--EXACT($J218,ISO3List[ISO3 List]))=1,"Pass","Fail"))</f>
        <v/>
      </c>
      <c r="X218" s="31" t="str">
        <f t="shared" ca="1" si="690"/>
        <v/>
      </c>
      <c r="Y218" s="31" t="str" cm="1">
        <f t="array" ref="Y218">IF(ISBLANK($L218),"",IF(SUMPRODUCT(--EXACT($L218,Sex[Sex]))=1,"Pass","Fail"))</f>
        <v/>
      </c>
      <c r="Z218" s="31" t="str">
        <f t="shared" ca="1" si="692"/>
        <v/>
      </c>
      <c r="AA218" s="51" t="str">
        <f t="shared" ca="1" si="691"/>
        <v/>
      </c>
      <c r="AB218" s="9"/>
      <c r="AC218" s="76"/>
      <c r="AD218" s="9"/>
      <c r="AE218" s="9"/>
      <c r="AF218" s="9"/>
      <c r="AG218" s="44" t="str">
        <f t="shared" si="693"/>
        <v/>
      </c>
      <c r="AH218" s="39" t="str">
        <f t="shared" si="694"/>
        <v/>
      </c>
      <c r="AI218" s="39" t="str">
        <f t="shared" si="695"/>
        <v/>
      </c>
      <c r="AJ218" s="39" t="str">
        <f t="shared" si="696"/>
        <v/>
      </c>
      <c r="AK218" s="39" t="str">
        <f t="shared" si="697"/>
        <v/>
      </c>
      <c r="AL218" s="39" t="str">
        <f t="shared" si="698"/>
        <v/>
      </c>
      <c r="AM218" s="39" t="str">
        <f t="shared" si="699"/>
        <v/>
      </c>
      <c r="AN218" s="39" t="str">
        <f t="shared" si="700"/>
        <v/>
      </c>
      <c r="AO218" s="39" t="str">
        <f t="shared" si="701"/>
        <v/>
      </c>
      <c r="AP218" s="39" t="str">
        <f t="shared" si="702"/>
        <v/>
      </c>
      <c r="AQ218" s="39" t="str">
        <f t="shared" si="703"/>
        <v/>
      </c>
      <c r="AR218" s="39" t="str">
        <f t="shared" si="704"/>
        <v/>
      </c>
      <c r="AS218" s="39" t="str">
        <f t="shared" si="705"/>
        <v/>
      </c>
      <c r="AT218" s="39" t="str">
        <f t="shared" si="706"/>
        <v/>
      </c>
      <c r="AU218" s="39" t="str">
        <f t="shared" si="707"/>
        <v/>
      </c>
      <c r="AV218" s="39" t="str">
        <f t="shared" si="708"/>
        <v/>
      </c>
      <c r="AW218" s="39" t="str">
        <f t="shared" si="709"/>
        <v/>
      </c>
      <c r="AX218" s="39" t="str">
        <f t="shared" si="710"/>
        <v/>
      </c>
      <c r="AY218" s="39" t="str">
        <f t="shared" si="711"/>
        <v/>
      </c>
      <c r="AZ218" s="40" t="str">
        <f t="shared" si="712"/>
        <v/>
      </c>
      <c r="BA218" s="44" t="str">
        <f t="shared" si="713"/>
        <v/>
      </c>
      <c r="BB218" s="39" t="str">
        <f t="shared" si="714"/>
        <v/>
      </c>
      <c r="BC218" s="39" t="str">
        <f t="shared" si="715"/>
        <v/>
      </c>
      <c r="BD218" s="39" t="str">
        <f t="shared" si="716"/>
        <v/>
      </c>
      <c r="BE218" s="39" t="str">
        <f t="shared" si="717"/>
        <v/>
      </c>
      <c r="BF218" s="39" t="str">
        <f t="shared" si="718"/>
        <v/>
      </c>
      <c r="BG218" s="39" t="str">
        <f t="shared" si="719"/>
        <v/>
      </c>
      <c r="BH218" s="39" t="str">
        <f t="shared" si="720"/>
        <v/>
      </c>
      <c r="BI218" s="39" t="str">
        <f t="shared" si="721"/>
        <v/>
      </c>
      <c r="BJ218" s="39" t="str">
        <f t="shared" si="722"/>
        <v/>
      </c>
      <c r="BK218" s="39" t="str">
        <f t="shared" si="723"/>
        <v/>
      </c>
      <c r="BL218" s="39" t="str">
        <f t="shared" si="724"/>
        <v/>
      </c>
      <c r="BM218" s="39" t="str">
        <f t="shared" si="725"/>
        <v/>
      </c>
      <c r="BN218" s="39" t="str">
        <f t="shared" si="726"/>
        <v/>
      </c>
      <c r="BO218" s="39" t="str">
        <f t="shared" si="727"/>
        <v/>
      </c>
      <c r="BP218" s="39" t="str">
        <f t="shared" si="728"/>
        <v/>
      </c>
      <c r="BQ218" s="39" t="str">
        <f t="shared" si="729"/>
        <v/>
      </c>
      <c r="BR218" s="39" t="str">
        <f t="shared" si="730"/>
        <v/>
      </c>
      <c r="BS218" s="39" t="str">
        <f t="shared" si="731"/>
        <v/>
      </c>
      <c r="BT218" s="39" t="str">
        <f t="shared" si="732"/>
        <v/>
      </c>
      <c r="BU218" s="39" t="str">
        <f t="shared" si="733"/>
        <v/>
      </c>
      <c r="BV218" s="39" t="str">
        <f t="shared" si="734"/>
        <v/>
      </c>
      <c r="BW218" s="39" t="str">
        <f t="shared" si="735"/>
        <v/>
      </c>
      <c r="BX218" s="39" t="str">
        <f t="shared" si="736"/>
        <v/>
      </c>
      <c r="BY218" s="39" t="str">
        <f t="shared" si="737"/>
        <v/>
      </c>
      <c r="BZ218" s="39" t="str">
        <f t="shared" si="738"/>
        <v/>
      </c>
      <c r="CA218" s="39" t="str">
        <f t="shared" si="739"/>
        <v/>
      </c>
      <c r="CB218" s="39" t="str">
        <f t="shared" si="740"/>
        <v/>
      </c>
      <c r="CC218" s="39" t="str">
        <f t="shared" si="741"/>
        <v/>
      </c>
      <c r="CD218" s="39" t="str">
        <f t="shared" si="742"/>
        <v/>
      </c>
      <c r="CE218" s="39" t="str">
        <f t="shared" si="743"/>
        <v/>
      </c>
      <c r="CF218" s="39" t="str">
        <f t="shared" si="744"/>
        <v/>
      </c>
      <c r="CG218" s="39" t="str">
        <f t="shared" si="745"/>
        <v/>
      </c>
      <c r="CH218" s="39" t="str">
        <f t="shared" si="746"/>
        <v/>
      </c>
      <c r="CI218" s="39" t="str">
        <f t="shared" si="747"/>
        <v/>
      </c>
      <c r="CJ218" s="39" t="str">
        <f t="shared" si="748"/>
        <v/>
      </c>
      <c r="CK218" s="39" t="str">
        <f t="shared" si="749"/>
        <v/>
      </c>
      <c r="CL218" s="39" t="str">
        <f t="shared" si="750"/>
        <v/>
      </c>
      <c r="CM218" s="39" t="str">
        <f t="shared" si="751"/>
        <v/>
      </c>
      <c r="CN218" s="39" t="str">
        <f t="shared" si="752"/>
        <v/>
      </c>
      <c r="CO218" s="39" t="str">
        <f t="shared" si="753"/>
        <v/>
      </c>
      <c r="CP218" s="39" t="str">
        <f t="shared" si="754"/>
        <v/>
      </c>
      <c r="CQ218" s="39" t="str">
        <f t="shared" si="755"/>
        <v/>
      </c>
      <c r="CR218" s="39" t="str">
        <f t="shared" si="756"/>
        <v/>
      </c>
      <c r="CS218" s="39" t="str">
        <f t="shared" si="757"/>
        <v/>
      </c>
      <c r="CT218" s="39" t="str">
        <f t="shared" si="758"/>
        <v/>
      </c>
      <c r="CU218" s="39" t="str">
        <f t="shared" si="759"/>
        <v/>
      </c>
      <c r="CV218" s="39" t="str">
        <f t="shared" si="760"/>
        <v/>
      </c>
      <c r="CW218" s="39" t="str">
        <f t="shared" si="761"/>
        <v/>
      </c>
      <c r="CX218" s="40" t="str">
        <f t="shared" si="762"/>
        <v/>
      </c>
      <c r="CY218" s="44" t="str">
        <f t="shared" si="763"/>
        <v/>
      </c>
      <c r="CZ218" s="39" t="str">
        <f t="shared" si="764"/>
        <v/>
      </c>
      <c r="DA218" s="39" t="str">
        <f t="shared" si="765"/>
        <v/>
      </c>
      <c r="DB218" s="39" t="str">
        <f t="shared" si="766"/>
        <v/>
      </c>
      <c r="DC218" s="39" t="str">
        <f t="shared" si="767"/>
        <v/>
      </c>
      <c r="DD218" s="39" t="str">
        <f t="shared" si="768"/>
        <v/>
      </c>
      <c r="DE218" s="39" t="str">
        <f t="shared" si="769"/>
        <v/>
      </c>
      <c r="DF218" s="39" t="str">
        <f t="shared" si="770"/>
        <v/>
      </c>
      <c r="DG218" s="39" t="str">
        <f t="shared" si="771"/>
        <v/>
      </c>
      <c r="DH218" s="39" t="str">
        <f t="shared" si="772"/>
        <v/>
      </c>
      <c r="DI218" s="39" t="str">
        <f t="shared" si="773"/>
        <v/>
      </c>
      <c r="DJ218" s="39" t="str">
        <f t="shared" si="774"/>
        <v/>
      </c>
      <c r="DK218" s="39" t="str">
        <f t="shared" si="775"/>
        <v/>
      </c>
      <c r="DL218" s="39" t="str">
        <f t="shared" si="776"/>
        <v/>
      </c>
      <c r="DM218" s="39" t="str">
        <f t="shared" si="777"/>
        <v/>
      </c>
      <c r="DN218" s="39" t="str">
        <f t="shared" si="778"/>
        <v/>
      </c>
      <c r="DO218" s="39" t="str">
        <f t="shared" si="779"/>
        <v/>
      </c>
      <c r="DP218" s="39" t="str">
        <f t="shared" si="780"/>
        <v/>
      </c>
      <c r="DQ218" s="39" t="str">
        <f t="shared" si="781"/>
        <v/>
      </c>
      <c r="DR218" s="39" t="str">
        <f t="shared" si="782"/>
        <v/>
      </c>
      <c r="DS218" s="39" t="str">
        <f t="shared" si="783"/>
        <v/>
      </c>
      <c r="DT218" s="39" t="str">
        <f t="shared" si="784"/>
        <v/>
      </c>
      <c r="DU218" s="39" t="str">
        <f t="shared" si="785"/>
        <v/>
      </c>
      <c r="DV218" s="39" t="str">
        <f t="shared" si="786"/>
        <v/>
      </c>
      <c r="DW218" s="39" t="str">
        <f t="shared" si="787"/>
        <v/>
      </c>
      <c r="DX218" s="39" t="str">
        <f t="shared" si="788"/>
        <v/>
      </c>
      <c r="DY218" s="39" t="str">
        <f t="shared" si="789"/>
        <v/>
      </c>
      <c r="DZ218" s="39" t="str">
        <f t="shared" si="790"/>
        <v/>
      </c>
      <c r="EA218" s="39" t="str">
        <f t="shared" si="791"/>
        <v/>
      </c>
      <c r="EB218" s="39" t="str">
        <f t="shared" si="792"/>
        <v/>
      </c>
      <c r="EC218" s="39" t="str">
        <f t="shared" si="793"/>
        <v/>
      </c>
      <c r="ED218" s="39" t="str">
        <f t="shared" si="794"/>
        <v/>
      </c>
      <c r="EE218" s="39" t="str">
        <f t="shared" si="795"/>
        <v/>
      </c>
      <c r="EF218" s="39" t="str">
        <f t="shared" si="796"/>
        <v/>
      </c>
      <c r="EG218" s="39" t="str">
        <f t="shared" si="797"/>
        <v/>
      </c>
      <c r="EH218" s="39" t="str">
        <f t="shared" si="798"/>
        <v/>
      </c>
      <c r="EI218" s="39" t="str">
        <f t="shared" si="799"/>
        <v/>
      </c>
      <c r="EJ218" s="39" t="str">
        <f t="shared" si="800"/>
        <v/>
      </c>
      <c r="EK218" s="39" t="str">
        <f t="shared" si="801"/>
        <v/>
      </c>
      <c r="EL218" s="39" t="str">
        <f t="shared" si="802"/>
        <v/>
      </c>
      <c r="EM218" s="39" t="str">
        <f t="shared" si="803"/>
        <v/>
      </c>
      <c r="EN218" s="39" t="str">
        <f t="shared" si="804"/>
        <v/>
      </c>
      <c r="EO218" s="39" t="str">
        <f t="shared" si="805"/>
        <v/>
      </c>
      <c r="EP218" s="39" t="str">
        <f t="shared" si="806"/>
        <v/>
      </c>
      <c r="EQ218" s="39" t="str">
        <f t="shared" si="807"/>
        <v/>
      </c>
      <c r="ER218" s="39" t="str">
        <f t="shared" si="808"/>
        <v/>
      </c>
      <c r="ES218" s="39" t="str">
        <f t="shared" si="809"/>
        <v/>
      </c>
      <c r="ET218" s="39" t="str">
        <f t="shared" si="810"/>
        <v/>
      </c>
      <c r="EU218" s="39" t="str">
        <f t="shared" si="811"/>
        <v/>
      </c>
      <c r="EV218" s="40" t="str">
        <f t="shared" si="812"/>
        <v/>
      </c>
      <c r="EW218" s="44" t="str">
        <f t="shared" si="813"/>
        <v/>
      </c>
      <c r="EX218" s="39" t="str">
        <f t="shared" si="814"/>
        <v/>
      </c>
      <c r="EY218" s="39" t="str">
        <f t="shared" si="815"/>
        <v/>
      </c>
      <c r="EZ218" s="39" t="str">
        <f t="shared" si="816"/>
        <v/>
      </c>
      <c r="FA218" s="39" t="str">
        <f t="shared" si="817"/>
        <v/>
      </c>
      <c r="FB218" s="39" t="str">
        <f t="shared" si="818"/>
        <v/>
      </c>
      <c r="FC218" s="39" t="str">
        <f t="shared" si="819"/>
        <v/>
      </c>
      <c r="FD218" s="39" t="str">
        <f t="shared" si="820"/>
        <v/>
      </c>
      <c r="FE218" s="39" t="str">
        <f t="shared" si="821"/>
        <v/>
      </c>
      <c r="FF218" s="39" t="str">
        <f t="shared" si="822"/>
        <v/>
      </c>
      <c r="FG218" s="39" t="str">
        <f t="shared" si="823"/>
        <v/>
      </c>
      <c r="FH218" s="39" t="str">
        <f t="shared" si="824"/>
        <v/>
      </c>
      <c r="FI218" s="39" t="str">
        <f t="shared" si="825"/>
        <v/>
      </c>
      <c r="FJ218" s="39" t="str">
        <f t="shared" si="826"/>
        <v/>
      </c>
      <c r="FK218" s="39" t="str">
        <f t="shared" si="827"/>
        <v/>
      </c>
      <c r="FL218" s="39" t="str">
        <f t="shared" si="828"/>
        <v/>
      </c>
      <c r="FM218" s="39" t="str">
        <f t="shared" si="829"/>
        <v/>
      </c>
      <c r="FN218" s="39" t="str">
        <f t="shared" si="830"/>
        <v/>
      </c>
      <c r="FO218" s="39" t="str">
        <f t="shared" si="831"/>
        <v/>
      </c>
      <c r="FP218" s="39" t="str">
        <f t="shared" si="832"/>
        <v/>
      </c>
      <c r="FQ218" s="39" t="str">
        <f t="shared" si="833"/>
        <v/>
      </c>
      <c r="FR218" s="39" t="str">
        <f t="shared" si="834"/>
        <v/>
      </c>
      <c r="FS218" s="39" t="str">
        <f t="shared" si="835"/>
        <v/>
      </c>
      <c r="FT218" s="39" t="str">
        <f t="shared" si="836"/>
        <v/>
      </c>
      <c r="FU218" s="39" t="str">
        <f t="shared" si="837"/>
        <v/>
      </c>
      <c r="FV218" s="39" t="str">
        <f t="shared" si="838"/>
        <v/>
      </c>
      <c r="FW218" s="39" t="str">
        <f t="shared" si="839"/>
        <v/>
      </c>
      <c r="FX218" s="39" t="str">
        <f t="shared" si="840"/>
        <v/>
      </c>
      <c r="FY218" s="39" t="str">
        <f t="shared" si="841"/>
        <v/>
      </c>
      <c r="FZ218" s="39" t="str">
        <f t="shared" si="842"/>
        <v/>
      </c>
      <c r="GA218" s="39" t="str">
        <f t="shared" si="843"/>
        <v/>
      </c>
      <c r="GB218" s="39" t="str">
        <f t="shared" si="844"/>
        <v/>
      </c>
      <c r="GC218" s="39" t="str">
        <f t="shared" si="845"/>
        <v/>
      </c>
      <c r="GD218" s="39" t="str">
        <f t="shared" si="846"/>
        <v/>
      </c>
      <c r="GE218" s="39" t="str">
        <f t="shared" si="847"/>
        <v/>
      </c>
      <c r="GF218" s="39" t="str">
        <f t="shared" si="848"/>
        <v/>
      </c>
      <c r="GG218" s="39" t="str">
        <f t="shared" si="849"/>
        <v/>
      </c>
      <c r="GH218" s="39" t="str">
        <f t="shared" si="850"/>
        <v/>
      </c>
      <c r="GI218" s="39" t="str">
        <f t="shared" si="851"/>
        <v/>
      </c>
      <c r="GJ218" s="39" t="str">
        <f t="shared" si="852"/>
        <v/>
      </c>
      <c r="GK218" s="39" t="str">
        <f t="shared" si="853"/>
        <v/>
      </c>
      <c r="GL218" s="39" t="str">
        <f t="shared" si="854"/>
        <v/>
      </c>
      <c r="GM218" s="39" t="str">
        <f t="shared" si="855"/>
        <v/>
      </c>
      <c r="GN218" s="39" t="str">
        <f t="shared" si="856"/>
        <v/>
      </c>
      <c r="GO218" s="39" t="str">
        <f t="shared" si="857"/>
        <v/>
      </c>
      <c r="GP218" s="39" t="str">
        <f t="shared" si="858"/>
        <v/>
      </c>
      <c r="GQ218" s="39" t="str">
        <f t="shared" si="859"/>
        <v/>
      </c>
      <c r="GR218" s="39" t="str">
        <f t="shared" si="860"/>
        <v/>
      </c>
      <c r="GS218" s="39" t="str">
        <f t="shared" si="861"/>
        <v/>
      </c>
      <c r="GT218" s="40" t="str">
        <f t="shared" si="862"/>
        <v/>
      </c>
      <c r="GU218" s="9"/>
    </row>
    <row r="219" spans="1:203" s="5" customFormat="1" x14ac:dyDescent="0.2">
      <c r="A219" s="1"/>
      <c r="B219" s="4"/>
      <c r="C219" s="18"/>
      <c r="D219" s="19"/>
      <c r="E219" s="19"/>
      <c r="F219" s="20"/>
      <c r="G219" s="19"/>
      <c r="H219" s="19"/>
      <c r="I219" s="19"/>
      <c r="J219" s="19"/>
      <c r="K219" s="21"/>
      <c r="L219" s="19"/>
      <c r="M219" s="22"/>
      <c r="N219" s="9"/>
      <c r="O219" s="67"/>
      <c r="P219" s="34" t="str" cm="1">
        <f t="array" ref="P219">IF(ISBLANK($C219),"",IF(SUMPRODUCT(--EXACT($C219,CrewOrPassenger[Crew or Passenger]))=1,"Pass","Fail"))</f>
        <v/>
      </c>
      <c r="Q219" s="31" t="str" cm="1">
        <f t="array" ref="Q219">IF(ISBLANK($D219),"",IF(SUMPRODUCT(--EXACT($D219,TravelDocumentType[Travel Document Type]))=1,"Pass","Fail"))</f>
        <v/>
      </c>
      <c r="R219" s="31" t="str" cm="1">
        <f t="array" ref="R219">IF(ISBLANK($E219),"",IF(SUMPRODUCT(--EXACT($E219,ISO3List[ISO3 List]))=1,"Pass","Fail"))</f>
        <v/>
      </c>
      <c r="S219" s="31" t="str" cm="1">
        <f t="array" ref="S219">IF(ISBLANK($F219),"",IF(SUMPRODUCT(--EXACT(AG219:AZ219,DocCharacters[Accepted Characters For Documents]))=20,"Pass","Fail"))</f>
        <v/>
      </c>
      <c r="T219" s="31" t="str" cm="1">
        <f t="array" ref="T219">IF(ISBLANK($G219),"",IF(SUMPRODUCT(--EXACT(BA219:CX219,NameCharacters[Accepted Characters For Names]))=50,"Pass","Fail"))</f>
        <v/>
      </c>
      <c r="U219" s="31" t="str" cm="1">
        <f t="array" ref="U219">IF(ISBLANK($H219),"",IF(SUMPRODUCT(--EXACT(CY219:EV219,NameCharacters[Accepted Characters For Names]))=50,"Pass","Fail"))</f>
        <v/>
      </c>
      <c r="V219" s="31" t="str" cm="1">
        <f t="array" ref="V219">IF(ISBLANK($I219),"",IF(SUMPRODUCT(--EXACT(EW219:GT219,NameCharacters[Accepted Characters For Names]))=50,"Pass","Fail"))</f>
        <v/>
      </c>
      <c r="W219" s="31" t="str" cm="1">
        <f t="array" ref="W219">IF(ISBLANK($J219),"",IF(SUMPRODUCT(--EXACT($J219,ISO3List[ISO3 List]))=1,"Pass","Fail"))</f>
        <v/>
      </c>
      <c r="X219" s="31" t="str">
        <f t="shared" ca="1" si="690"/>
        <v/>
      </c>
      <c r="Y219" s="31" t="str" cm="1">
        <f t="array" ref="Y219">IF(ISBLANK($L219),"",IF(SUMPRODUCT(--EXACT($L219,Sex[Sex]))=1,"Pass","Fail"))</f>
        <v/>
      </c>
      <c r="Z219" s="31" t="str">
        <f t="shared" ca="1" si="692"/>
        <v/>
      </c>
      <c r="AA219" s="51" t="str">
        <f t="shared" ca="1" si="691"/>
        <v/>
      </c>
      <c r="AB219" s="9"/>
      <c r="AC219" s="76"/>
      <c r="AD219" s="9"/>
      <c r="AE219" s="9"/>
      <c r="AF219" s="9"/>
      <c r="AG219" s="44" t="str">
        <f t="shared" si="693"/>
        <v/>
      </c>
      <c r="AH219" s="39" t="str">
        <f t="shared" si="694"/>
        <v/>
      </c>
      <c r="AI219" s="39" t="str">
        <f t="shared" si="695"/>
        <v/>
      </c>
      <c r="AJ219" s="39" t="str">
        <f t="shared" si="696"/>
        <v/>
      </c>
      <c r="AK219" s="39" t="str">
        <f t="shared" si="697"/>
        <v/>
      </c>
      <c r="AL219" s="39" t="str">
        <f t="shared" si="698"/>
        <v/>
      </c>
      <c r="AM219" s="39" t="str">
        <f t="shared" si="699"/>
        <v/>
      </c>
      <c r="AN219" s="39" t="str">
        <f t="shared" si="700"/>
        <v/>
      </c>
      <c r="AO219" s="39" t="str">
        <f t="shared" si="701"/>
        <v/>
      </c>
      <c r="AP219" s="39" t="str">
        <f t="shared" si="702"/>
        <v/>
      </c>
      <c r="AQ219" s="39" t="str">
        <f t="shared" si="703"/>
        <v/>
      </c>
      <c r="AR219" s="39" t="str">
        <f t="shared" si="704"/>
        <v/>
      </c>
      <c r="AS219" s="39" t="str">
        <f t="shared" si="705"/>
        <v/>
      </c>
      <c r="AT219" s="39" t="str">
        <f t="shared" si="706"/>
        <v/>
      </c>
      <c r="AU219" s="39" t="str">
        <f t="shared" si="707"/>
        <v/>
      </c>
      <c r="AV219" s="39" t="str">
        <f t="shared" si="708"/>
        <v/>
      </c>
      <c r="AW219" s="39" t="str">
        <f t="shared" si="709"/>
        <v/>
      </c>
      <c r="AX219" s="39" t="str">
        <f t="shared" si="710"/>
        <v/>
      </c>
      <c r="AY219" s="39" t="str">
        <f t="shared" si="711"/>
        <v/>
      </c>
      <c r="AZ219" s="40" t="str">
        <f t="shared" si="712"/>
        <v/>
      </c>
      <c r="BA219" s="44" t="str">
        <f t="shared" si="713"/>
        <v/>
      </c>
      <c r="BB219" s="39" t="str">
        <f t="shared" si="714"/>
        <v/>
      </c>
      <c r="BC219" s="39" t="str">
        <f t="shared" si="715"/>
        <v/>
      </c>
      <c r="BD219" s="39" t="str">
        <f t="shared" si="716"/>
        <v/>
      </c>
      <c r="BE219" s="39" t="str">
        <f t="shared" si="717"/>
        <v/>
      </c>
      <c r="BF219" s="39" t="str">
        <f t="shared" si="718"/>
        <v/>
      </c>
      <c r="BG219" s="39" t="str">
        <f t="shared" si="719"/>
        <v/>
      </c>
      <c r="BH219" s="39" t="str">
        <f t="shared" si="720"/>
        <v/>
      </c>
      <c r="BI219" s="39" t="str">
        <f t="shared" si="721"/>
        <v/>
      </c>
      <c r="BJ219" s="39" t="str">
        <f t="shared" si="722"/>
        <v/>
      </c>
      <c r="BK219" s="39" t="str">
        <f t="shared" si="723"/>
        <v/>
      </c>
      <c r="BL219" s="39" t="str">
        <f t="shared" si="724"/>
        <v/>
      </c>
      <c r="BM219" s="39" t="str">
        <f t="shared" si="725"/>
        <v/>
      </c>
      <c r="BN219" s="39" t="str">
        <f t="shared" si="726"/>
        <v/>
      </c>
      <c r="BO219" s="39" t="str">
        <f t="shared" si="727"/>
        <v/>
      </c>
      <c r="BP219" s="39" t="str">
        <f t="shared" si="728"/>
        <v/>
      </c>
      <c r="BQ219" s="39" t="str">
        <f t="shared" si="729"/>
        <v/>
      </c>
      <c r="BR219" s="39" t="str">
        <f t="shared" si="730"/>
        <v/>
      </c>
      <c r="BS219" s="39" t="str">
        <f t="shared" si="731"/>
        <v/>
      </c>
      <c r="BT219" s="39" t="str">
        <f t="shared" si="732"/>
        <v/>
      </c>
      <c r="BU219" s="39" t="str">
        <f t="shared" si="733"/>
        <v/>
      </c>
      <c r="BV219" s="39" t="str">
        <f t="shared" si="734"/>
        <v/>
      </c>
      <c r="BW219" s="39" t="str">
        <f t="shared" si="735"/>
        <v/>
      </c>
      <c r="BX219" s="39" t="str">
        <f t="shared" si="736"/>
        <v/>
      </c>
      <c r="BY219" s="39" t="str">
        <f t="shared" si="737"/>
        <v/>
      </c>
      <c r="BZ219" s="39" t="str">
        <f t="shared" si="738"/>
        <v/>
      </c>
      <c r="CA219" s="39" t="str">
        <f t="shared" si="739"/>
        <v/>
      </c>
      <c r="CB219" s="39" t="str">
        <f t="shared" si="740"/>
        <v/>
      </c>
      <c r="CC219" s="39" t="str">
        <f t="shared" si="741"/>
        <v/>
      </c>
      <c r="CD219" s="39" t="str">
        <f t="shared" si="742"/>
        <v/>
      </c>
      <c r="CE219" s="39" t="str">
        <f t="shared" si="743"/>
        <v/>
      </c>
      <c r="CF219" s="39" t="str">
        <f t="shared" si="744"/>
        <v/>
      </c>
      <c r="CG219" s="39" t="str">
        <f t="shared" si="745"/>
        <v/>
      </c>
      <c r="CH219" s="39" t="str">
        <f t="shared" si="746"/>
        <v/>
      </c>
      <c r="CI219" s="39" t="str">
        <f t="shared" si="747"/>
        <v/>
      </c>
      <c r="CJ219" s="39" t="str">
        <f t="shared" si="748"/>
        <v/>
      </c>
      <c r="CK219" s="39" t="str">
        <f t="shared" si="749"/>
        <v/>
      </c>
      <c r="CL219" s="39" t="str">
        <f t="shared" si="750"/>
        <v/>
      </c>
      <c r="CM219" s="39" t="str">
        <f t="shared" si="751"/>
        <v/>
      </c>
      <c r="CN219" s="39" t="str">
        <f t="shared" si="752"/>
        <v/>
      </c>
      <c r="CO219" s="39" t="str">
        <f t="shared" si="753"/>
        <v/>
      </c>
      <c r="CP219" s="39" t="str">
        <f t="shared" si="754"/>
        <v/>
      </c>
      <c r="CQ219" s="39" t="str">
        <f t="shared" si="755"/>
        <v/>
      </c>
      <c r="CR219" s="39" t="str">
        <f t="shared" si="756"/>
        <v/>
      </c>
      <c r="CS219" s="39" t="str">
        <f t="shared" si="757"/>
        <v/>
      </c>
      <c r="CT219" s="39" t="str">
        <f t="shared" si="758"/>
        <v/>
      </c>
      <c r="CU219" s="39" t="str">
        <f t="shared" si="759"/>
        <v/>
      </c>
      <c r="CV219" s="39" t="str">
        <f t="shared" si="760"/>
        <v/>
      </c>
      <c r="CW219" s="39" t="str">
        <f t="shared" si="761"/>
        <v/>
      </c>
      <c r="CX219" s="40" t="str">
        <f t="shared" si="762"/>
        <v/>
      </c>
      <c r="CY219" s="44" t="str">
        <f t="shared" si="763"/>
        <v/>
      </c>
      <c r="CZ219" s="39" t="str">
        <f t="shared" si="764"/>
        <v/>
      </c>
      <c r="DA219" s="39" t="str">
        <f t="shared" si="765"/>
        <v/>
      </c>
      <c r="DB219" s="39" t="str">
        <f t="shared" si="766"/>
        <v/>
      </c>
      <c r="DC219" s="39" t="str">
        <f t="shared" si="767"/>
        <v/>
      </c>
      <c r="DD219" s="39" t="str">
        <f t="shared" si="768"/>
        <v/>
      </c>
      <c r="DE219" s="39" t="str">
        <f t="shared" si="769"/>
        <v/>
      </c>
      <c r="DF219" s="39" t="str">
        <f t="shared" si="770"/>
        <v/>
      </c>
      <c r="DG219" s="39" t="str">
        <f t="shared" si="771"/>
        <v/>
      </c>
      <c r="DH219" s="39" t="str">
        <f t="shared" si="772"/>
        <v/>
      </c>
      <c r="DI219" s="39" t="str">
        <f t="shared" si="773"/>
        <v/>
      </c>
      <c r="DJ219" s="39" t="str">
        <f t="shared" si="774"/>
        <v/>
      </c>
      <c r="DK219" s="39" t="str">
        <f t="shared" si="775"/>
        <v/>
      </c>
      <c r="DL219" s="39" t="str">
        <f t="shared" si="776"/>
        <v/>
      </c>
      <c r="DM219" s="39" t="str">
        <f t="shared" si="777"/>
        <v/>
      </c>
      <c r="DN219" s="39" t="str">
        <f t="shared" si="778"/>
        <v/>
      </c>
      <c r="DO219" s="39" t="str">
        <f t="shared" si="779"/>
        <v/>
      </c>
      <c r="DP219" s="39" t="str">
        <f t="shared" si="780"/>
        <v/>
      </c>
      <c r="DQ219" s="39" t="str">
        <f t="shared" si="781"/>
        <v/>
      </c>
      <c r="DR219" s="39" t="str">
        <f t="shared" si="782"/>
        <v/>
      </c>
      <c r="DS219" s="39" t="str">
        <f t="shared" si="783"/>
        <v/>
      </c>
      <c r="DT219" s="39" t="str">
        <f t="shared" si="784"/>
        <v/>
      </c>
      <c r="DU219" s="39" t="str">
        <f t="shared" si="785"/>
        <v/>
      </c>
      <c r="DV219" s="39" t="str">
        <f t="shared" si="786"/>
        <v/>
      </c>
      <c r="DW219" s="39" t="str">
        <f t="shared" si="787"/>
        <v/>
      </c>
      <c r="DX219" s="39" t="str">
        <f t="shared" si="788"/>
        <v/>
      </c>
      <c r="DY219" s="39" t="str">
        <f t="shared" si="789"/>
        <v/>
      </c>
      <c r="DZ219" s="39" t="str">
        <f t="shared" si="790"/>
        <v/>
      </c>
      <c r="EA219" s="39" t="str">
        <f t="shared" si="791"/>
        <v/>
      </c>
      <c r="EB219" s="39" t="str">
        <f t="shared" si="792"/>
        <v/>
      </c>
      <c r="EC219" s="39" t="str">
        <f t="shared" si="793"/>
        <v/>
      </c>
      <c r="ED219" s="39" t="str">
        <f t="shared" si="794"/>
        <v/>
      </c>
      <c r="EE219" s="39" t="str">
        <f t="shared" si="795"/>
        <v/>
      </c>
      <c r="EF219" s="39" t="str">
        <f t="shared" si="796"/>
        <v/>
      </c>
      <c r="EG219" s="39" t="str">
        <f t="shared" si="797"/>
        <v/>
      </c>
      <c r="EH219" s="39" t="str">
        <f t="shared" si="798"/>
        <v/>
      </c>
      <c r="EI219" s="39" t="str">
        <f t="shared" si="799"/>
        <v/>
      </c>
      <c r="EJ219" s="39" t="str">
        <f t="shared" si="800"/>
        <v/>
      </c>
      <c r="EK219" s="39" t="str">
        <f t="shared" si="801"/>
        <v/>
      </c>
      <c r="EL219" s="39" t="str">
        <f t="shared" si="802"/>
        <v/>
      </c>
      <c r="EM219" s="39" t="str">
        <f t="shared" si="803"/>
        <v/>
      </c>
      <c r="EN219" s="39" t="str">
        <f t="shared" si="804"/>
        <v/>
      </c>
      <c r="EO219" s="39" t="str">
        <f t="shared" si="805"/>
        <v/>
      </c>
      <c r="EP219" s="39" t="str">
        <f t="shared" si="806"/>
        <v/>
      </c>
      <c r="EQ219" s="39" t="str">
        <f t="shared" si="807"/>
        <v/>
      </c>
      <c r="ER219" s="39" t="str">
        <f t="shared" si="808"/>
        <v/>
      </c>
      <c r="ES219" s="39" t="str">
        <f t="shared" si="809"/>
        <v/>
      </c>
      <c r="ET219" s="39" t="str">
        <f t="shared" si="810"/>
        <v/>
      </c>
      <c r="EU219" s="39" t="str">
        <f t="shared" si="811"/>
        <v/>
      </c>
      <c r="EV219" s="40" t="str">
        <f t="shared" si="812"/>
        <v/>
      </c>
      <c r="EW219" s="44" t="str">
        <f t="shared" si="813"/>
        <v/>
      </c>
      <c r="EX219" s="39" t="str">
        <f t="shared" si="814"/>
        <v/>
      </c>
      <c r="EY219" s="39" t="str">
        <f t="shared" si="815"/>
        <v/>
      </c>
      <c r="EZ219" s="39" t="str">
        <f t="shared" si="816"/>
        <v/>
      </c>
      <c r="FA219" s="39" t="str">
        <f t="shared" si="817"/>
        <v/>
      </c>
      <c r="FB219" s="39" t="str">
        <f t="shared" si="818"/>
        <v/>
      </c>
      <c r="FC219" s="39" t="str">
        <f t="shared" si="819"/>
        <v/>
      </c>
      <c r="FD219" s="39" t="str">
        <f t="shared" si="820"/>
        <v/>
      </c>
      <c r="FE219" s="39" t="str">
        <f t="shared" si="821"/>
        <v/>
      </c>
      <c r="FF219" s="39" t="str">
        <f t="shared" si="822"/>
        <v/>
      </c>
      <c r="FG219" s="39" t="str">
        <f t="shared" si="823"/>
        <v/>
      </c>
      <c r="FH219" s="39" t="str">
        <f t="shared" si="824"/>
        <v/>
      </c>
      <c r="FI219" s="39" t="str">
        <f t="shared" si="825"/>
        <v/>
      </c>
      <c r="FJ219" s="39" t="str">
        <f t="shared" si="826"/>
        <v/>
      </c>
      <c r="FK219" s="39" t="str">
        <f t="shared" si="827"/>
        <v/>
      </c>
      <c r="FL219" s="39" t="str">
        <f t="shared" si="828"/>
        <v/>
      </c>
      <c r="FM219" s="39" t="str">
        <f t="shared" si="829"/>
        <v/>
      </c>
      <c r="FN219" s="39" t="str">
        <f t="shared" si="830"/>
        <v/>
      </c>
      <c r="FO219" s="39" t="str">
        <f t="shared" si="831"/>
        <v/>
      </c>
      <c r="FP219" s="39" t="str">
        <f t="shared" si="832"/>
        <v/>
      </c>
      <c r="FQ219" s="39" t="str">
        <f t="shared" si="833"/>
        <v/>
      </c>
      <c r="FR219" s="39" t="str">
        <f t="shared" si="834"/>
        <v/>
      </c>
      <c r="FS219" s="39" t="str">
        <f t="shared" si="835"/>
        <v/>
      </c>
      <c r="FT219" s="39" t="str">
        <f t="shared" si="836"/>
        <v/>
      </c>
      <c r="FU219" s="39" t="str">
        <f t="shared" si="837"/>
        <v/>
      </c>
      <c r="FV219" s="39" t="str">
        <f t="shared" si="838"/>
        <v/>
      </c>
      <c r="FW219" s="39" t="str">
        <f t="shared" si="839"/>
        <v/>
      </c>
      <c r="FX219" s="39" t="str">
        <f t="shared" si="840"/>
        <v/>
      </c>
      <c r="FY219" s="39" t="str">
        <f t="shared" si="841"/>
        <v/>
      </c>
      <c r="FZ219" s="39" t="str">
        <f t="shared" si="842"/>
        <v/>
      </c>
      <c r="GA219" s="39" t="str">
        <f t="shared" si="843"/>
        <v/>
      </c>
      <c r="GB219" s="39" t="str">
        <f t="shared" si="844"/>
        <v/>
      </c>
      <c r="GC219" s="39" t="str">
        <f t="shared" si="845"/>
        <v/>
      </c>
      <c r="GD219" s="39" t="str">
        <f t="shared" si="846"/>
        <v/>
      </c>
      <c r="GE219" s="39" t="str">
        <f t="shared" si="847"/>
        <v/>
      </c>
      <c r="GF219" s="39" t="str">
        <f t="shared" si="848"/>
        <v/>
      </c>
      <c r="GG219" s="39" t="str">
        <f t="shared" si="849"/>
        <v/>
      </c>
      <c r="GH219" s="39" t="str">
        <f t="shared" si="850"/>
        <v/>
      </c>
      <c r="GI219" s="39" t="str">
        <f t="shared" si="851"/>
        <v/>
      </c>
      <c r="GJ219" s="39" t="str">
        <f t="shared" si="852"/>
        <v/>
      </c>
      <c r="GK219" s="39" t="str">
        <f t="shared" si="853"/>
        <v/>
      </c>
      <c r="GL219" s="39" t="str">
        <f t="shared" si="854"/>
        <v/>
      </c>
      <c r="GM219" s="39" t="str">
        <f t="shared" si="855"/>
        <v/>
      </c>
      <c r="GN219" s="39" t="str">
        <f t="shared" si="856"/>
        <v/>
      </c>
      <c r="GO219" s="39" t="str">
        <f t="shared" si="857"/>
        <v/>
      </c>
      <c r="GP219" s="39" t="str">
        <f t="shared" si="858"/>
        <v/>
      </c>
      <c r="GQ219" s="39" t="str">
        <f t="shared" si="859"/>
        <v/>
      </c>
      <c r="GR219" s="39" t="str">
        <f t="shared" si="860"/>
        <v/>
      </c>
      <c r="GS219" s="39" t="str">
        <f t="shared" si="861"/>
        <v/>
      </c>
      <c r="GT219" s="40" t="str">
        <f t="shared" si="862"/>
        <v/>
      </c>
      <c r="GU219" s="9"/>
    </row>
    <row r="220" spans="1:203" s="5" customFormat="1" x14ac:dyDescent="0.2">
      <c r="A220" s="1"/>
      <c r="B220" s="4"/>
      <c r="C220" s="18"/>
      <c r="D220" s="19"/>
      <c r="E220" s="19"/>
      <c r="F220" s="20"/>
      <c r="G220" s="19"/>
      <c r="H220" s="19"/>
      <c r="I220" s="19"/>
      <c r="J220" s="19"/>
      <c r="K220" s="21"/>
      <c r="L220" s="19"/>
      <c r="M220" s="22"/>
      <c r="N220" s="9"/>
      <c r="O220" s="67"/>
      <c r="P220" s="34" t="str" cm="1">
        <f t="array" ref="P220">IF(ISBLANK($C220),"",IF(SUMPRODUCT(--EXACT($C220,CrewOrPassenger[Crew or Passenger]))=1,"Pass","Fail"))</f>
        <v/>
      </c>
      <c r="Q220" s="31" t="str" cm="1">
        <f t="array" ref="Q220">IF(ISBLANK($D220),"",IF(SUMPRODUCT(--EXACT($D220,TravelDocumentType[Travel Document Type]))=1,"Pass","Fail"))</f>
        <v/>
      </c>
      <c r="R220" s="31" t="str" cm="1">
        <f t="array" ref="R220">IF(ISBLANK($E220),"",IF(SUMPRODUCT(--EXACT($E220,ISO3List[ISO3 List]))=1,"Pass","Fail"))</f>
        <v/>
      </c>
      <c r="S220" s="31" t="str" cm="1">
        <f t="array" ref="S220">IF(ISBLANK($F220),"",IF(SUMPRODUCT(--EXACT(AG220:AZ220,DocCharacters[Accepted Characters For Documents]))=20,"Pass","Fail"))</f>
        <v/>
      </c>
      <c r="T220" s="31" t="str" cm="1">
        <f t="array" ref="T220">IF(ISBLANK($G220),"",IF(SUMPRODUCT(--EXACT(BA220:CX220,NameCharacters[Accepted Characters For Names]))=50,"Pass","Fail"))</f>
        <v/>
      </c>
      <c r="U220" s="31" t="str" cm="1">
        <f t="array" ref="U220">IF(ISBLANK($H220),"",IF(SUMPRODUCT(--EXACT(CY220:EV220,NameCharacters[Accepted Characters For Names]))=50,"Pass","Fail"))</f>
        <v/>
      </c>
      <c r="V220" s="31" t="str" cm="1">
        <f t="array" ref="V220">IF(ISBLANK($I220),"",IF(SUMPRODUCT(--EXACT(EW220:GT220,NameCharacters[Accepted Characters For Names]))=50,"Pass","Fail"))</f>
        <v/>
      </c>
      <c r="W220" s="31" t="str" cm="1">
        <f t="array" ref="W220">IF(ISBLANK($J220),"",IF(SUMPRODUCT(--EXACT($J220,ISO3List[ISO3 List]))=1,"Pass","Fail"))</f>
        <v/>
      </c>
      <c r="X220" s="31" t="str">
        <f t="shared" ca="1" si="690"/>
        <v/>
      </c>
      <c r="Y220" s="31" t="str" cm="1">
        <f t="array" ref="Y220">IF(ISBLANK($L220),"",IF(SUMPRODUCT(--EXACT($L220,Sex[Sex]))=1,"Pass","Fail"))</f>
        <v/>
      </c>
      <c r="Z220" s="31" t="str">
        <f t="shared" ca="1" si="692"/>
        <v/>
      </c>
      <c r="AA220" s="51" t="str">
        <f t="shared" ca="1" si="691"/>
        <v/>
      </c>
      <c r="AB220" s="9"/>
      <c r="AC220" s="76"/>
      <c r="AD220" s="9"/>
      <c r="AE220" s="9"/>
      <c r="AF220" s="9"/>
      <c r="AG220" s="44" t="str">
        <f t="shared" si="693"/>
        <v/>
      </c>
      <c r="AH220" s="39" t="str">
        <f t="shared" si="694"/>
        <v/>
      </c>
      <c r="AI220" s="39" t="str">
        <f t="shared" si="695"/>
        <v/>
      </c>
      <c r="AJ220" s="39" t="str">
        <f t="shared" si="696"/>
        <v/>
      </c>
      <c r="AK220" s="39" t="str">
        <f t="shared" si="697"/>
        <v/>
      </c>
      <c r="AL220" s="39" t="str">
        <f t="shared" si="698"/>
        <v/>
      </c>
      <c r="AM220" s="39" t="str">
        <f t="shared" si="699"/>
        <v/>
      </c>
      <c r="AN220" s="39" t="str">
        <f t="shared" si="700"/>
        <v/>
      </c>
      <c r="AO220" s="39" t="str">
        <f t="shared" si="701"/>
        <v/>
      </c>
      <c r="AP220" s="39" t="str">
        <f t="shared" si="702"/>
        <v/>
      </c>
      <c r="AQ220" s="39" t="str">
        <f t="shared" si="703"/>
        <v/>
      </c>
      <c r="AR220" s="39" t="str">
        <f t="shared" si="704"/>
        <v/>
      </c>
      <c r="AS220" s="39" t="str">
        <f t="shared" si="705"/>
        <v/>
      </c>
      <c r="AT220" s="39" t="str">
        <f t="shared" si="706"/>
        <v/>
      </c>
      <c r="AU220" s="39" t="str">
        <f t="shared" si="707"/>
        <v/>
      </c>
      <c r="AV220" s="39" t="str">
        <f t="shared" si="708"/>
        <v/>
      </c>
      <c r="AW220" s="39" t="str">
        <f t="shared" si="709"/>
        <v/>
      </c>
      <c r="AX220" s="39" t="str">
        <f t="shared" si="710"/>
        <v/>
      </c>
      <c r="AY220" s="39" t="str">
        <f t="shared" si="711"/>
        <v/>
      </c>
      <c r="AZ220" s="40" t="str">
        <f t="shared" si="712"/>
        <v/>
      </c>
      <c r="BA220" s="44" t="str">
        <f t="shared" si="713"/>
        <v/>
      </c>
      <c r="BB220" s="39" t="str">
        <f t="shared" si="714"/>
        <v/>
      </c>
      <c r="BC220" s="39" t="str">
        <f t="shared" si="715"/>
        <v/>
      </c>
      <c r="BD220" s="39" t="str">
        <f t="shared" si="716"/>
        <v/>
      </c>
      <c r="BE220" s="39" t="str">
        <f t="shared" si="717"/>
        <v/>
      </c>
      <c r="BF220" s="39" t="str">
        <f t="shared" si="718"/>
        <v/>
      </c>
      <c r="BG220" s="39" t="str">
        <f t="shared" si="719"/>
        <v/>
      </c>
      <c r="BH220" s="39" t="str">
        <f t="shared" si="720"/>
        <v/>
      </c>
      <c r="BI220" s="39" t="str">
        <f t="shared" si="721"/>
        <v/>
      </c>
      <c r="BJ220" s="39" t="str">
        <f t="shared" si="722"/>
        <v/>
      </c>
      <c r="BK220" s="39" t="str">
        <f t="shared" si="723"/>
        <v/>
      </c>
      <c r="BL220" s="39" t="str">
        <f t="shared" si="724"/>
        <v/>
      </c>
      <c r="BM220" s="39" t="str">
        <f t="shared" si="725"/>
        <v/>
      </c>
      <c r="BN220" s="39" t="str">
        <f t="shared" si="726"/>
        <v/>
      </c>
      <c r="BO220" s="39" t="str">
        <f t="shared" si="727"/>
        <v/>
      </c>
      <c r="BP220" s="39" t="str">
        <f t="shared" si="728"/>
        <v/>
      </c>
      <c r="BQ220" s="39" t="str">
        <f t="shared" si="729"/>
        <v/>
      </c>
      <c r="BR220" s="39" t="str">
        <f t="shared" si="730"/>
        <v/>
      </c>
      <c r="BS220" s="39" t="str">
        <f t="shared" si="731"/>
        <v/>
      </c>
      <c r="BT220" s="39" t="str">
        <f t="shared" si="732"/>
        <v/>
      </c>
      <c r="BU220" s="39" t="str">
        <f t="shared" si="733"/>
        <v/>
      </c>
      <c r="BV220" s="39" t="str">
        <f t="shared" si="734"/>
        <v/>
      </c>
      <c r="BW220" s="39" t="str">
        <f t="shared" si="735"/>
        <v/>
      </c>
      <c r="BX220" s="39" t="str">
        <f t="shared" si="736"/>
        <v/>
      </c>
      <c r="BY220" s="39" t="str">
        <f t="shared" si="737"/>
        <v/>
      </c>
      <c r="BZ220" s="39" t="str">
        <f t="shared" si="738"/>
        <v/>
      </c>
      <c r="CA220" s="39" t="str">
        <f t="shared" si="739"/>
        <v/>
      </c>
      <c r="CB220" s="39" t="str">
        <f t="shared" si="740"/>
        <v/>
      </c>
      <c r="CC220" s="39" t="str">
        <f t="shared" si="741"/>
        <v/>
      </c>
      <c r="CD220" s="39" t="str">
        <f t="shared" si="742"/>
        <v/>
      </c>
      <c r="CE220" s="39" t="str">
        <f t="shared" si="743"/>
        <v/>
      </c>
      <c r="CF220" s="39" t="str">
        <f t="shared" si="744"/>
        <v/>
      </c>
      <c r="CG220" s="39" t="str">
        <f t="shared" si="745"/>
        <v/>
      </c>
      <c r="CH220" s="39" t="str">
        <f t="shared" si="746"/>
        <v/>
      </c>
      <c r="CI220" s="39" t="str">
        <f t="shared" si="747"/>
        <v/>
      </c>
      <c r="CJ220" s="39" t="str">
        <f t="shared" si="748"/>
        <v/>
      </c>
      <c r="CK220" s="39" t="str">
        <f t="shared" si="749"/>
        <v/>
      </c>
      <c r="CL220" s="39" t="str">
        <f t="shared" si="750"/>
        <v/>
      </c>
      <c r="CM220" s="39" t="str">
        <f t="shared" si="751"/>
        <v/>
      </c>
      <c r="CN220" s="39" t="str">
        <f t="shared" si="752"/>
        <v/>
      </c>
      <c r="CO220" s="39" t="str">
        <f t="shared" si="753"/>
        <v/>
      </c>
      <c r="CP220" s="39" t="str">
        <f t="shared" si="754"/>
        <v/>
      </c>
      <c r="CQ220" s="39" t="str">
        <f t="shared" si="755"/>
        <v/>
      </c>
      <c r="CR220" s="39" t="str">
        <f t="shared" si="756"/>
        <v/>
      </c>
      <c r="CS220" s="39" t="str">
        <f t="shared" si="757"/>
        <v/>
      </c>
      <c r="CT220" s="39" t="str">
        <f t="shared" si="758"/>
        <v/>
      </c>
      <c r="CU220" s="39" t="str">
        <f t="shared" si="759"/>
        <v/>
      </c>
      <c r="CV220" s="39" t="str">
        <f t="shared" si="760"/>
        <v/>
      </c>
      <c r="CW220" s="39" t="str">
        <f t="shared" si="761"/>
        <v/>
      </c>
      <c r="CX220" s="40" t="str">
        <f t="shared" si="762"/>
        <v/>
      </c>
      <c r="CY220" s="44" t="str">
        <f t="shared" si="763"/>
        <v/>
      </c>
      <c r="CZ220" s="39" t="str">
        <f t="shared" si="764"/>
        <v/>
      </c>
      <c r="DA220" s="39" t="str">
        <f t="shared" si="765"/>
        <v/>
      </c>
      <c r="DB220" s="39" t="str">
        <f t="shared" si="766"/>
        <v/>
      </c>
      <c r="DC220" s="39" t="str">
        <f t="shared" si="767"/>
        <v/>
      </c>
      <c r="DD220" s="39" t="str">
        <f t="shared" si="768"/>
        <v/>
      </c>
      <c r="DE220" s="39" t="str">
        <f t="shared" si="769"/>
        <v/>
      </c>
      <c r="DF220" s="39" t="str">
        <f t="shared" si="770"/>
        <v/>
      </c>
      <c r="DG220" s="39" t="str">
        <f t="shared" si="771"/>
        <v/>
      </c>
      <c r="DH220" s="39" t="str">
        <f t="shared" si="772"/>
        <v/>
      </c>
      <c r="DI220" s="39" t="str">
        <f t="shared" si="773"/>
        <v/>
      </c>
      <c r="DJ220" s="39" t="str">
        <f t="shared" si="774"/>
        <v/>
      </c>
      <c r="DK220" s="39" t="str">
        <f t="shared" si="775"/>
        <v/>
      </c>
      <c r="DL220" s="39" t="str">
        <f t="shared" si="776"/>
        <v/>
      </c>
      <c r="DM220" s="39" t="str">
        <f t="shared" si="777"/>
        <v/>
      </c>
      <c r="DN220" s="39" t="str">
        <f t="shared" si="778"/>
        <v/>
      </c>
      <c r="DO220" s="39" t="str">
        <f t="shared" si="779"/>
        <v/>
      </c>
      <c r="DP220" s="39" t="str">
        <f t="shared" si="780"/>
        <v/>
      </c>
      <c r="DQ220" s="39" t="str">
        <f t="shared" si="781"/>
        <v/>
      </c>
      <c r="DR220" s="39" t="str">
        <f t="shared" si="782"/>
        <v/>
      </c>
      <c r="DS220" s="39" t="str">
        <f t="shared" si="783"/>
        <v/>
      </c>
      <c r="DT220" s="39" t="str">
        <f t="shared" si="784"/>
        <v/>
      </c>
      <c r="DU220" s="39" t="str">
        <f t="shared" si="785"/>
        <v/>
      </c>
      <c r="DV220" s="39" t="str">
        <f t="shared" si="786"/>
        <v/>
      </c>
      <c r="DW220" s="39" t="str">
        <f t="shared" si="787"/>
        <v/>
      </c>
      <c r="DX220" s="39" t="str">
        <f t="shared" si="788"/>
        <v/>
      </c>
      <c r="DY220" s="39" t="str">
        <f t="shared" si="789"/>
        <v/>
      </c>
      <c r="DZ220" s="39" t="str">
        <f t="shared" si="790"/>
        <v/>
      </c>
      <c r="EA220" s="39" t="str">
        <f t="shared" si="791"/>
        <v/>
      </c>
      <c r="EB220" s="39" t="str">
        <f t="shared" si="792"/>
        <v/>
      </c>
      <c r="EC220" s="39" t="str">
        <f t="shared" si="793"/>
        <v/>
      </c>
      <c r="ED220" s="39" t="str">
        <f t="shared" si="794"/>
        <v/>
      </c>
      <c r="EE220" s="39" t="str">
        <f t="shared" si="795"/>
        <v/>
      </c>
      <c r="EF220" s="39" t="str">
        <f t="shared" si="796"/>
        <v/>
      </c>
      <c r="EG220" s="39" t="str">
        <f t="shared" si="797"/>
        <v/>
      </c>
      <c r="EH220" s="39" t="str">
        <f t="shared" si="798"/>
        <v/>
      </c>
      <c r="EI220" s="39" t="str">
        <f t="shared" si="799"/>
        <v/>
      </c>
      <c r="EJ220" s="39" t="str">
        <f t="shared" si="800"/>
        <v/>
      </c>
      <c r="EK220" s="39" t="str">
        <f t="shared" si="801"/>
        <v/>
      </c>
      <c r="EL220" s="39" t="str">
        <f t="shared" si="802"/>
        <v/>
      </c>
      <c r="EM220" s="39" t="str">
        <f t="shared" si="803"/>
        <v/>
      </c>
      <c r="EN220" s="39" t="str">
        <f t="shared" si="804"/>
        <v/>
      </c>
      <c r="EO220" s="39" t="str">
        <f t="shared" si="805"/>
        <v/>
      </c>
      <c r="EP220" s="39" t="str">
        <f t="shared" si="806"/>
        <v/>
      </c>
      <c r="EQ220" s="39" t="str">
        <f t="shared" si="807"/>
        <v/>
      </c>
      <c r="ER220" s="39" t="str">
        <f t="shared" si="808"/>
        <v/>
      </c>
      <c r="ES220" s="39" t="str">
        <f t="shared" si="809"/>
        <v/>
      </c>
      <c r="ET220" s="39" t="str">
        <f t="shared" si="810"/>
        <v/>
      </c>
      <c r="EU220" s="39" t="str">
        <f t="shared" si="811"/>
        <v/>
      </c>
      <c r="EV220" s="40" t="str">
        <f t="shared" si="812"/>
        <v/>
      </c>
      <c r="EW220" s="44" t="str">
        <f t="shared" si="813"/>
        <v/>
      </c>
      <c r="EX220" s="39" t="str">
        <f t="shared" si="814"/>
        <v/>
      </c>
      <c r="EY220" s="39" t="str">
        <f t="shared" si="815"/>
        <v/>
      </c>
      <c r="EZ220" s="39" t="str">
        <f t="shared" si="816"/>
        <v/>
      </c>
      <c r="FA220" s="39" t="str">
        <f t="shared" si="817"/>
        <v/>
      </c>
      <c r="FB220" s="39" t="str">
        <f t="shared" si="818"/>
        <v/>
      </c>
      <c r="FC220" s="39" t="str">
        <f t="shared" si="819"/>
        <v/>
      </c>
      <c r="FD220" s="39" t="str">
        <f t="shared" si="820"/>
        <v/>
      </c>
      <c r="FE220" s="39" t="str">
        <f t="shared" si="821"/>
        <v/>
      </c>
      <c r="FF220" s="39" t="str">
        <f t="shared" si="822"/>
        <v/>
      </c>
      <c r="FG220" s="39" t="str">
        <f t="shared" si="823"/>
        <v/>
      </c>
      <c r="FH220" s="39" t="str">
        <f t="shared" si="824"/>
        <v/>
      </c>
      <c r="FI220" s="39" t="str">
        <f t="shared" si="825"/>
        <v/>
      </c>
      <c r="FJ220" s="39" t="str">
        <f t="shared" si="826"/>
        <v/>
      </c>
      <c r="FK220" s="39" t="str">
        <f t="shared" si="827"/>
        <v/>
      </c>
      <c r="FL220" s="39" t="str">
        <f t="shared" si="828"/>
        <v/>
      </c>
      <c r="FM220" s="39" t="str">
        <f t="shared" si="829"/>
        <v/>
      </c>
      <c r="FN220" s="39" t="str">
        <f t="shared" si="830"/>
        <v/>
      </c>
      <c r="FO220" s="39" t="str">
        <f t="shared" si="831"/>
        <v/>
      </c>
      <c r="FP220" s="39" t="str">
        <f t="shared" si="832"/>
        <v/>
      </c>
      <c r="FQ220" s="39" t="str">
        <f t="shared" si="833"/>
        <v/>
      </c>
      <c r="FR220" s="39" t="str">
        <f t="shared" si="834"/>
        <v/>
      </c>
      <c r="FS220" s="39" t="str">
        <f t="shared" si="835"/>
        <v/>
      </c>
      <c r="FT220" s="39" t="str">
        <f t="shared" si="836"/>
        <v/>
      </c>
      <c r="FU220" s="39" t="str">
        <f t="shared" si="837"/>
        <v/>
      </c>
      <c r="FV220" s="39" t="str">
        <f t="shared" si="838"/>
        <v/>
      </c>
      <c r="FW220" s="39" t="str">
        <f t="shared" si="839"/>
        <v/>
      </c>
      <c r="FX220" s="39" t="str">
        <f t="shared" si="840"/>
        <v/>
      </c>
      <c r="FY220" s="39" t="str">
        <f t="shared" si="841"/>
        <v/>
      </c>
      <c r="FZ220" s="39" t="str">
        <f t="shared" si="842"/>
        <v/>
      </c>
      <c r="GA220" s="39" t="str">
        <f t="shared" si="843"/>
        <v/>
      </c>
      <c r="GB220" s="39" t="str">
        <f t="shared" si="844"/>
        <v/>
      </c>
      <c r="GC220" s="39" t="str">
        <f t="shared" si="845"/>
        <v/>
      </c>
      <c r="GD220" s="39" t="str">
        <f t="shared" si="846"/>
        <v/>
      </c>
      <c r="GE220" s="39" t="str">
        <f t="shared" si="847"/>
        <v/>
      </c>
      <c r="GF220" s="39" t="str">
        <f t="shared" si="848"/>
        <v/>
      </c>
      <c r="GG220" s="39" t="str">
        <f t="shared" si="849"/>
        <v/>
      </c>
      <c r="GH220" s="39" t="str">
        <f t="shared" si="850"/>
        <v/>
      </c>
      <c r="GI220" s="39" t="str">
        <f t="shared" si="851"/>
        <v/>
      </c>
      <c r="GJ220" s="39" t="str">
        <f t="shared" si="852"/>
        <v/>
      </c>
      <c r="GK220" s="39" t="str">
        <f t="shared" si="853"/>
        <v/>
      </c>
      <c r="GL220" s="39" t="str">
        <f t="shared" si="854"/>
        <v/>
      </c>
      <c r="GM220" s="39" t="str">
        <f t="shared" si="855"/>
        <v/>
      </c>
      <c r="GN220" s="39" t="str">
        <f t="shared" si="856"/>
        <v/>
      </c>
      <c r="GO220" s="39" t="str">
        <f t="shared" si="857"/>
        <v/>
      </c>
      <c r="GP220" s="39" t="str">
        <f t="shared" si="858"/>
        <v/>
      </c>
      <c r="GQ220" s="39" t="str">
        <f t="shared" si="859"/>
        <v/>
      </c>
      <c r="GR220" s="39" t="str">
        <f t="shared" si="860"/>
        <v/>
      </c>
      <c r="GS220" s="39" t="str">
        <f t="shared" si="861"/>
        <v/>
      </c>
      <c r="GT220" s="40" t="str">
        <f t="shared" si="862"/>
        <v/>
      </c>
      <c r="GU220" s="9"/>
    </row>
    <row r="221" spans="1:203" s="5" customFormat="1" x14ac:dyDescent="0.2">
      <c r="A221" s="1"/>
      <c r="B221" s="4"/>
      <c r="C221" s="18"/>
      <c r="D221" s="19"/>
      <c r="E221" s="19"/>
      <c r="F221" s="20"/>
      <c r="G221" s="19"/>
      <c r="H221" s="19"/>
      <c r="I221" s="19"/>
      <c r="J221" s="19"/>
      <c r="K221" s="21"/>
      <c r="L221" s="19"/>
      <c r="M221" s="22"/>
      <c r="N221" s="9"/>
      <c r="O221" s="67"/>
      <c r="P221" s="34" t="str" cm="1">
        <f t="array" ref="P221">IF(ISBLANK($C221),"",IF(SUMPRODUCT(--EXACT($C221,CrewOrPassenger[Crew or Passenger]))=1,"Pass","Fail"))</f>
        <v/>
      </c>
      <c r="Q221" s="31" t="str" cm="1">
        <f t="array" ref="Q221">IF(ISBLANK($D221),"",IF(SUMPRODUCT(--EXACT($D221,TravelDocumentType[Travel Document Type]))=1,"Pass","Fail"))</f>
        <v/>
      </c>
      <c r="R221" s="31" t="str" cm="1">
        <f t="array" ref="R221">IF(ISBLANK($E221),"",IF(SUMPRODUCT(--EXACT($E221,ISO3List[ISO3 List]))=1,"Pass","Fail"))</f>
        <v/>
      </c>
      <c r="S221" s="31" t="str" cm="1">
        <f t="array" ref="S221">IF(ISBLANK($F221),"",IF(SUMPRODUCT(--EXACT(AG221:AZ221,DocCharacters[Accepted Characters For Documents]))=20,"Pass","Fail"))</f>
        <v/>
      </c>
      <c r="T221" s="31" t="str" cm="1">
        <f t="array" ref="T221">IF(ISBLANK($G221),"",IF(SUMPRODUCT(--EXACT(BA221:CX221,NameCharacters[Accepted Characters For Names]))=50,"Pass","Fail"))</f>
        <v/>
      </c>
      <c r="U221" s="31" t="str" cm="1">
        <f t="array" ref="U221">IF(ISBLANK($H221),"",IF(SUMPRODUCT(--EXACT(CY221:EV221,NameCharacters[Accepted Characters For Names]))=50,"Pass","Fail"))</f>
        <v/>
      </c>
      <c r="V221" s="31" t="str" cm="1">
        <f t="array" ref="V221">IF(ISBLANK($I221),"",IF(SUMPRODUCT(--EXACT(EW221:GT221,NameCharacters[Accepted Characters For Names]))=50,"Pass","Fail"))</f>
        <v/>
      </c>
      <c r="W221" s="31" t="str" cm="1">
        <f t="array" ref="W221">IF(ISBLANK($J221),"",IF(SUMPRODUCT(--EXACT($J221,ISO3List[ISO3 List]))=1,"Pass","Fail"))</f>
        <v/>
      </c>
      <c r="X221" s="31" t="str">
        <f t="shared" ca="1" si="690"/>
        <v/>
      </c>
      <c r="Y221" s="31" t="str" cm="1">
        <f t="array" ref="Y221">IF(ISBLANK($L221),"",IF(SUMPRODUCT(--EXACT($L221,Sex[Sex]))=1,"Pass","Fail"))</f>
        <v/>
      </c>
      <c r="Z221" s="31" t="str">
        <f t="shared" ca="1" si="692"/>
        <v/>
      </c>
      <c r="AA221" s="51" t="str">
        <f t="shared" ca="1" si="691"/>
        <v/>
      </c>
      <c r="AB221" s="9"/>
      <c r="AC221" s="76"/>
      <c r="AD221" s="9"/>
      <c r="AE221" s="9"/>
      <c r="AF221" s="9"/>
      <c r="AG221" s="44" t="str">
        <f t="shared" si="693"/>
        <v/>
      </c>
      <c r="AH221" s="39" t="str">
        <f t="shared" si="694"/>
        <v/>
      </c>
      <c r="AI221" s="39" t="str">
        <f t="shared" si="695"/>
        <v/>
      </c>
      <c r="AJ221" s="39" t="str">
        <f t="shared" si="696"/>
        <v/>
      </c>
      <c r="AK221" s="39" t="str">
        <f t="shared" si="697"/>
        <v/>
      </c>
      <c r="AL221" s="39" t="str">
        <f t="shared" si="698"/>
        <v/>
      </c>
      <c r="AM221" s="39" t="str">
        <f t="shared" si="699"/>
        <v/>
      </c>
      <c r="AN221" s="39" t="str">
        <f t="shared" si="700"/>
        <v/>
      </c>
      <c r="AO221" s="39" t="str">
        <f t="shared" si="701"/>
        <v/>
      </c>
      <c r="AP221" s="39" t="str">
        <f t="shared" si="702"/>
        <v/>
      </c>
      <c r="AQ221" s="39" t="str">
        <f t="shared" si="703"/>
        <v/>
      </c>
      <c r="AR221" s="39" t="str">
        <f t="shared" si="704"/>
        <v/>
      </c>
      <c r="AS221" s="39" t="str">
        <f t="shared" si="705"/>
        <v/>
      </c>
      <c r="AT221" s="39" t="str">
        <f t="shared" si="706"/>
        <v/>
      </c>
      <c r="AU221" s="39" t="str">
        <f t="shared" si="707"/>
        <v/>
      </c>
      <c r="AV221" s="39" t="str">
        <f t="shared" si="708"/>
        <v/>
      </c>
      <c r="AW221" s="39" t="str">
        <f t="shared" si="709"/>
        <v/>
      </c>
      <c r="AX221" s="39" t="str">
        <f t="shared" si="710"/>
        <v/>
      </c>
      <c r="AY221" s="39" t="str">
        <f t="shared" si="711"/>
        <v/>
      </c>
      <c r="AZ221" s="40" t="str">
        <f t="shared" si="712"/>
        <v/>
      </c>
      <c r="BA221" s="44" t="str">
        <f t="shared" si="713"/>
        <v/>
      </c>
      <c r="BB221" s="39" t="str">
        <f t="shared" si="714"/>
        <v/>
      </c>
      <c r="BC221" s="39" t="str">
        <f t="shared" si="715"/>
        <v/>
      </c>
      <c r="BD221" s="39" t="str">
        <f t="shared" si="716"/>
        <v/>
      </c>
      <c r="BE221" s="39" t="str">
        <f t="shared" si="717"/>
        <v/>
      </c>
      <c r="BF221" s="39" t="str">
        <f t="shared" si="718"/>
        <v/>
      </c>
      <c r="BG221" s="39" t="str">
        <f t="shared" si="719"/>
        <v/>
      </c>
      <c r="BH221" s="39" t="str">
        <f t="shared" si="720"/>
        <v/>
      </c>
      <c r="BI221" s="39" t="str">
        <f t="shared" si="721"/>
        <v/>
      </c>
      <c r="BJ221" s="39" t="str">
        <f t="shared" si="722"/>
        <v/>
      </c>
      <c r="BK221" s="39" t="str">
        <f t="shared" si="723"/>
        <v/>
      </c>
      <c r="BL221" s="39" t="str">
        <f t="shared" si="724"/>
        <v/>
      </c>
      <c r="BM221" s="39" t="str">
        <f t="shared" si="725"/>
        <v/>
      </c>
      <c r="BN221" s="39" t="str">
        <f t="shared" si="726"/>
        <v/>
      </c>
      <c r="BO221" s="39" t="str">
        <f t="shared" si="727"/>
        <v/>
      </c>
      <c r="BP221" s="39" t="str">
        <f t="shared" si="728"/>
        <v/>
      </c>
      <c r="BQ221" s="39" t="str">
        <f t="shared" si="729"/>
        <v/>
      </c>
      <c r="BR221" s="39" t="str">
        <f t="shared" si="730"/>
        <v/>
      </c>
      <c r="BS221" s="39" t="str">
        <f t="shared" si="731"/>
        <v/>
      </c>
      <c r="BT221" s="39" t="str">
        <f t="shared" si="732"/>
        <v/>
      </c>
      <c r="BU221" s="39" t="str">
        <f t="shared" si="733"/>
        <v/>
      </c>
      <c r="BV221" s="39" t="str">
        <f t="shared" si="734"/>
        <v/>
      </c>
      <c r="BW221" s="39" t="str">
        <f t="shared" si="735"/>
        <v/>
      </c>
      <c r="BX221" s="39" t="str">
        <f t="shared" si="736"/>
        <v/>
      </c>
      <c r="BY221" s="39" t="str">
        <f t="shared" si="737"/>
        <v/>
      </c>
      <c r="BZ221" s="39" t="str">
        <f t="shared" si="738"/>
        <v/>
      </c>
      <c r="CA221" s="39" t="str">
        <f t="shared" si="739"/>
        <v/>
      </c>
      <c r="CB221" s="39" t="str">
        <f t="shared" si="740"/>
        <v/>
      </c>
      <c r="CC221" s="39" t="str">
        <f t="shared" si="741"/>
        <v/>
      </c>
      <c r="CD221" s="39" t="str">
        <f t="shared" si="742"/>
        <v/>
      </c>
      <c r="CE221" s="39" t="str">
        <f t="shared" si="743"/>
        <v/>
      </c>
      <c r="CF221" s="39" t="str">
        <f t="shared" si="744"/>
        <v/>
      </c>
      <c r="CG221" s="39" t="str">
        <f t="shared" si="745"/>
        <v/>
      </c>
      <c r="CH221" s="39" t="str">
        <f t="shared" si="746"/>
        <v/>
      </c>
      <c r="CI221" s="39" t="str">
        <f t="shared" si="747"/>
        <v/>
      </c>
      <c r="CJ221" s="39" t="str">
        <f t="shared" si="748"/>
        <v/>
      </c>
      <c r="CK221" s="39" t="str">
        <f t="shared" si="749"/>
        <v/>
      </c>
      <c r="CL221" s="39" t="str">
        <f t="shared" si="750"/>
        <v/>
      </c>
      <c r="CM221" s="39" t="str">
        <f t="shared" si="751"/>
        <v/>
      </c>
      <c r="CN221" s="39" t="str">
        <f t="shared" si="752"/>
        <v/>
      </c>
      <c r="CO221" s="39" t="str">
        <f t="shared" si="753"/>
        <v/>
      </c>
      <c r="CP221" s="39" t="str">
        <f t="shared" si="754"/>
        <v/>
      </c>
      <c r="CQ221" s="39" t="str">
        <f t="shared" si="755"/>
        <v/>
      </c>
      <c r="CR221" s="39" t="str">
        <f t="shared" si="756"/>
        <v/>
      </c>
      <c r="CS221" s="39" t="str">
        <f t="shared" si="757"/>
        <v/>
      </c>
      <c r="CT221" s="39" t="str">
        <f t="shared" si="758"/>
        <v/>
      </c>
      <c r="CU221" s="39" t="str">
        <f t="shared" si="759"/>
        <v/>
      </c>
      <c r="CV221" s="39" t="str">
        <f t="shared" si="760"/>
        <v/>
      </c>
      <c r="CW221" s="39" t="str">
        <f t="shared" si="761"/>
        <v/>
      </c>
      <c r="CX221" s="40" t="str">
        <f t="shared" si="762"/>
        <v/>
      </c>
      <c r="CY221" s="44" t="str">
        <f t="shared" si="763"/>
        <v/>
      </c>
      <c r="CZ221" s="39" t="str">
        <f t="shared" si="764"/>
        <v/>
      </c>
      <c r="DA221" s="39" t="str">
        <f t="shared" si="765"/>
        <v/>
      </c>
      <c r="DB221" s="39" t="str">
        <f t="shared" si="766"/>
        <v/>
      </c>
      <c r="DC221" s="39" t="str">
        <f t="shared" si="767"/>
        <v/>
      </c>
      <c r="DD221" s="39" t="str">
        <f t="shared" si="768"/>
        <v/>
      </c>
      <c r="DE221" s="39" t="str">
        <f t="shared" si="769"/>
        <v/>
      </c>
      <c r="DF221" s="39" t="str">
        <f t="shared" si="770"/>
        <v/>
      </c>
      <c r="DG221" s="39" t="str">
        <f t="shared" si="771"/>
        <v/>
      </c>
      <c r="DH221" s="39" t="str">
        <f t="shared" si="772"/>
        <v/>
      </c>
      <c r="DI221" s="39" t="str">
        <f t="shared" si="773"/>
        <v/>
      </c>
      <c r="DJ221" s="39" t="str">
        <f t="shared" si="774"/>
        <v/>
      </c>
      <c r="DK221" s="39" t="str">
        <f t="shared" si="775"/>
        <v/>
      </c>
      <c r="DL221" s="39" t="str">
        <f t="shared" si="776"/>
        <v/>
      </c>
      <c r="DM221" s="39" t="str">
        <f t="shared" si="777"/>
        <v/>
      </c>
      <c r="DN221" s="39" t="str">
        <f t="shared" si="778"/>
        <v/>
      </c>
      <c r="DO221" s="39" t="str">
        <f t="shared" si="779"/>
        <v/>
      </c>
      <c r="DP221" s="39" t="str">
        <f t="shared" si="780"/>
        <v/>
      </c>
      <c r="DQ221" s="39" t="str">
        <f t="shared" si="781"/>
        <v/>
      </c>
      <c r="DR221" s="39" t="str">
        <f t="shared" si="782"/>
        <v/>
      </c>
      <c r="DS221" s="39" t="str">
        <f t="shared" si="783"/>
        <v/>
      </c>
      <c r="DT221" s="39" t="str">
        <f t="shared" si="784"/>
        <v/>
      </c>
      <c r="DU221" s="39" t="str">
        <f t="shared" si="785"/>
        <v/>
      </c>
      <c r="DV221" s="39" t="str">
        <f t="shared" si="786"/>
        <v/>
      </c>
      <c r="DW221" s="39" t="str">
        <f t="shared" si="787"/>
        <v/>
      </c>
      <c r="DX221" s="39" t="str">
        <f t="shared" si="788"/>
        <v/>
      </c>
      <c r="DY221" s="39" t="str">
        <f t="shared" si="789"/>
        <v/>
      </c>
      <c r="DZ221" s="39" t="str">
        <f t="shared" si="790"/>
        <v/>
      </c>
      <c r="EA221" s="39" t="str">
        <f t="shared" si="791"/>
        <v/>
      </c>
      <c r="EB221" s="39" t="str">
        <f t="shared" si="792"/>
        <v/>
      </c>
      <c r="EC221" s="39" t="str">
        <f t="shared" si="793"/>
        <v/>
      </c>
      <c r="ED221" s="39" t="str">
        <f t="shared" si="794"/>
        <v/>
      </c>
      <c r="EE221" s="39" t="str">
        <f t="shared" si="795"/>
        <v/>
      </c>
      <c r="EF221" s="39" t="str">
        <f t="shared" si="796"/>
        <v/>
      </c>
      <c r="EG221" s="39" t="str">
        <f t="shared" si="797"/>
        <v/>
      </c>
      <c r="EH221" s="39" t="str">
        <f t="shared" si="798"/>
        <v/>
      </c>
      <c r="EI221" s="39" t="str">
        <f t="shared" si="799"/>
        <v/>
      </c>
      <c r="EJ221" s="39" t="str">
        <f t="shared" si="800"/>
        <v/>
      </c>
      <c r="EK221" s="39" t="str">
        <f t="shared" si="801"/>
        <v/>
      </c>
      <c r="EL221" s="39" t="str">
        <f t="shared" si="802"/>
        <v/>
      </c>
      <c r="EM221" s="39" t="str">
        <f t="shared" si="803"/>
        <v/>
      </c>
      <c r="EN221" s="39" t="str">
        <f t="shared" si="804"/>
        <v/>
      </c>
      <c r="EO221" s="39" t="str">
        <f t="shared" si="805"/>
        <v/>
      </c>
      <c r="EP221" s="39" t="str">
        <f t="shared" si="806"/>
        <v/>
      </c>
      <c r="EQ221" s="39" t="str">
        <f t="shared" si="807"/>
        <v/>
      </c>
      <c r="ER221" s="39" t="str">
        <f t="shared" si="808"/>
        <v/>
      </c>
      <c r="ES221" s="39" t="str">
        <f t="shared" si="809"/>
        <v/>
      </c>
      <c r="ET221" s="39" t="str">
        <f t="shared" si="810"/>
        <v/>
      </c>
      <c r="EU221" s="39" t="str">
        <f t="shared" si="811"/>
        <v/>
      </c>
      <c r="EV221" s="40" t="str">
        <f t="shared" si="812"/>
        <v/>
      </c>
      <c r="EW221" s="44" t="str">
        <f t="shared" si="813"/>
        <v/>
      </c>
      <c r="EX221" s="39" t="str">
        <f t="shared" si="814"/>
        <v/>
      </c>
      <c r="EY221" s="39" t="str">
        <f t="shared" si="815"/>
        <v/>
      </c>
      <c r="EZ221" s="39" t="str">
        <f t="shared" si="816"/>
        <v/>
      </c>
      <c r="FA221" s="39" t="str">
        <f t="shared" si="817"/>
        <v/>
      </c>
      <c r="FB221" s="39" t="str">
        <f t="shared" si="818"/>
        <v/>
      </c>
      <c r="FC221" s="39" t="str">
        <f t="shared" si="819"/>
        <v/>
      </c>
      <c r="FD221" s="39" t="str">
        <f t="shared" si="820"/>
        <v/>
      </c>
      <c r="FE221" s="39" t="str">
        <f t="shared" si="821"/>
        <v/>
      </c>
      <c r="FF221" s="39" t="str">
        <f t="shared" si="822"/>
        <v/>
      </c>
      <c r="FG221" s="39" t="str">
        <f t="shared" si="823"/>
        <v/>
      </c>
      <c r="FH221" s="39" t="str">
        <f t="shared" si="824"/>
        <v/>
      </c>
      <c r="FI221" s="39" t="str">
        <f t="shared" si="825"/>
        <v/>
      </c>
      <c r="FJ221" s="39" t="str">
        <f t="shared" si="826"/>
        <v/>
      </c>
      <c r="FK221" s="39" t="str">
        <f t="shared" si="827"/>
        <v/>
      </c>
      <c r="FL221" s="39" t="str">
        <f t="shared" si="828"/>
        <v/>
      </c>
      <c r="FM221" s="39" t="str">
        <f t="shared" si="829"/>
        <v/>
      </c>
      <c r="FN221" s="39" t="str">
        <f t="shared" si="830"/>
        <v/>
      </c>
      <c r="FO221" s="39" t="str">
        <f t="shared" si="831"/>
        <v/>
      </c>
      <c r="FP221" s="39" t="str">
        <f t="shared" si="832"/>
        <v/>
      </c>
      <c r="FQ221" s="39" t="str">
        <f t="shared" si="833"/>
        <v/>
      </c>
      <c r="FR221" s="39" t="str">
        <f t="shared" si="834"/>
        <v/>
      </c>
      <c r="FS221" s="39" t="str">
        <f t="shared" si="835"/>
        <v/>
      </c>
      <c r="FT221" s="39" t="str">
        <f t="shared" si="836"/>
        <v/>
      </c>
      <c r="FU221" s="39" t="str">
        <f t="shared" si="837"/>
        <v/>
      </c>
      <c r="FV221" s="39" t="str">
        <f t="shared" si="838"/>
        <v/>
      </c>
      <c r="FW221" s="39" t="str">
        <f t="shared" si="839"/>
        <v/>
      </c>
      <c r="FX221" s="39" t="str">
        <f t="shared" si="840"/>
        <v/>
      </c>
      <c r="FY221" s="39" t="str">
        <f t="shared" si="841"/>
        <v/>
      </c>
      <c r="FZ221" s="39" t="str">
        <f t="shared" si="842"/>
        <v/>
      </c>
      <c r="GA221" s="39" t="str">
        <f t="shared" si="843"/>
        <v/>
      </c>
      <c r="GB221" s="39" t="str">
        <f t="shared" si="844"/>
        <v/>
      </c>
      <c r="GC221" s="39" t="str">
        <f t="shared" si="845"/>
        <v/>
      </c>
      <c r="GD221" s="39" t="str">
        <f t="shared" si="846"/>
        <v/>
      </c>
      <c r="GE221" s="39" t="str">
        <f t="shared" si="847"/>
        <v/>
      </c>
      <c r="GF221" s="39" t="str">
        <f t="shared" si="848"/>
        <v/>
      </c>
      <c r="GG221" s="39" t="str">
        <f t="shared" si="849"/>
        <v/>
      </c>
      <c r="GH221" s="39" t="str">
        <f t="shared" si="850"/>
        <v/>
      </c>
      <c r="GI221" s="39" t="str">
        <f t="shared" si="851"/>
        <v/>
      </c>
      <c r="GJ221" s="39" t="str">
        <f t="shared" si="852"/>
        <v/>
      </c>
      <c r="GK221" s="39" t="str">
        <f t="shared" si="853"/>
        <v/>
      </c>
      <c r="GL221" s="39" t="str">
        <f t="shared" si="854"/>
        <v/>
      </c>
      <c r="GM221" s="39" t="str">
        <f t="shared" si="855"/>
        <v/>
      </c>
      <c r="GN221" s="39" t="str">
        <f t="shared" si="856"/>
        <v/>
      </c>
      <c r="GO221" s="39" t="str">
        <f t="shared" si="857"/>
        <v/>
      </c>
      <c r="GP221" s="39" t="str">
        <f t="shared" si="858"/>
        <v/>
      </c>
      <c r="GQ221" s="39" t="str">
        <f t="shared" si="859"/>
        <v/>
      </c>
      <c r="GR221" s="39" t="str">
        <f t="shared" si="860"/>
        <v/>
      </c>
      <c r="GS221" s="39" t="str">
        <f t="shared" si="861"/>
        <v/>
      </c>
      <c r="GT221" s="40" t="str">
        <f t="shared" si="862"/>
        <v/>
      </c>
      <c r="GU221" s="9"/>
    </row>
    <row r="222" spans="1:203" s="5" customFormat="1" x14ac:dyDescent="0.2">
      <c r="A222" s="1"/>
      <c r="B222" s="4"/>
      <c r="C222" s="18"/>
      <c r="D222" s="19"/>
      <c r="E222" s="19"/>
      <c r="F222" s="20"/>
      <c r="G222" s="19"/>
      <c r="H222" s="19"/>
      <c r="I222" s="19"/>
      <c r="J222" s="19"/>
      <c r="K222" s="21"/>
      <c r="L222" s="19"/>
      <c r="M222" s="22"/>
      <c r="N222" s="9"/>
      <c r="O222" s="67"/>
      <c r="P222" s="34" t="str" cm="1">
        <f t="array" ref="P222">IF(ISBLANK($C222),"",IF(SUMPRODUCT(--EXACT($C222,CrewOrPassenger[Crew or Passenger]))=1,"Pass","Fail"))</f>
        <v/>
      </c>
      <c r="Q222" s="31" t="str" cm="1">
        <f t="array" ref="Q222">IF(ISBLANK($D222),"",IF(SUMPRODUCT(--EXACT($D222,TravelDocumentType[Travel Document Type]))=1,"Pass","Fail"))</f>
        <v/>
      </c>
      <c r="R222" s="31" t="str" cm="1">
        <f t="array" ref="R222">IF(ISBLANK($E222),"",IF(SUMPRODUCT(--EXACT($E222,ISO3List[ISO3 List]))=1,"Pass","Fail"))</f>
        <v/>
      </c>
      <c r="S222" s="31" t="str" cm="1">
        <f t="array" ref="S222">IF(ISBLANK($F222),"",IF(SUMPRODUCT(--EXACT(AG222:AZ222,DocCharacters[Accepted Characters For Documents]))=20,"Pass","Fail"))</f>
        <v/>
      </c>
      <c r="T222" s="31" t="str" cm="1">
        <f t="array" ref="T222">IF(ISBLANK($G222),"",IF(SUMPRODUCT(--EXACT(BA222:CX222,NameCharacters[Accepted Characters For Names]))=50,"Pass","Fail"))</f>
        <v/>
      </c>
      <c r="U222" s="31" t="str" cm="1">
        <f t="array" ref="U222">IF(ISBLANK($H222),"",IF(SUMPRODUCT(--EXACT(CY222:EV222,NameCharacters[Accepted Characters For Names]))=50,"Pass","Fail"))</f>
        <v/>
      </c>
      <c r="V222" s="31" t="str" cm="1">
        <f t="array" ref="V222">IF(ISBLANK($I222),"",IF(SUMPRODUCT(--EXACT(EW222:GT222,NameCharacters[Accepted Characters For Names]))=50,"Pass","Fail"))</f>
        <v/>
      </c>
      <c r="W222" s="31" t="str" cm="1">
        <f t="array" ref="W222">IF(ISBLANK($J222),"",IF(SUMPRODUCT(--EXACT($J222,ISO3List[ISO3 List]))=1,"Pass","Fail"))</f>
        <v/>
      </c>
      <c r="X222" s="31" t="str">
        <f t="shared" ca="1" si="690"/>
        <v/>
      </c>
      <c r="Y222" s="31" t="str" cm="1">
        <f t="array" ref="Y222">IF(ISBLANK($L222),"",IF(SUMPRODUCT(--EXACT($L222,Sex[Sex]))=1,"Pass","Fail"))</f>
        <v/>
      </c>
      <c r="Z222" s="31" t="str">
        <f t="shared" ca="1" si="692"/>
        <v/>
      </c>
      <c r="AA222" s="51" t="str">
        <f t="shared" ca="1" si="691"/>
        <v/>
      </c>
      <c r="AB222" s="9"/>
      <c r="AC222" s="76"/>
      <c r="AD222" s="9"/>
      <c r="AE222" s="9"/>
      <c r="AF222" s="9"/>
      <c r="AG222" s="44" t="str">
        <f t="shared" si="693"/>
        <v/>
      </c>
      <c r="AH222" s="39" t="str">
        <f t="shared" si="694"/>
        <v/>
      </c>
      <c r="AI222" s="39" t="str">
        <f t="shared" si="695"/>
        <v/>
      </c>
      <c r="AJ222" s="39" t="str">
        <f t="shared" si="696"/>
        <v/>
      </c>
      <c r="AK222" s="39" t="str">
        <f t="shared" si="697"/>
        <v/>
      </c>
      <c r="AL222" s="39" t="str">
        <f t="shared" si="698"/>
        <v/>
      </c>
      <c r="AM222" s="39" t="str">
        <f t="shared" si="699"/>
        <v/>
      </c>
      <c r="AN222" s="39" t="str">
        <f t="shared" si="700"/>
        <v/>
      </c>
      <c r="AO222" s="39" t="str">
        <f t="shared" si="701"/>
        <v/>
      </c>
      <c r="AP222" s="39" t="str">
        <f t="shared" si="702"/>
        <v/>
      </c>
      <c r="AQ222" s="39" t="str">
        <f t="shared" si="703"/>
        <v/>
      </c>
      <c r="AR222" s="39" t="str">
        <f t="shared" si="704"/>
        <v/>
      </c>
      <c r="AS222" s="39" t="str">
        <f t="shared" si="705"/>
        <v/>
      </c>
      <c r="AT222" s="39" t="str">
        <f t="shared" si="706"/>
        <v/>
      </c>
      <c r="AU222" s="39" t="str">
        <f t="shared" si="707"/>
        <v/>
      </c>
      <c r="AV222" s="39" t="str">
        <f t="shared" si="708"/>
        <v/>
      </c>
      <c r="AW222" s="39" t="str">
        <f t="shared" si="709"/>
        <v/>
      </c>
      <c r="AX222" s="39" t="str">
        <f t="shared" si="710"/>
        <v/>
      </c>
      <c r="AY222" s="39" t="str">
        <f t="shared" si="711"/>
        <v/>
      </c>
      <c r="AZ222" s="40" t="str">
        <f t="shared" si="712"/>
        <v/>
      </c>
      <c r="BA222" s="44" t="str">
        <f t="shared" si="713"/>
        <v/>
      </c>
      <c r="BB222" s="39" t="str">
        <f t="shared" si="714"/>
        <v/>
      </c>
      <c r="BC222" s="39" t="str">
        <f t="shared" si="715"/>
        <v/>
      </c>
      <c r="BD222" s="39" t="str">
        <f t="shared" si="716"/>
        <v/>
      </c>
      <c r="BE222" s="39" t="str">
        <f t="shared" si="717"/>
        <v/>
      </c>
      <c r="BF222" s="39" t="str">
        <f t="shared" si="718"/>
        <v/>
      </c>
      <c r="BG222" s="39" t="str">
        <f t="shared" si="719"/>
        <v/>
      </c>
      <c r="BH222" s="39" t="str">
        <f t="shared" si="720"/>
        <v/>
      </c>
      <c r="BI222" s="39" t="str">
        <f t="shared" si="721"/>
        <v/>
      </c>
      <c r="BJ222" s="39" t="str">
        <f t="shared" si="722"/>
        <v/>
      </c>
      <c r="BK222" s="39" t="str">
        <f t="shared" si="723"/>
        <v/>
      </c>
      <c r="BL222" s="39" t="str">
        <f t="shared" si="724"/>
        <v/>
      </c>
      <c r="BM222" s="39" t="str">
        <f t="shared" si="725"/>
        <v/>
      </c>
      <c r="BN222" s="39" t="str">
        <f t="shared" si="726"/>
        <v/>
      </c>
      <c r="BO222" s="39" t="str">
        <f t="shared" si="727"/>
        <v/>
      </c>
      <c r="BP222" s="39" t="str">
        <f t="shared" si="728"/>
        <v/>
      </c>
      <c r="BQ222" s="39" t="str">
        <f t="shared" si="729"/>
        <v/>
      </c>
      <c r="BR222" s="39" t="str">
        <f t="shared" si="730"/>
        <v/>
      </c>
      <c r="BS222" s="39" t="str">
        <f t="shared" si="731"/>
        <v/>
      </c>
      <c r="BT222" s="39" t="str">
        <f t="shared" si="732"/>
        <v/>
      </c>
      <c r="BU222" s="39" t="str">
        <f t="shared" si="733"/>
        <v/>
      </c>
      <c r="BV222" s="39" t="str">
        <f t="shared" si="734"/>
        <v/>
      </c>
      <c r="BW222" s="39" t="str">
        <f t="shared" si="735"/>
        <v/>
      </c>
      <c r="BX222" s="39" t="str">
        <f t="shared" si="736"/>
        <v/>
      </c>
      <c r="BY222" s="39" t="str">
        <f t="shared" si="737"/>
        <v/>
      </c>
      <c r="BZ222" s="39" t="str">
        <f t="shared" si="738"/>
        <v/>
      </c>
      <c r="CA222" s="39" t="str">
        <f t="shared" si="739"/>
        <v/>
      </c>
      <c r="CB222" s="39" t="str">
        <f t="shared" si="740"/>
        <v/>
      </c>
      <c r="CC222" s="39" t="str">
        <f t="shared" si="741"/>
        <v/>
      </c>
      <c r="CD222" s="39" t="str">
        <f t="shared" si="742"/>
        <v/>
      </c>
      <c r="CE222" s="39" t="str">
        <f t="shared" si="743"/>
        <v/>
      </c>
      <c r="CF222" s="39" t="str">
        <f t="shared" si="744"/>
        <v/>
      </c>
      <c r="CG222" s="39" t="str">
        <f t="shared" si="745"/>
        <v/>
      </c>
      <c r="CH222" s="39" t="str">
        <f t="shared" si="746"/>
        <v/>
      </c>
      <c r="CI222" s="39" t="str">
        <f t="shared" si="747"/>
        <v/>
      </c>
      <c r="CJ222" s="39" t="str">
        <f t="shared" si="748"/>
        <v/>
      </c>
      <c r="CK222" s="39" t="str">
        <f t="shared" si="749"/>
        <v/>
      </c>
      <c r="CL222" s="39" t="str">
        <f t="shared" si="750"/>
        <v/>
      </c>
      <c r="CM222" s="39" t="str">
        <f t="shared" si="751"/>
        <v/>
      </c>
      <c r="CN222" s="39" t="str">
        <f t="shared" si="752"/>
        <v/>
      </c>
      <c r="CO222" s="39" t="str">
        <f t="shared" si="753"/>
        <v/>
      </c>
      <c r="CP222" s="39" t="str">
        <f t="shared" si="754"/>
        <v/>
      </c>
      <c r="CQ222" s="39" t="str">
        <f t="shared" si="755"/>
        <v/>
      </c>
      <c r="CR222" s="39" t="str">
        <f t="shared" si="756"/>
        <v/>
      </c>
      <c r="CS222" s="39" t="str">
        <f t="shared" si="757"/>
        <v/>
      </c>
      <c r="CT222" s="39" t="str">
        <f t="shared" si="758"/>
        <v/>
      </c>
      <c r="CU222" s="39" t="str">
        <f t="shared" si="759"/>
        <v/>
      </c>
      <c r="CV222" s="39" t="str">
        <f t="shared" si="760"/>
        <v/>
      </c>
      <c r="CW222" s="39" t="str">
        <f t="shared" si="761"/>
        <v/>
      </c>
      <c r="CX222" s="40" t="str">
        <f t="shared" si="762"/>
        <v/>
      </c>
      <c r="CY222" s="44" t="str">
        <f t="shared" si="763"/>
        <v/>
      </c>
      <c r="CZ222" s="39" t="str">
        <f t="shared" si="764"/>
        <v/>
      </c>
      <c r="DA222" s="39" t="str">
        <f t="shared" si="765"/>
        <v/>
      </c>
      <c r="DB222" s="39" t="str">
        <f t="shared" si="766"/>
        <v/>
      </c>
      <c r="DC222" s="39" t="str">
        <f t="shared" si="767"/>
        <v/>
      </c>
      <c r="DD222" s="39" t="str">
        <f t="shared" si="768"/>
        <v/>
      </c>
      <c r="DE222" s="39" t="str">
        <f t="shared" si="769"/>
        <v/>
      </c>
      <c r="DF222" s="39" t="str">
        <f t="shared" si="770"/>
        <v/>
      </c>
      <c r="DG222" s="39" t="str">
        <f t="shared" si="771"/>
        <v/>
      </c>
      <c r="DH222" s="39" t="str">
        <f t="shared" si="772"/>
        <v/>
      </c>
      <c r="DI222" s="39" t="str">
        <f t="shared" si="773"/>
        <v/>
      </c>
      <c r="DJ222" s="39" t="str">
        <f t="shared" si="774"/>
        <v/>
      </c>
      <c r="DK222" s="39" t="str">
        <f t="shared" si="775"/>
        <v/>
      </c>
      <c r="DL222" s="39" t="str">
        <f t="shared" si="776"/>
        <v/>
      </c>
      <c r="DM222" s="39" t="str">
        <f t="shared" si="777"/>
        <v/>
      </c>
      <c r="DN222" s="39" t="str">
        <f t="shared" si="778"/>
        <v/>
      </c>
      <c r="DO222" s="39" t="str">
        <f t="shared" si="779"/>
        <v/>
      </c>
      <c r="DP222" s="39" t="str">
        <f t="shared" si="780"/>
        <v/>
      </c>
      <c r="DQ222" s="39" t="str">
        <f t="shared" si="781"/>
        <v/>
      </c>
      <c r="DR222" s="39" t="str">
        <f t="shared" si="782"/>
        <v/>
      </c>
      <c r="DS222" s="39" t="str">
        <f t="shared" si="783"/>
        <v/>
      </c>
      <c r="DT222" s="39" t="str">
        <f t="shared" si="784"/>
        <v/>
      </c>
      <c r="DU222" s="39" t="str">
        <f t="shared" si="785"/>
        <v/>
      </c>
      <c r="DV222" s="39" t="str">
        <f t="shared" si="786"/>
        <v/>
      </c>
      <c r="DW222" s="39" t="str">
        <f t="shared" si="787"/>
        <v/>
      </c>
      <c r="DX222" s="39" t="str">
        <f t="shared" si="788"/>
        <v/>
      </c>
      <c r="DY222" s="39" t="str">
        <f t="shared" si="789"/>
        <v/>
      </c>
      <c r="DZ222" s="39" t="str">
        <f t="shared" si="790"/>
        <v/>
      </c>
      <c r="EA222" s="39" t="str">
        <f t="shared" si="791"/>
        <v/>
      </c>
      <c r="EB222" s="39" t="str">
        <f t="shared" si="792"/>
        <v/>
      </c>
      <c r="EC222" s="39" t="str">
        <f t="shared" si="793"/>
        <v/>
      </c>
      <c r="ED222" s="39" t="str">
        <f t="shared" si="794"/>
        <v/>
      </c>
      <c r="EE222" s="39" t="str">
        <f t="shared" si="795"/>
        <v/>
      </c>
      <c r="EF222" s="39" t="str">
        <f t="shared" si="796"/>
        <v/>
      </c>
      <c r="EG222" s="39" t="str">
        <f t="shared" si="797"/>
        <v/>
      </c>
      <c r="EH222" s="39" t="str">
        <f t="shared" si="798"/>
        <v/>
      </c>
      <c r="EI222" s="39" t="str">
        <f t="shared" si="799"/>
        <v/>
      </c>
      <c r="EJ222" s="39" t="str">
        <f t="shared" si="800"/>
        <v/>
      </c>
      <c r="EK222" s="39" t="str">
        <f t="shared" si="801"/>
        <v/>
      </c>
      <c r="EL222" s="39" t="str">
        <f t="shared" si="802"/>
        <v/>
      </c>
      <c r="EM222" s="39" t="str">
        <f t="shared" si="803"/>
        <v/>
      </c>
      <c r="EN222" s="39" t="str">
        <f t="shared" si="804"/>
        <v/>
      </c>
      <c r="EO222" s="39" t="str">
        <f t="shared" si="805"/>
        <v/>
      </c>
      <c r="EP222" s="39" t="str">
        <f t="shared" si="806"/>
        <v/>
      </c>
      <c r="EQ222" s="39" t="str">
        <f t="shared" si="807"/>
        <v/>
      </c>
      <c r="ER222" s="39" t="str">
        <f t="shared" si="808"/>
        <v/>
      </c>
      <c r="ES222" s="39" t="str">
        <f t="shared" si="809"/>
        <v/>
      </c>
      <c r="ET222" s="39" t="str">
        <f t="shared" si="810"/>
        <v/>
      </c>
      <c r="EU222" s="39" t="str">
        <f t="shared" si="811"/>
        <v/>
      </c>
      <c r="EV222" s="40" t="str">
        <f t="shared" si="812"/>
        <v/>
      </c>
      <c r="EW222" s="44" t="str">
        <f t="shared" si="813"/>
        <v/>
      </c>
      <c r="EX222" s="39" t="str">
        <f t="shared" si="814"/>
        <v/>
      </c>
      <c r="EY222" s="39" t="str">
        <f t="shared" si="815"/>
        <v/>
      </c>
      <c r="EZ222" s="39" t="str">
        <f t="shared" si="816"/>
        <v/>
      </c>
      <c r="FA222" s="39" t="str">
        <f t="shared" si="817"/>
        <v/>
      </c>
      <c r="FB222" s="39" t="str">
        <f t="shared" si="818"/>
        <v/>
      </c>
      <c r="FC222" s="39" t="str">
        <f t="shared" si="819"/>
        <v/>
      </c>
      <c r="FD222" s="39" t="str">
        <f t="shared" si="820"/>
        <v/>
      </c>
      <c r="FE222" s="39" t="str">
        <f t="shared" si="821"/>
        <v/>
      </c>
      <c r="FF222" s="39" t="str">
        <f t="shared" si="822"/>
        <v/>
      </c>
      <c r="FG222" s="39" t="str">
        <f t="shared" si="823"/>
        <v/>
      </c>
      <c r="FH222" s="39" t="str">
        <f t="shared" si="824"/>
        <v/>
      </c>
      <c r="FI222" s="39" t="str">
        <f t="shared" si="825"/>
        <v/>
      </c>
      <c r="FJ222" s="39" t="str">
        <f t="shared" si="826"/>
        <v/>
      </c>
      <c r="FK222" s="39" t="str">
        <f t="shared" si="827"/>
        <v/>
      </c>
      <c r="FL222" s="39" t="str">
        <f t="shared" si="828"/>
        <v/>
      </c>
      <c r="FM222" s="39" t="str">
        <f t="shared" si="829"/>
        <v/>
      </c>
      <c r="FN222" s="39" t="str">
        <f t="shared" si="830"/>
        <v/>
      </c>
      <c r="FO222" s="39" t="str">
        <f t="shared" si="831"/>
        <v/>
      </c>
      <c r="FP222" s="39" t="str">
        <f t="shared" si="832"/>
        <v/>
      </c>
      <c r="FQ222" s="39" t="str">
        <f t="shared" si="833"/>
        <v/>
      </c>
      <c r="FR222" s="39" t="str">
        <f t="shared" si="834"/>
        <v/>
      </c>
      <c r="FS222" s="39" t="str">
        <f t="shared" si="835"/>
        <v/>
      </c>
      <c r="FT222" s="39" t="str">
        <f t="shared" si="836"/>
        <v/>
      </c>
      <c r="FU222" s="39" t="str">
        <f t="shared" si="837"/>
        <v/>
      </c>
      <c r="FV222" s="39" t="str">
        <f t="shared" si="838"/>
        <v/>
      </c>
      <c r="FW222" s="39" t="str">
        <f t="shared" si="839"/>
        <v/>
      </c>
      <c r="FX222" s="39" t="str">
        <f t="shared" si="840"/>
        <v/>
      </c>
      <c r="FY222" s="39" t="str">
        <f t="shared" si="841"/>
        <v/>
      </c>
      <c r="FZ222" s="39" t="str">
        <f t="shared" si="842"/>
        <v/>
      </c>
      <c r="GA222" s="39" t="str">
        <f t="shared" si="843"/>
        <v/>
      </c>
      <c r="GB222" s="39" t="str">
        <f t="shared" si="844"/>
        <v/>
      </c>
      <c r="GC222" s="39" t="str">
        <f t="shared" si="845"/>
        <v/>
      </c>
      <c r="GD222" s="39" t="str">
        <f t="shared" si="846"/>
        <v/>
      </c>
      <c r="GE222" s="39" t="str">
        <f t="shared" si="847"/>
        <v/>
      </c>
      <c r="GF222" s="39" t="str">
        <f t="shared" si="848"/>
        <v/>
      </c>
      <c r="GG222" s="39" t="str">
        <f t="shared" si="849"/>
        <v/>
      </c>
      <c r="GH222" s="39" t="str">
        <f t="shared" si="850"/>
        <v/>
      </c>
      <c r="GI222" s="39" t="str">
        <f t="shared" si="851"/>
        <v/>
      </c>
      <c r="GJ222" s="39" t="str">
        <f t="shared" si="852"/>
        <v/>
      </c>
      <c r="GK222" s="39" t="str">
        <f t="shared" si="853"/>
        <v/>
      </c>
      <c r="GL222" s="39" t="str">
        <f t="shared" si="854"/>
        <v/>
      </c>
      <c r="GM222" s="39" t="str">
        <f t="shared" si="855"/>
        <v/>
      </c>
      <c r="GN222" s="39" t="str">
        <f t="shared" si="856"/>
        <v/>
      </c>
      <c r="GO222" s="39" t="str">
        <f t="shared" si="857"/>
        <v/>
      </c>
      <c r="GP222" s="39" t="str">
        <f t="shared" si="858"/>
        <v/>
      </c>
      <c r="GQ222" s="39" t="str">
        <f t="shared" si="859"/>
        <v/>
      </c>
      <c r="GR222" s="39" t="str">
        <f t="shared" si="860"/>
        <v/>
      </c>
      <c r="GS222" s="39" t="str">
        <f t="shared" si="861"/>
        <v/>
      </c>
      <c r="GT222" s="40" t="str">
        <f t="shared" si="862"/>
        <v/>
      </c>
      <c r="GU222" s="9"/>
    </row>
    <row r="223" spans="1:203" s="5" customFormat="1" x14ac:dyDescent="0.2">
      <c r="A223" s="1"/>
      <c r="B223" s="4"/>
      <c r="C223" s="18"/>
      <c r="D223" s="19"/>
      <c r="E223" s="19"/>
      <c r="F223" s="20"/>
      <c r="G223" s="19"/>
      <c r="H223" s="19"/>
      <c r="I223" s="19"/>
      <c r="J223" s="19"/>
      <c r="K223" s="21"/>
      <c r="L223" s="19"/>
      <c r="M223" s="22"/>
      <c r="N223" s="9"/>
      <c r="O223" s="67"/>
      <c r="P223" s="34" t="str" cm="1">
        <f t="array" ref="P223">IF(ISBLANK($C223),"",IF(SUMPRODUCT(--EXACT($C223,CrewOrPassenger[Crew or Passenger]))=1,"Pass","Fail"))</f>
        <v/>
      </c>
      <c r="Q223" s="31" t="str" cm="1">
        <f t="array" ref="Q223">IF(ISBLANK($D223),"",IF(SUMPRODUCT(--EXACT($D223,TravelDocumentType[Travel Document Type]))=1,"Pass","Fail"))</f>
        <v/>
      </c>
      <c r="R223" s="31" t="str" cm="1">
        <f t="array" ref="R223">IF(ISBLANK($E223),"",IF(SUMPRODUCT(--EXACT($E223,ISO3List[ISO3 List]))=1,"Pass","Fail"))</f>
        <v/>
      </c>
      <c r="S223" s="31" t="str" cm="1">
        <f t="array" ref="S223">IF(ISBLANK($F223),"",IF(SUMPRODUCT(--EXACT(AG223:AZ223,DocCharacters[Accepted Characters For Documents]))=20,"Pass","Fail"))</f>
        <v/>
      </c>
      <c r="T223" s="31" t="str" cm="1">
        <f t="array" ref="T223">IF(ISBLANK($G223),"",IF(SUMPRODUCT(--EXACT(BA223:CX223,NameCharacters[Accepted Characters For Names]))=50,"Pass","Fail"))</f>
        <v/>
      </c>
      <c r="U223" s="31" t="str" cm="1">
        <f t="array" ref="U223">IF(ISBLANK($H223),"",IF(SUMPRODUCT(--EXACT(CY223:EV223,NameCharacters[Accepted Characters For Names]))=50,"Pass","Fail"))</f>
        <v/>
      </c>
      <c r="V223" s="31" t="str" cm="1">
        <f t="array" ref="V223">IF(ISBLANK($I223),"",IF(SUMPRODUCT(--EXACT(EW223:GT223,NameCharacters[Accepted Characters For Names]))=50,"Pass","Fail"))</f>
        <v/>
      </c>
      <c r="W223" s="31" t="str" cm="1">
        <f t="array" ref="W223">IF(ISBLANK($J223),"",IF(SUMPRODUCT(--EXACT($J223,ISO3List[ISO3 List]))=1,"Pass","Fail"))</f>
        <v/>
      </c>
      <c r="X223" s="31" t="str">
        <f t="shared" ca="1" si="690"/>
        <v/>
      </c>
      <c r="Y223" s="31" t="str" cm="1">
        <f t="array" ref="Y223">IF(ISBLANK($L223),"",IF(SUMPRODUCT(--EXACT($L223,Sex[Sex]))=1,"Pass","Fail"))</f>
        <v/>
      </c>
      <c r="Z223" s="31" t="str">
        <f t="shared" ca="1" si="692"/>
        <v/>
      </c>
      <c r="AA223" s="51" t="str">
        <f t="shared" ca="1" si="691"/>
        <v/>
      </c>
      <c r="AB223" s="9"/>
      <c r="AC223" s="76"/>
      <c r="AD223" s="9"/>
      <c r="AE223" s="9"/>
      <c r="AF223" s="9"/>
      <c r="AG223" s="44" t="str">
        <f t="shared" si="693"/>
        <v/>
      </c>
      <c r="AH223" s="39" t="str">
        <f t="shared" si="694"/>
        <v/>
      </c>
      <c r="AI223" s="39" t="str">
        <f t="shared" si="695"/>
        <v/>
      </c>
      <c r="AJ223" s="39" t="str">
        <f t="shared" si="696"/>
        <v/>
      </c>
      <c r="AK223" s="39" t="str">
        <f t="shared" si="697"/>
        <v/>
      </c>
      <c r="AL223" s="39" t="str">
        <f t="shared" si="698"/>
        <v/>
      </c>
      <c r="AM223" s="39" t="str">
        <f t="shared" si="699"/>
        <v/>
      </c>
      <c r="AN223" s="39" t="str">
        <f t="shared" si="700"/>
        <v/>
      </c>
      <c r="AO223" s="39" t="str">
        <f t="shared" si="701"/>
        <v/>
      </c>
      <c r="AP223" s="39" t="str">
        <f t="shared" si="702"/>
        <v/>
      </c>
      <c r="AQ223" s="39" t="str">
        <f t="shared" si="703"/>
        <v/>
      </c>
      <c r="AR223" s="39" t="str">
        <f t="shared" si="704"/>
        <v/>
      </c>
      <c r="AS223" s="39" t="str">
        <f t="shared" si="705"/>
        <v/>
      </c>
      <c r="AT223" s="39" t="str">
        <f t="shared" si="706"/>
        <v/>
      </c>
      <c r="AU223" s="39" t="str">
        <f t="shared" si="707"/>
        <v/>
      </c>
      <c r="AV223" s="39" t="str">
        <f t="shared" si="708"/>
        <v/>
      </c>
      <c r="AW223" s="39" t="str">
        <f t="shared" si="709"/>
        <v/>
      </c>
      <c r="AX223" s="39" t="str">
        <f t="shared" si="710"/>
        <v/>
      </c>
      <c r="AY223" s="39" t="str">
        <f t="shared" si="711"/>
        <v/>
      </c>
      <c r="AZ223" s="40" t="str">
        <f t="shared" si="712"/>
        <v/>
      </c>
      <c r="BA223" s="44" t="str">
        <f t="shared" si="713"/>
        <v/>
      </c>
      <c r="BB223" s="39" t="str">
        <f t="shared" si="714"/>
        <v/>
      </c>
      <c r="BC223" s="39" t="str">
        <f t="shared" si="715"/>
        <v/>
      </c>
      <c r="BD223" s="39" t="str">
        <f t="shared" si="716"/>
        <v/>
      </c>
      <c r="BE223" s="39" t="str">
        <f t="shared" si="717"/>
        <v/>
      </c>
      <c r="BF223" s="39" t="str">
        <f t="shared" si="718"/>
        <v/>
      </c>
      <c r="BG223" s="39" t="str">
        <f t="shared" si="719"/>
        <v/>
      </c>
      <c r="BH223" s="39" t="str">
        <f t="shared" si="720"/>
        <v/>
      </c>
      <c r="BI223" s="39" t="str">
        <f t="shared" si="721"/>
        <v/>
      </c>
      <c r="BJ223" s="39" t="str">
        <f t="shared" si="722"/>
        <v/>
      </c>
      <c r="BK223" s="39" t="str">
        <f t="shared" si="723"/>
        <v/>
      </c>
      <c r="BL223" s="39" t="str">
        <f t="shared" si="724"/>
        <v/>
      </c>
      <c r="BM223" s="39" t="str">
        <f t="shared" si="725"/>
        <v/>
      </c>
      <c r="BN223" s="39" t="str">
        <f t="shared" si="726"/>
        <v/>
      </c>
      <c r="BO223" s="39" t="str">
        <f t="shared" si="727"/>
        <v/>
      </c>
      <c r="BP223" s="39" t="str">
        <f t="shared" si="728"/>
        <v/>
      </c>
      <c r="BQ223" s="39" t="str">
        <f t="shared" si="729"/>
        <v/>
      </c>
      <c r="BR223" s="39" t="str">
        <f t="shared" si="730"/>
        <v/>
      </c>
      <c r="BS223" s="39" t="str">
        <f t="shared" si="731"/>
        <v/>
      </c>
      <c r="BT223" s="39" t="str">
        <f t="shared" si="732"/>
        <v/>
      </c>
      <c r="BU223" s="39" t="str">
        <f t="shared" si="733"/>
        <v/>
      </c>
      <c r="BV223" s="39" t="str">
        <f t="shared" si="734"/>
        <v/>
      </c>
      <c r="BW223" s="39" t="str">
        <f t="shared" si="735"/>
        <v/>
      </c>
      <c r="BX223" s="39" t="str">
        <f t="shared" si="736"/>
        <v/>
      </c>
      <c r="BY223" s="39" t="str">
        <f t="shared" si="737"/>
        <v/>
      </c>
      <c r="BZ223" s="39" t="str">
        <f t="shared" si="738"/>
        <v/>
      </c>
      <c r="CA223" s="39" t="str">
        <f t="shared" si="739"/>
        <v/>
      </c>
      <c r="CB223" s="39" t="str">
        <f t="shared" si="740"/>
        <v/>
      </c>
      <c r="CC223" s="39" t="str">
        <f t="shared" si="741"/>
        <v/>
      </c>
      <c r="CD223" s="39" t="str">
        <f t="shared" si="742"/>
        <v/>
      </c>
      <c r="CE223" s="39" t="str">
        <f t="shared" si="743"/>
        <v/>
      </c>
      <c r="CF223" s="39" t="str">
        <f t="shared" si="744"/>
        <v/>
      </c>
      <c r="CG223" s="39" t="str">
        <f t="shared" si="745"/>
        <v/>
      </c>
      <c r="CH223" s="39" t="str">
        <f t="shared" si="746"/>
        <v/>
      </c>
      <c r="CI223" s="39" t="str">
        <f t="shared" si="747"/>
        <v/>
      </c>
      <c r="CJ223" s="39" t="str">
        <f t="shared" si="748"/>
        <v/>
      </c>
      <c r="CK223" s="39" t="str">
        <f t="shared" si="749"/>
        <v/>
      </c>
      <c r="CL223" s="39" t="str">
        <f t="shared" si="750"/>
        <v/>
      </c>
      <c r="CM223" s="39" t="str">
        <f t="shared" si="751"/>
        <v/>
      </c>
      <c r="CN223" s="39" t="str">
        <f t="shared" si="752"/>
        <v/>
      </c>
      <c r="CO223" s="39" t="str">
        <f t="shared" si="753"/>
        <v/>
      </c>
      <c r="CP223" s="39" t="str">
        <f t="shared" si="754"/>
        <v/>
      </c>
      <c r="CQ223" s="39" t="str">
        <f t="shared" si="755"/>
        <v/>
      </c>
      <c r="CR223" s="39" t="str">
        <f t="shared" si="756"/>
        <v/>
      </c>
      <c r="CS223" s="39" t="str">
        <f t="shared" si="757"/>
        <v/>
      </c>
      <c r="CT223" s="39" t="str">
        <f t="shared" si="758"/>
        <v/>
      </c>
      <c r="CU223" s="39" t="str">
        <f t="shared" si="759"/>
        <v/>
      </c>
      <c r="CV223" s="39" t="str">
        <f t="shared" si="760"/>
        <v/>
      </c>
      <c r="CW223" s="39" t="str">
        <f t="shared" si="761"/>
        <v/>
      </c>
      <c r="CX223" s="40" t="str">
        <f t="shared" si="762"/>
        <v/>
      </c>
      <c r="CY223" s="44" t="str">
        <f t="shared" si="763"/>
        <v/>
      </c>
      <c r="CZ223" s="39" t="str">
        <f t="shared" si="764"/>
        <v/>
      </c>
      <c r="DA223" s="39" t="str">
        <f t="shared" si="765"/>
        <v/>
      </c>
      <c r="DB223" s="39" t="str">
        <f t="shared" si="766"/>
        <v/>
      </c>
      <c r="DC223" s="39" t="str">
        <f t="shared" si="767"/>
        <v/>
      </c>
      <c r="DD223" s="39" t="str">
        <f t="shared" si="768"/>
        <v/>
      </c>
      <c r="DE223" s="39" t="str">
        <f t="shared" si="769"/>
        <v/>
      </c>
      <c r="DF223" s="39" t="str">
        <f t="shared" si="770"/>
        <v/>
      </c>
      <c r="DG223" s="39" t="str">
        <f t="shared" si="771"/>
        <v/>
      </c>
      <c r="DH223" s="39" t="str">
        <f t="shared" si="772"/>
        <v/>
      </c>
      <c r="DI223" s="39" t="str">
        <f t="shared" si="773"/>
        <v/>
      </c>
      <c r="DJ223" s="39" t="str">
        <f t="shared" si="774"/>
        <v/>
      </c>
      <c r="DK223" s="39" t="str">
        <f t="shared" si="775"/>
        <v/>
      </c>
      <c r="DL223" s="39" t="str">
        <f t="shared" si="776"/>
        <v/>
      </c>
      <c r="DM223" s="39" t="str">
        <f t="shared" si="777"/>
        <v/>
      </c>
      <c r="DN223" s="39" t="str">
        <f t="shared" si="778"/>
        <v/>
      </c>
      <c r="DO223" s="39" t="str">
        <f t="shared" si="779"/>
        <v/>
      </c>
      <c r="DP223" s="39" t="str">
        <f t="shared" si="780"/>
        <v/>
      </c>
      <c r="DQ223" s="39" t="str">
        <f t="shared" si="781"/>
        <v/>
      </c>
      <c r="DR223" s="39" t="str">
        <f t="shared" si="782"/>
        <v/>
      </c>
      <c r="DS223" s="39" t="str">
        <f t="shared" si="783"/>
        <v/>
      </c>
      <c r="DT223" s="39" t="str">
        <f t="shared" si="784"/>
        <v/>
      </c>
      <c r="DU223" s="39" t="str">
        <f t="shared" si="785"/>
        <v/>
      </c>
      <c r="DV223" s="39" t="str">
        <f t="shared" si="786"/>
        <v/>
      </c>
      <c r="DW223" s="39" t="str">
        <f t="shared" si="787"/>
        <v/>
      </c>
      <c r="DX223" s="39" t="str">
        <f t="shared" si="788"/>
        <v/>
      </c>
      <c r="DY223" s="39" t="str">
        <f t="shared" si="789"/>
        <v/>
      </c>
      <c r="DZ223" s="39" t="str">
        <f t="shared" si="790"/>
        <v/>
      </c>
      <c r="EA223" s="39" t="str">
        <f t="shared" si="791"/>
        <v/>
      </c>
      <c r="EB223" s="39" t="str">
        <f t="shared" si="792"/>
        <v/>
      </c>
      <c r="EC223" s="39" t="str">
        <f t="shared" si="793"/>
        <v/>
      </c>
      <c r="ED223" s="39" t="str">
        <f t="shared" si="794"/>
        <v/>
      </c>
      <c r="EE223" s="39" t="str">
        <f t="shared" si="795"/>
        <v/>
      </c>
      <c r="EF223" s="39" t="str">
        <f t="shared" si="796"/>
        <v/>
      </c>
      <c r="EG223" s="39" t="str">
        <f t="shared" si="797"/>
        <v/>
      </c>
      <c r="EH223" s="39" t="str">
        <f t="shared" si="798"/>
        <v/>
      </c>
      <c r="EI223" s="39" t="str">
        <f t="shared" si="799"/>
        <v/>
      </c>
      <c r="EJ223" s="39" t="str">
        <f t="shared" si="800"/>
        <v/>
      </c>
      <c r="EK223" s="39" t="str">
        <f t="shared" si="801"/>
        <v/>
      </c>
      <c r="EL223" s="39" t="str">
        <f t="shared" si="802"/>
        <v/>
      </c>
      <c r="EM223" s="39" t="str">
        <f t="shared" si="803"/>
        <v/>
      </c>
      <c r="EN223" s="39" t="str">
        <f t="shared" si="804"/>
        <v/>
      </c>
      <c r="EO223" s="39" t="str">
        <f t="shared" si="805"/>
        <v/>
      </c>
      <c r="EP223" s="39" t="str">
        <f t="shared" si="806"/>
        <v/>
      </c>
      <c r="EQ223" s="39" t="str">
        <f t="shared" si="807"/>
        <v/>
      </c>
      <c r="ER223" s="39" t="str">
        <f t="shared" si="808"/>
        <v/>
      </c>
      <c r="ES223" s="39" t="str">
        <f t="shared" si="809"/>
        <v/>
      </c>
      <c r="ET223" s="39" t="str">
        <f t="shared" si="810"/>
        <v/>
      </c>
      <c r="EU223" s="39" t="str">
        <f t="shared" si="811"/>
        <v/>
      </c>
      <c r="EV223" s="40" t="str">
        <f t="shared" si="812"/>
        <v/>
      </c>
      <c r="EW223" s="44" t="str">
        <f t="shared" si="813"/>
        <v/>
      </c>
      <c r="EX223" s="39" t="str">
        <f t="shared" si="814"/>
        <v/>
      </c>
      <c r="EY223" s="39" t="str">
        <f t="shared" si="815"/>
        <v/>
      </c>
      <c r="EZ223" s="39" t="str">
        <f t="shared" si="816"/>
        <v/>
      </c>
      <c r="FA223" s="39" t="str">
        <f t="shared" si="817"/>
        <v/>
      </c>
      <c r="FB223" s="39" t="str">
        <f t="shared" si="818"/>
        <v/>
      </c>
      <c r="FC223" s="39" t="str">
        <f t="shared" si="819"/>
        <v/>
      </c>
      <c r="FD223" s="39" t="str">
        <f t="shared" si="820"/>
        <v/>
      </c>
      <c r="FE223" s="39" t="str">
        <f t="shared" si="821"/>
        <v/>
      </c>
      <c r="FF223" s="39" t="str">
        <f t="shared" si="822"/>
        <v/>
      </c>
      <c r="FG223" s="39" t="str">
        <f t="shared" si="823"/>
        <v/>
      </c>
      <c r="FH223" s="39" t="str">
        <f t="shared" si="824"/>
        <v/>
      </c>
      <c r="FI223" s="39" t="str">
        <f t="shared" si="825"/>
        <v/>
      </c>
      <c r="FJ223" s="39" t="str">
        <f t="shared" si="826"/>
        <v/>
      </c>
      <c r="FK223" s="39" t="str">
        <f t="shared" si="827"/>
        <v/>
      </c>
      <c r="FL223" s="39" t="str">
        <f t="shared" si="828"/>
        <v/>
      </c>
      <c r="FM223" s="39" t="str">
        <f t="shared" si="829"/>
        <v/>
      </c>
      <c r="FN223" s="39" t="str">
        <f t="shared" si="830"/>
        <v/>
      </c>
      <c r="FO223" s="39" t="str">
        <f t="shared" si="831"/>
        <v/>
      </c>
      <c r="FP223" s="39" t="str">
        <f t="shared" si="832"/>
        <v/>
      </c>
      <c r="FQ223" s="39" t="str">
        <f t="shared" si="833"/>
        <v/>
      </c>
      <c r="FR223" s="39" t="str">
        <f t="shared" si="834"/>
        <v/>
      </c>
      <c r="FS223" s="39" t="str">
        <f t="shared" si="835"/>
        <v/>
      </c>
      <c r="FT223" s="39" t="str">
        <f t="shared" si="836"/>
        <v/>
      </c>
      <c r="FU223" s="39" t="str">
        <f t="shared" si="837"/>
        <v/>
      </c>
      <c r="FV223" s="39" t="str">
        <f t="shared" si="838"/>
        <v/>
      </c>
      <c r="FW223" s="39" t="str">
        <f t="shared" si="839"/>
        <v/>
      </c>
      <c r="FX223" s="39" t="str">
        <f t="shared" si="840"/>
        <v/>
      </c>
      <c r="FY223" s="39" t="str">
        <f t="shared" si="841"/>
        <v/>
      </c>
      <c r="FZ223" s="39" t="str">
        <f t="shared" si="842"/>
        <v/>
      </c>
      <c r="GA223" s="39" t="str">
        <f t="shared" si="843"/>
        <v/>
      </c>
      <c r="GB223" s="39" t="str">
        <f t="shared" si="844"/>
        <v/>
      </c>
      <c r="GC223" s="39" t="str">
        <f t="shared" si="845"/>
        <v/>
      </c>
      <c r="GD223" s="39" t="str">
        <f t="shared" si="846"/>
        <v/>
      </c>
      <c r="GE223" s="39" t="str">
        <f t="shared" si="847"/>
        <v/>
      </c>
      <c r="GF223" s="39" t="str">
        <f t="shared" si="848"/>
        <v/>
      </c>
      <c r="GG223" s="39" t="str">
        <f t="shared" si="849"/>
        <v/>
      </c>
      <c r="GH223" s="39" t="str">
        <f t="shared" si="850"/>
        <v/>
      </c>
      <c r="GI223" s="39" t="str">
        <f t="shared" si="851"/>
        <v/>
      </c>
      <c r="GJ223" s="39" t="str">
        <f t="shared" si="852"/>
        <v/>
      </c>
      <c r="GK223" s="39" t="str">
        <f t="shared" si="853"/>
        <v/>
      </c>
      <c r="GL223" s="39" t="str">
        <f t="shared" si="854"/>
        <v/>
      </c>
      <c r="GM223" s="39" t="str">
        <f t="shared" si="855"/>
        <v/>
      </c>
      <c r="GN223" s="39" t="str">
        <f t="shared" si="856"/>
        <v/>
      </c>
      <c r="GO223" s="39" t="str">
        <f t="shared" si="857"/>
        <v/>
      </c>
      <c r="GP223" s="39" t="str">
        <f t="shared" si="858"/>
        <v/>
      </c>
      <c r="GQ223" s="39" t="str">
        <f t="shared" si="859"/>
        <v/>
      </c>
      <c r="GR223" s="39" t="str">
        <f t="shared" si="860"/>
        <v/>
      </c>
      <c r="GS223" s="39" t="str">
        <f t="shared" si="861"/>
        <v/>
      </c>
      <c r="GT223" s="40" t="str">
        <f t="shared" si="862"/>
        <v/>
      </c>
      <c r="GU223" s="9"/>
    </row>
    <row r="224" spans="1:203" s="5" customFormat="1" x14ac:dyDescent="0.2">
      <c r="A224" s="1"/>
      <c r="B224" s="4"/>
      <c r="C224" s="18"/>
      <c r="D224" s="19"/>
      <c r="E224" s="19"/>
      <c r="F224" s="20"/>
      <c r="G224" s="19"/>
      <c r="H224" s="19"/>
      <c r="I224" s="19"/>
      <c r="J224" s="19"/>
      <c r="K224" s="21"/>
      <c r="L224" s="19"/>
      <c r="M224" s="22"/>
      <c r="N224" s="9"/>
      <c r="O224" s="67"/>
      <c r="P224" s="34" t="str" cm="1">
        <f t="array" ref="P224">IF(ISBLANK($C224),"",IF(SUMPRODUCT(--EXACT($C224,CrewOrPassenger[Crew or Passenger]))=1,"Pass","Fail"))</f>
        <v/>
      </c>
      <c r="Q224" s="31" t="str" cm="1">
        <f t="array" ref="Q224">IF(ISBLANK($D224),"",IF(SUMPRODUCT(--EXACT($D224,TravelDocumentType[Travel Document Type]))=1,"Pass","Fail"))</f>
        <v/>
      </c>
      <c r="R224" s="31" t="str" cm="1">
        <f t="array" ref="R224">IF(ISBLANK($E224),"",IF(SUMPRODUCT(--EXACT($E224,ISO3List[ISO3 List]))=1,"Pass","Fail"))</f>
        <v/>
      </c>
      <c r="S224" s="31" t="str" cm="1">
        <f t="array" ref="S224">IF(ISBLANK($F224),"",IF(SUMPRODUCT(--EXACT(AG224:AZ224,DocCharacters[Accepted Characters For Documents]))=20,"Pass","Fail"))</f>
        <v/>
      </c>
      <c r="T224" s="31" t="str" cm="1">
        <f t="array" ref="T224">IF(ISBLANK($G224),"",IF(SUMPRODUCT(--EXACT(BA224:CX224,NameCharacters[Accepted Characters For Names]))=50,"Pass","Fail"))</f>
        <v/>
      </c>
      <c r="U224" s="31" t="str" cm="1">
        <f t="array" ref="U224">IF(ISBLANK($H224),"",IF(SUMPRODUCT(--EXACT(CY224:EV224,NameCharacters[Accepted Characters For Names]))=50,"Pass","Fail"))</f>
        <v/>
      </c>
      <c r="V224" s="31" t="str" cm="1">
        <f t="array" ref="V224">IF(ISBLANK($I224),"",IF(SUMPRODUCT(--EXACT(EW224:GT224,NameCharacters[Accepted Characters For Names]))=50,"Pass","Fail"))</f>
        <v/>
      </c>
      <c r="W224" s="31" t="str" cm="1">
        <f t="array" ref="W224">IF(ISBLANK($J224),"",IF(SUMPRODUCT(--EXACT($J224,ISO3List[ISO3 List]))=1,"Pass","Fail"))</f>
        <v/>
      </c>
      <c r="X224" s="31" t="str">
        <f t="shared" ca="1" si="690"/>
        <v/>
      </c>
      <c r="Y224" s="31" t="str" cm="1">
        <f t="array" ref="Y224">IF(ISBLANK($L224),"",IF(SUMPRODUCT(--EXACT($L224,Sex[Sex]))=1,"Pass","Fail"))</f>
        <v/>
      </c>
      <c r="Z224" s="31" t="str">
        <f t="shared" ca="1" si="692"/>
        <v/>
      </c>
      <c r="AA224" s="51" t="str">
        <f t="shared" ca="1" si="691"/>
        <v/>
      </c>
      <c r="AB224" s="9"/>
      <c r="AC224" s="76"/>
      <c r="AD224" s="9"/>
      <c r="AE224" s="9"/>
      <c r="AF224" s="9"/>
      <c r="AG224" s="44" t="str">
        <f t="shared" si="693"/>
        <v/>
      </c>
      <c r="AH224" s="39" t="str">
        <f t="shared" si="694"/>
        <v/>
      </c>
      <c r="AI224" s="39" t="str">
        <f t="shared" si="695"/>
        <v/>
      </c>
      <c r="AJ224" s="39" t="str">
        <f t="shared" si="696"/>
        <v/>
      </c>
      <c r="AK224" s="39" t="str">
        <f t="shared" si="697"/>
        <v/>
      </c>
      <c r="AL224" s="39" t="str">
        <f t="shared" si="698"/>
        <v/>
      </c>
      <c r="AM224" s="39" t="str">
        <f t="shared" si="699"/>
        <v/>
      </c>
      <c r="AN224" s="39" t="str">
        <f t="shared" si="700"/>
        <v/>
      </c>
      <c r="AO224" s="39" t="str">
        <f t="shared" si="701"/>
        <v/>
      </c>
      <c r="AP224" s="39" t="str">
        <f t="shared" si="702"/>
        <v/>
      </c>
      <c r="AQ224" s="39" t="str">
        <f t="shared" si="703"/>
        <v/>
      </c>
      <c r="AR224" s="39" t="str">
        <f t="shared" si="704"/>
        <v/>
      </c>
      <c r="AS224" s="39" t="str">
        <f t="shared" si="705"/>
        <v/>
      </c>
      <c r="AT224" s="39" t="str">
        <f t="shared" si="706"/>
        <v/>
      </c>
      <c r="AU224" s="39" t="str">
        <f t="shared" si="707"/>
        <v/>
      </c>
      <c r="AV224" s="39" t="str">
        <f t="shared" si="708"/>
        <v/>
      </c>
      <c r="AW224" s="39" t="str">
        <f t="shared" si="709"/>
        <v/>
      </c>
      <c r="AX224" s="39" t="str">
        <f t="shared" si="710"/>
        <v/>
      </c>
      <c r="AY224" s="39" t="str">
        <f t="shared" si="711"/>
        <v/>
      </c>
      <c r="AZ224" s="40" t="str">
        <f t="shared" si="712"/>
        <v/>
      </c>
      <c r="BA224" s="44" t="str">
        <f t="shared" si="713"/>
        <v/>
      </c>
      <c r="BB224" s="39" t="str">
        <f t="shared" si="714"/>
        <v/>
      </c>
      <c r="BC224" s="39" t="str">
        <f t="shared" si="715"/>
        <v/>
      </c>
      <c r="BD224" s="39" t="str">
        <f t="shared" si="716"/>
        <v/>
      </c>
      <c r="BE224" s="39" t="str">
        <f t="shared" si="717"/>
        <v/>
      </c>
      <c r="BF224" s="39" t="str">
        <f t="shared" si="718"/>
        <v/>
      </c>
      <c r="BG224" s="39" t="str">
        <f t="shared" si="719"/>
        <v/>
      </c>
      <c r="BH224" s="39" t="str">
        <f t="shared" si="720"/>
        <v/>
      </c>
      <c r="BI224" s="39" t="str">
        <f t="shared" si="721"/>
        <v/>
      </c>
      <c r="BJ224" s="39" t="str">
        <f t="shared" si="722"/>
        <v/>
      </c>
      <c r="BK224" s="39" t="str">
        <f t="shared" si="723"/>
        <v/>
      </c>
      <c r="BL224" s="39" t="str">
        <f t="shared" si="724"/>
        <v/>
      </c>
      <c r="BM224" s="39" t="str">
        <f t="shared" si="725"/>
        <v/>
      </c>
      <c r="BN224" s="39" t="str">
        <f t="shared" si="726"/>
        <v/>
      </c>
      <c r="BO224" s="39" t="str">
        <f t="shared" si="727"/>
        <v/>
      </c>
      <c r="BP224" s="39" t="str">
        <f t="shared" si="728"/>
        <v/>
      </c>
      <c r="BQ224" s="39" t="str">
        <f t="shared" si="729"/>
        <v/>
      </c>
      <c r="BR224" s="39" t="str">
        <f t="shared" si="730"/>
        <v/>
      </c>
      <c r="BS224" s="39" t="str">
        <f t="shared" si="731"/>
        <v/>
      </c>
      <c r="BT224" s="39" t="str">
        <f t="shared" si="732"/>
        <v/>
      </c>
      <c r="BU224" s="39" t="str">
        <f t="shared" si="733"/>
        <v/>
      </c>
      <c r="BV224" s="39" t="str">
        <f t="shared" si="734"/>
        <v/>
      </c>
      <c r="BW224" s="39" t="str">
        <f t="shared" si="735"/>
        <v/>
      </c>
      <c r="BX224" s="39" t="str">
        <f t="shared" si="736"/>
        <v/>
      </c>
      <c r="BY224" s="39" t="str">
        <f t="shared" si="737"/>
        <v/>
      </c>
      <c r="BZ224" s="39" t="str">
        <f t="shared" si="738"/>
        <v/>
      </c>
      <c r="CA224" s="39" t="str">
        <f t="shared" si="739"/>
        <v/>
      </c>
      <c r="CB224" s="39" t="str">
        <f t="shared" si="740"/>
        <v/>
      </c>
      <c r="CC224" s="39" t="str">
        <f t="shared" si="741"/>
        <v/>
      </c>
      <c r="CD224" s="39" t="str">
        <f t="shared" si="742"/>
        <v/>
      </c>
      <c r="CE224" s="39" t="str">
        <f t="shared" si="743"/>
        <v/>
      </c>
      <c r="CF224" s="39" t="str">
        <f t="shared" si="744"/>
        <v/>
      </c>
      <c r="CG224" s="39" t="str">
        <f t="shared" si="745"/>
        <v/>
      </c>
      <c r="CH224" s="39" t="str">
        <f t="shared" si="746"/>
        <v/>
      </c>
      <c r="CI224" s="39" t="str">
        <f t="shared" si="747"/>
        <v/>
      </c>
      <c r="CJ224" s="39" t="str">
        <f t="shared" si="748"/>
        <v/>
      </c>
      <c r="CK224" s="39" t="str">
        <f t="shared" si="749"/>
        <v/>
      </c>
      <c r="CL224" s="39" t="str">
        <f t="shared" si="750"/>
        <v/>
      </c>
      <c r="CM224" s="39" t="str">
        <f t="shared" si="751"/>
        <v/>
      </c>
      <c r="CN224" s="39" t="str">
        <f t="shared" si="752"/>
        <v/>
      </c>
      <c r="CO224" s="39" t="str">
        <f t="shared" si="753"/>
        <v/>
      </c>
      <c r="CP224" s="39" t="str">
        <f t="shared" si="754"/>
        <v/>
      </c>
      <c r="CQ224" s="39" t="str">
        <f t="shared" si="755"/>
        <v/>
      </c>
      <c r="CR224" s="39" t="str">
        <f t="shared" si="756"/>
        <v/>
      </c>
      <c r="CS224" s="39" t="str">
        <f t="shared" si="757"/>
        <v/>
      </c>
      <c r="CT224" s="39" t="str">
        <f t="shared" si="758"/>
        <v/>
      </c>
      <c r="CU224" s="39" t="str">
        <f t="shared" si="759"/>
        <v/>
      </c>
      <c r="CV224" s="39" t="str">
        <f t="shared" si="760"/>
        <v/>
      </c>
      <c r="CW224" s="39" t="str">
        <f t="shared" si="761"/>
        <v/>
      </c>
      <c r="CX224" s="40" t="str">
        <f t="shared" si="762"/>
        <v/>
      </c>
      <c r="CY224" s="44" t="str">
        <f t="shared" si="763"/>
        <v/>
      </c>
      <c r="CZ224" s="39" t="str">
        <f t="shared" si="764"/>
        <v/>
      </c>
      <c r="DA224" s="39" t="str">
        <f t="shared" si="765"/>
        <v/>
      </c>
      <c r="DB224" s="39" t="str">
        <f t="shared" si="766"/>
        <v/>
      </c>
      <c r="DC224" s="39" t="str">
        <f t="shared" si="767"/>
        <v/>
      </c>
      <c r="DD224" s="39" t="str">
        <f t="shared" si="768"/>
        <v/>
      </c>
      <c r="DE224" s="39" t="str">
        <f t="shared" si="769"/>
        <v/>
      </c>
      <c r="DF224" s="39" t="str">
        <f t="shared" si="770"/>
        <v/>
      </c>
      <c r="DG224" s="39" t="str">
        <f t="shared" si="771"/>
        <v/>
      </c>
      <c r="DH224" s="39" t="str">
        <f t="shared" si="772"/>
        <v/>
      </c>
      <c r="DI224" s="39" t="str">
        <f t="shared" si="773"/>
        <v/>
      </c>
      <c r="DJ224" s="39" t="str">
        <f t="shared" si="774"/>
        <v/>
      </c>
      <c r="DK224" s="39" t="str">
        <f t="shared" si="775"/>
        <v/>
      </c>
      <c r="DL224" s="39" t="str">
        <f t="shared" si="776"/>
        <v/>
      </c>
      <c r="DM224" s="39" t="str">
        <f t="shared" si="777"/>
        <v/>
      </c>
      <c r="DN224" s="39" t="str">
        <f t="shared" si="778"/>
        <v/>
      </c>
      <c r="DO224" s="39" t="str">
        <f t="shared" si="779"/>
        <v/>
      </c>
      <c r="DP224" s="39" t="str">
        <f t="shared" si="780"/>
        <v/>
      </c>
      <c r="DQ224" s="39" t="str">
        <f t="shared" si="781"/>
        <v/>
      </c>
      <c r="DR224" s="39" t="str">
        <f t="shared" si="782"/>
        <v/>
      </c>
      <c r="DS224" s="39" t="str">
        <f t="shared" si="783"/>
        <v/>
      </c>
      <c r="DT224" s="39" t="str">
        <f t="shared" si="784"/>
        <v/>
      </c>
      <c r="DU224" s="39" t="str">
        <f t="shared" si="785"/>
        <v/>
      </c>
      <c r="DV224" s="39" t="str">
        <f t="shared" si="786"/>
        <v/>
      </c>
      <c r="DW224" s="39" t="str">
        <f t="shared" si="787"/>
        <v/>
      </c>
      <c r="DX224" s="39" t="str">
        <f t="shared" si="788"/>
        <v/>
      </c>
      <c r="DY224" s="39" t="str">
        <f t="shared" si="789"/>
        <v/>
      </c>
      <c r="DZ224" s="39" t="str">
        <f t="shared" si="790"/>
        <v/>
      </c>
      <c r="EA224" s="39" t="str">
        <f t="shared" si="791"/>
        <v/>
      </c>
      <c r="EB224" s="39" t="str">
        <f t="shared" si="792"/>
        <v/>
      </c>
      <c r="EC224" s="39" t="str">
        <f t="shared" si="793"/>
        <v/>
      </c>
      <c r="ED224" s="39" t="str">
        <f t="shared" si="794"/>
        <v/>
      </c>
      <c r="EE224" s="39" t="str">
        <f t="shared" si="795"/>
        <v/>
      </c>
      <c r="EF224" s="39" t="str">
        <f t="shared" si="796"/>
        <v/>
      </c>
      <c r="EG224" s="39" t="str">
        <f t="shared" si="797"/>
        <v/>
      </c>
      <c r="EH224" s="39" t="str">
        <f t="shared" si="798"/>
        <v/>
      </c>
      <c r="EI224" s="39" t="str">
        <f t="shared" si="799"/>
        <v/>
      </c>
      <c r="EJ224" s="39" t="str">
        <f t="shared" si="800"/>
        <v/>
      </c>
      <c r="EK224" s="39" t="str">
        <f t="shared" si="801"/>
        <v/>
      </c>
      <c r="EL224" s="39" t="str">
        <f t="shared" si="802"/>
        <v/>
      </c>
      <c r="EM224" s="39" t="str">
        <f t="shared" si="803"/>
        <v/>
      </c>
      <c r="EN224" s="39" t="str">
        <f t="shared" si="804"/>
        <v/>
      </c>
      <c r="EO224" s="39" t="str">
        <f t="shared" si="805"/>
        <v/>
      </c>
      <c r="EP224" s="39" t="str">
        <f t="shared" si="806"/>
        <v/>
      </c>
      <c r="EQ224" s="39" t="str">
        <f t="shared" si="807"/>
        <v/>
      </c>
      <c r="ER224" s="39" t="str">
        <f t="shared" si="808"/>
        <v/>
      </c>
      <c r="ES224" s="39" t="str">
        <f t="shared" si="809"/>
        <v/>
      </c>
      <c r="ET224" s="39" t="str">
        <f t="shared" si="810"/>
        <v/>
      </c>
      <c r="EU224" s="39" t="str">
        <f t="shared" si="811"/>
        <v/>
      </c>
      <c r="EV224" s="40" t="str">
        <f t="shared" si="812"/>
        <v/>
      </c>
      <c r="EW224" s="44" t="str">
        <f t="shared" si="813"/>
        <v/>
      </c>
      <c r="EX224" s="39" t="str">
        <f t="shared" si="814"/>
        <v/>
      </c>
      <c r="EY224" s="39" t="str">
        <f t="shared" si="815"/>
        <v/>
      </c>
      <c r="EZ224" s="39" t="str">
        <f t="shared" si="816"/>
        <v/>
      </c>
      <c r="FA224" s="39" t="str">
        <f t="shared" si="817"/>
        <v/>
      </c>
      <c r="FB224" s="39" t="str">
        <f t="shared" si="818"/>
        <v/>
      </c>
      <c r="FC224" s="39" t="str">
        <f t="shared" si="819"/>
        <v/>
      </c>
      <c r="FD224" s="39" t="str">
        <f t="shared" si="820"/>
        <v/>
      </c>
      <c r="FE224" s="39" t="str">
        <f t="shared" si="821"/>
        <v/>
      </c>
      <c r="FF224" s="39" t="str">
        <f t="shared" si="822"/>
        <v/>
      </c>
      <c r="FG224" s="39" t="str">
        <f t="shared" si="823"/>
        <v/>
      </c>
      <c r="FH224" s="39" t="str">
        <f t="shared" si="824"/>
        <v/>
      </c>
      <c r="FI224" s="39" t="str">
        <f t="shared" si="825"/>
        <v/>
      </c>
      <c r="FJ224" s="39" t="str">
        <f t="shared" si="826"/>
        <v/>
      </c>
      <c r="FK224" s="39" t="str">
        <f t="shared" si="827"/>
        <v/>
      </c>
      <c r="FL224" s="39" t="str">
        <f t="shared" si="828"/>
        <v/>
      </c>
      <c r="FM224" s="39" t="str">
        <f t="shared" si="829"/>
        <v/>
      </c>
      <c r="FN224" s="39" t="str">
        <f t="shared" si="830"/>
        <v/>
      </c>
      <c r="FO224" s="39" t="str">
        <f t="shared" si="831"/>
        <v/>
      </c>
      <c r="FP224" s="39" t="str">
        <f t="shared" si="832"/>
        <v/>
      </c>
      <c r="FQ224" s="39" t="str">
        <f t="shared" si="833"/>
        <v/>
      </c>
      <c r="FR224" s="39" t="str">
        <f t="shared" si="834"/>
        <v/>
      </c>
      <c r="FS224" s="39" t="str">
        <f t="shared" si="835"/>
        <v/>
      </c>
      <c r="FT224" s="39" t="str">
        <f t="shared" si="836"/>
        <v/>
      </c>
      <c r="FU224" s="39" t="str">
        <f t="shared" si="837"/>
        <v/>
      </c>
      <c r="FV224" s="39" t="str">
        <f t="shared" si="838"/>
        <v/>
      </c>
      <c r="FW224" s="39" t="str">
        <f t="shared" si="839"/>
        <v/>
      </c>
      <c r="FX224" s="39" t="str">
        <f t="shared" si="840"/>
        <v/>
      </c>
      <c r="FY224" s="39" t="str">
        <f t="shared" si="841"/>
        <v/>
      </c>
      <c r="FZ224" s="39" t="str">
        <f t="shared" si="842"/>
        <v/>
      </c>
      <c r="GA224" s="39" t="str">
        <f t="shared" si="843"/>
        <v/>
      </c>
      <c r="GB224" s="39" t="str">
        <f t="shared" si="844"/>
        <v/>
      </c>
      <c r="GC224" s="39" t="str">
        <f t="shared" si="845"/>
        <v/>
      </c>
      <c r="GD224" s="39" t="str">
        <f t="shared" si="846"/>
        <v/>
      </c>
      <c r="GE224" s="39" t="str">
        <f t="shared" si="847"/>
        <v/>
      </c>
      <c r="GF224" s="39" t="str">
        <f t="shared" si="848"/>
        <v/>
      </c>
      <c r="GG224" s="39" t="str">
        <f t="shared" si="849"/>
        <v/>
      </c>
      <c r="GH224" s="39" t="str">
        <f t="shared" si="850"/>
        <v/>
      </c>
      <c r="GI224" s="39" t="str">
        <f t="shared" si="851"/>
        <v/>
      </c>
      <c r="GJ224" s="39" t="str">
        <f t="shared" si="852"/>
        <v/>
      </c>
      <c r="GK224" s="39" t="str">
        <f t="shared" si="853"/>
        <v/>
      </c>
      <c r="GL224" s="39" t="str">
        <f t="shared" si="854"/>
        <v/>
      </c>
      <c r="GM224" s="39" t="str">
        <f t="shared" si="855"/>
        <v/>
      </c>
      <c r="GN224" s="39" t="str">
        <f t="shared" si="856"/>
        <v/>
      </c>
      <c r="GO224" s="39" t="str">
        <f t="shared" si="857"/>
        <v/>
      </c>
      <c r="GP224" s="39" t="str">
        <f t="shared" si="858"/>
        <v/>
      </c>
      <c r="GQ224" s="39" t="str">
        <f t="shared" si="859"/>
        <v/>
      </c>
      <c r="GR224" s="39" t="str">
        <f t="shared" si="860"/>
        <v/>
      </c>
      <c r="GS224" s="39" t="str">
        <f t="shared" si="861"/>
        <v/>
      </c>
      <c r="GT224" s="40" t="str">
        <f t="shared" si="862"/>
        <v/>
      </c>
      <c r="GU224" s="9"/>
    </row>
    <row r="225" spans="1:203" s="5" customFormat="1" x14ac:dyDescent="0.2">
      <c r="A225" s="1"/>
      <c r="B225" s="4"/>
      <c r="C225" s="18"/>
      <c r="D225" s="19"/>
      <c r="E225" s="19"/>
      <c r="F225" s="20"/>
      <c r="G225" s="19"/>
      <c r="H225" s="19"/>
      <c r="I225" s="19"/>
      <c r="J225" s="19"/>
      <c r="K225" s="21"/>
      <c r="L225" s="19"/>
      <c r="M225" s="22"/>
      <c r="N225" s="9"/>
      <c r="O225" s="67"/>
      <c r="P225" s="34" t="str" cm="1">
        <f t="array" ref="P225">IF(ISBLANK($C225),"",IF(SUMPRODUCT(--EXACT($C225,CrewOrPassenger[Crew or Passenger]))=1,"Pass","Fail"))</f>
        <v/>
      </c>
      <c r="Q225" s="31" t="str" cm="1">
        <f t="array" ref="Q225">IF(ISBLANK($D225),"",IF(SUMPRODUCT(--EXACT($D225,TravelDocumentType[Travel Document Type]))=1,"Pass","Fail"))</f>
        <v/>
      </c>
      <c r="R225" s="31" t="str" cm="1">
        <f t="array" ref="R225">IF(ISBLANK($E225),"",IF(SUMPRODUCT(--EXACT($E225,ISO3List[ISO3 List]))=1,"Pass","Fail"))</f>
        <v/>
      </c>
      <c r="S225" s="31" t="str" cm="1">
        <f t="array" ref="S225">IF(ISBLANK($F225),"",IF(SUMPRODUCT(--EXACT(AG225:AZ225,DocCharacters[Accepted Characters For Documents]))=20,"Pass","Fail"))</f>
        <v/>
      </c>
      <c r="T225" s="31" t="str" cm="1">
        <f t="array" ref="T225">IF(ISBLANK($G225),"",IF(SUMPRODUCT(--EXACT(BA225:CX225,NameCharacters[Accepted Characters For Names]))=50,"Pass","Fail"))</f>
        <v/>
      </c>
      <c r="U225" s="31" t="str" cm="1">
        <f t="array" ref="U225">IF(ISBLANK($H225),"",IF(SUMPRODUCT(--EXACT(CY225:EV225,NameCharacters[Accepted Characters For Names]))=50,"Pass","Fail"))</f>
        <v/>
      </c>
      <c r="V225" s="31" t="str" cm="1">
        <f t="array" ref="V225">IF(ISBLANK($I225),"",IF(SUMPRODUCT(--EXACT(EW225:GT225,NameCharacters[Accepted Characters For Names]))=50,"Pass","Fail"))</f>
        <v/>
      </c>
      <c r="W225" s="31" t="str" cm="1">
        <f t="array" ref="W225">IF(ISBLANK($J225),"",IF(SUMPRODUCT(--EXACT($J225,ISO3List[ISO3 List]))=1,"Pass","Fail"))</f>
        <v/>
      </c>
      <c r="X225" s="31" t="str">
        <f t="shared" ca="1" si="690"/>
        <v/>
      </c>
      <c r="Y225" s="31" t="str" cm="1">
        <f t="array" ref="Y225">IF(ISBLANK($L225),"",IF(SUMPRODUCT(--EXACT($L225,Sex[Sex]))=1,"Pass","Fail"))</f>
        <v/>
      </c>
      <c r="Z225" s="31" t="str">
        <f t="shared" ca="1" si="692"/>
        <v/>
      </c>
      <c r="AA225" s="51" t="str">
        <f t="shared" ca="1" si="691"/>
        <v/>
      </c>
      <c r="AB225" s="9"/>
      <c r="AC225" s="76"/>
      <c r="AD225" s="9"/>
      <c r="AE225" s="9"/>
      <c r="AF225" s="9"/>
      <c r="AG225" s="44" t="str">
        <f t="shared" si="693"/>
        <v/>
      </c>
      <c r="AH225" s="39" t="str">
        <f t="shared" si="694"/>
        <v/>
      </c>
      <c r="AI225" s="39" t="str">
        <f t="shared" si="695"/>
        <v/>
      </c>
      <c r="AJ225" s="39" t="str">
        <f t="shared" si="696"/>
        <v/>
      </c>
      <c r="AK225" s="39" t="str">
        <f t="shared" si="697"/>
        <v/>
      </c>
      <c r="AL225" s="39" t="str">
        <f t="shared" si="698"/>
        <v/>
      </c>
      <c r="AM225" s="39" t="str">
        <f t="shared" si="699"/>
        <v/>
      </c>
      <c r="AN225" s="39" t="str">
        <f t="shared" si="700"/>
        <v/>
      </c>
      <c r="AO225" s="39" t="str">
        <f t="shared" si="701"/>
        <v/>
      </c>
      <c r="AP225" s="39" t="str">
        <f t="shared" si="702"/>
        <v/>
      </c>
      <c r="AQ225" s="39" t="str">
        <f t="shared" si="703"/>
        <v/>
      </c>
      <c r="AR225" s="39" t="str">
        <f t="shared" si="704"/>
        <v/>
      </c>
      <c r="AS225" s="39" t="str">
        <f t="shared" si="705"/>
        <v/>
      </c>
      <c r="AT225" s="39" t="str">
        <f t="shared" si="706"/>
        <v/>
      </c>
      <c r="AU225" s="39" t="str">
        <f t="shared" si="707"/>
        <v/>
      </c>
      <c r="AV225" s="39" t="str">
        <f t="shared" si="708"/>
        <v/>
      </c>
      <c r="AW225" s="39" t="str">
        <f t="shared" si="709"/>
        <v/>
      </c>
      <c r="AX225" s="39" t="str">
        <f t="shared" si="710"/>
        <v/>
      </c>
      <c r="AY225" s="39" t="str">
        <f t="shared" si="711"/>
        <v/>
      </c>
      <c r="AZ225" s="40" t="str">
        <f t="shared" si="712"/>
        <v/>
      </c>
      <c r="BA225" s="44" t="str">
        <f t="shared" si="713"/>
        <v/>
      </c>
      <c r="BB225" s="39" t="str">
        <f t="shared" si="714"/>
        <v/>
      </c>
      <c r="BC225" s="39" t="str">
        <f t="shared" si="715"/>
        <v/>
      </c>
      <c r="BD225" s="39" t="str">
        <f t="shared" si="716"/>
        <v/>
      </c>
      <c r="BE225" s="39" t="str">
        <f t="shared" si="717"/>
        <v/>
      </c>
      <c r="BF225" s="39" t="str">
        <f t="shared" si="718"/>
        <v/>
      </c>
      <c r="BG225" s="39" t="str">
        <f t="shared" si="719"/>
        <v/>
      </c>
      <c r="BH225" s="39" t="str">
        <f t="shared" si="720"/>
        <v/>
      </c>
      <c r="BI225" s="39" t="str">
        <f t="shared" si="721"/>
        <v/>
      </c>
      <c r="BJ225" s="39" t="str">
        <f t="shared" si="722"/>
        <v/>
      </c>
      <c r="BK225" s="39" t="str">
        <f t="shared" si="723"/>
        <v/>
      </c>
      <c r="BL225" s="39" t="str">
        <f t="shared" si="724"/>
        <v/>
      </c>
      <c r="BM225" s="39" t="str">
        <f t="shared" si="725"/>
        <v/>
      </c>
      <c r="BN225" s="39" t="str">
        <f t="shared" si="726"/>
        <v/>
      </c>
      <c r="BO225" s="39" t="str">
        <f t="shared" si="727"/>
        <v/>
      </c>
      <c r="BP225" s="39" t="str">
        <f t="shared" si="728"/>
        <v/>
      </c>
      <c r="BQ225" s="39" t="str">
        <f t="shared" si="729"/>
        <v/>
      </c>
      <c r="BR225" s="39" t="str">
        <f t="shared" si="730"/>
        <v/>
      </c>
      <c r="BS225" s="39" t="str">
        <f t="shared" si="731"/>
        <v/>
      </c>
      <c r="BT225" s="39" t="str">
        <f t="shared" si="732"/>
        <v/>
      </c>
      <c r="BU225" s="39" t="str">
        <f t="shared" si="733"/>
        <v/>
      </c>
      <c r="BV225" s="39" t="str">
        <f t="shared" si="734"/>
        <v/>
      </c>
      <c r="BW225" s="39" t="str">
        <f t="shared" si="735"/>
        <v/>
      </c>
      <c r="BX225" s="39" t="str">
        <f t="shared" si="736"/>
        <v/>
      </c>
      <c r="BY225" s="39" t="str">
        <f t="shared" si="737"/>
        <v/>
      </c>
      <c r="BZ225" s="39" t="str">
        <f t="shared" si="738"/>
        <v/>
      </c>
      <c r="CA225" s="39" t="str">
        <f t="shared" si="739"/>
        <v/>
      </c>
      <c r="CB225" s="39" t="str">
        <f t="shared" si="740"/>
        <v/>
      </c>
      <c r="CC225" s="39" t="str">
        <f t="shared" si="741"/>
        <v/>
      </c>
      <c r="CD225" s="39" t="str">
        <f t="shared" si="742"/>
        <v/>
      </c>
      <c r="CE225" s="39" t="str">
        <f t="shared" si="743"/>
        <v/>
      </c>
      <c r="CF225" s="39" t="str">
        <f t="shared" si="744"/>
        <v/>
      </c>
      <c r="CG225" s="39" t="str">
        <f t="shared" si="745"/>
        <v/>
      </c>
      <c r="CH225" s="39" t="str">
        <f t="shared" si="746"/>
        <v/>
      </c>
      <c r="CI225" s="39" t="str">
        <f t="shared" si="747"/>
        <v/>
      </c>
      <c r="CJ225" s="39" t="str">
        <f t="shared" si="748"/>
        <v/>
      </c>
      <c r="CK225" s="39" t="str">
        <f t="shared" si="749"/>
        <v/>
      </c>
      <c r="CL225" s="39" t="str">
        <f t="shared" si="750"/>
        <v/>
      </c>
      <c r="CM225" s="39" t="str">
        <f t="shared" si="751"/>
        <v/>
      </c>
      <c r="CN225" s="39" t="str">
        <f t="shared" si="752"/>
        <v/>
      </c>
      <c r="CO225" s="39" t="str">
        <f t="shared" si="753"/>
        <v/>
      </c>
      <c r="CP225" s="39" t="str">
        <f t="shared" si="754"/>
        <v/>
      </c>
      <c r="CQ225" s="39" t="str">
        <f t="shared" si="755"/>
        <v/>
      </c>
      <c r="CR225" s="39" t="str">
        <f t="shared" si="756"/>
        <v/>
      </c>
      <c r="CS225" s="39" t="str">
        <f t="shared" si="757"/>
        <v/>
      </c>
      <c r="CT225" s="39" t="str">
        <f t="shared" si="758"/>
        <v/>
      </c>
      <c r="CU225" s="39" t="str">
        <f t="shared" si="759"/>
        <v/>
      </c>
      <c r="CV225" s="39" t="str">
        <f t="shared" si="760"/>
        <v/>
      </c>
      <c r="CW225" s="39" t="str">
        <f t="shared" si="761"/>
        <v/>
      </c>
      <c r="CX225" s="40" t="str">
        <f t="shared" si="762"/>
        <v/>
      </c>
      <c r="CY225" s="44" t="str">
        <f t="shared" si="763"/>
        <v/>
      </c>
      <c r="CZ225" s="39" t="str">
        <f t="shared" si="764"/>
        <v/>
      </c>
      <c r="DA225" s="39" t="str">
        <f t="shared" si="765"/>
        <v/>
      </c>
      <c r="DB225" s="39" t="str">
        <f t="shared" si="766"/>
        <v/>
      </c>
      <c r="DC225" s="39" t="str">
        <f t="shared" si="767"/>
        <v/>
      </c>
      <c r="DD225" s="39" t="str">
        <f t="shared" si="768"/>
        <v/>
      </c>
      <c r="DE225" s="39" t="str">
        <f t="shared" si="769"/>
        <v/>
      </c>
      <c r="DF225" s="39" t="str">
        <f t="shared" si="770"/>
        <v/>
      </c>
      <c r="DG225" s="39" t="str">
        <f t="shared" si="771"/>
        <v/>
      </c>
      <c r="DH225" s="39" t="str">
        <f t="shared" si="772"/>
        <v/>
      </c>
      <c r="DI225" s="39" t="str">
        <f t="shared" si="773"/>
        <v/>
      </c>
      <c r="DJ225" s="39" t="str">
        <f t="shared" si="774"/>
        <v/>
      </c>
      <c r="DK225" s="39" t="str">
        <f t="shared" si="775"/>
        <v/>
      </c>
      <c r="DL225" s="39" t="str">
        <f t="shared" si="776"/>
        <v/>
      </c>
      <c r="DM225" s="39" t="str">
        <f t="shared" si="777"/>
        <v/>
      </c>
      <c r="DN225" s="39" t="str">
        <f t="shared" si="778"/>
        <v/>
      </c>
      <c r="DO225" s="39" t="str">
        <f t="shared" si="779"/>
        <v/>
      </c>
      <c r="DP225" s="39" t="str">
        <f t="shared" si="780"/>
        <v/>
      </c>
      <c r="DQ225" s="39" t="str">
        <f t="shared" si="781"/>
        <v/>
      </c>
      <c r="DR225" s="39" t="str">
        <f t="shared" si="782"/>
        <v/>
      </c>
      <c r="DS225" s="39" t="str">
        <f t="shared" si="783"/>
        <v/>
      </c>
      <c r="DT225" s="39" t="str">
        <f t="shared" si="784"/>
        <v/>
      </c>
      <c r="DU225" s="39" t="str">
        <f t="shared" si="785"/>
        <v/>
      </c>
      <c r="DV225" s="39" t="str">
        <f t="shared" si="786"/>
        <v/>
      </c>
      <c r="DW225" s="39" t="str">
        <f t="shared" si="787"/>
        <v/>
      </c>
      <c r="DX225" s="39" t="str">
        <f t="shared" si="788"/>
        <v/>
      </c>
      <c r="DY225" s="39" t="str">
        <f t="shared" si="789"/>
        <v/>
      </c>
      <c r="DZ225" s="39" t="str">
        <f t="shared" si="790"/>
        <v/>
      </c>
      <c r="EA225" s="39" t="str">
        <f t="shared" si="791"/>
        <v/>
      </c>
      <c r="EB225" s="39" t="str">
        <f t="shared" si="792"/>
        <v/>
      </c>
      <c r="EC225" s="39" t="str">
        <f t="shared" si="793"/>
        <v/>
      </c>
      <c r="ED225" s="39" t="str">
        <f t="shared" si="794"/>
        <v/>
      </c>
      <c r="EE225" s="39" t="str">
        <f t="shared" si="795"/>
        <v/>
      </c>
      <c r="EF225" s="39" t="str">
        <f t="shared" si="796"/>
        <v/>
      </c>
      <c r="EG225" s="39" t="str">
        <f t="shared" si="797"/>
        <v/>
      </c>
      <c r="EH225" s="39" t="str">
        <f t="shared" si="798"/>
        <v/>
      </c>
      <c r="EI225" s="39" t="str">
        <f t="shared" si="799"/>
        <v/>
      </c>
      <c r="EJ225" s="39" t="str">
        <f t="shared" si="800"/>
        <v/>
      </c>
      <c r="EK225" s="39" t="str">
        <f t="shared" si="801"/>
        <v/>
      </c>
      <c r="EL225" s="39" t="str">
        <f t="shared" si="802"/>
        <v/>
      </c>
      <c r="EM225" s="39" t="str">
        <f t="shared" si="803"/>
        <v/>
      </c>
      <c r="EN225" s="39" t="str">
        <f t="shared" si="804"/>
        <v/>
      </c>
      <c r="EO225" s="39" t="str">
        <f t="shared" si="805"/>
        <v/>
      </c>
      <c r="EP225" s="39" t="str">
        <f t="shared" si="806"/>
        <v/>
      </c>
      <c r="EQ225" s="39" t="str">
        <f t="shared" si="807"/>
        <v/>
      </c>
      <c r="ER225" s="39" t="str">
        <f t="shared" si="808"/>
        <v/>
      </c>
      <c r="ES225" s="39" t="str">
        <f t="shared" si="809"/>
        <v/>
      </c>
      <c r="ET225" s="39" t="str">
        <f t="shared" si="810"/>
        <v/>
      </c>
      <c r="EU225" s="39" t="str">
        <f t="shared" si="811"/>
        <v/>
      </c>
      <c r="EV225" s="40" t="str">
        <f t="shared" si="812"/>
        <v/>
      </c>
      <c r="EW225" s="44" t="str">
        <f t="shared" si="813"/>
        <v/>
      </c>
      <c r="EX225" s="39" t="str">
        <f t="shared" si="814"/>
        <v/>
      </c>
      <c r="EY225" s="39" t="str">
        <f t="shared" si="815"/>
        <v/>
      </c>
      <c r="EZ225" s="39" t="str">
        <f t="shared" si="816"/>
        <v/>
      </c>
      <c r="FA225" s="39" t="str">
        <f t="shared" si="817"/>
        <v/>
      </c>
      <c r="FB225" s="39" t="str">
        <f t="shared" si="818"/>
        <v/>
      </c>
      <c r="FC225" s="39" t="str">
        <f t="shared" si="819"/>
        <v/>
      </c>
      <c r="FD225" s="39" t="str">
        <f t="shared" si="820"/>
        <v/>
      </c>
      <c r="FE225" s="39" t="str">
        <f t="shared" si="821"/>
        <v/>
      </c>
      <c r="FF225" s="39" t="str">
        <f t="shared" si="822"/>
        <v/>
      </c>
      <c r="FG225" s="39" t="str">
        <f t="shared" si="823"/>
        <v/>
      </c>
      <c r="FH225" s="39" t="str">
        <f t="shared" si="824"/>
        <v/>
      </c>
      <c r="FI225" s="39" t="str">
        <f t="shared" si="825"/>
        <v/>
      </c>
      <c r="FJ225" s="39" t="str">
        <f t="shared" si="826"/>
        <v/>
      </c>
      <c r="FK225" s="39" t="str">
        <f t="shared" si="827"/>
        <v/>
      </c>
      <c r="FL225" s="39" t="str">
        <f t="shared" si="828"/>
        <v/>
      </c>
      <c r="FM225" s="39" t="str">
        <f t="shared" si="829"/>
        <v/>
      </c>
      <c r="FN225" s="39" t="str">
        <f t="shared" si="830"/>
        <v/>
      </c>
      <c r="FO225" s="39" t="str">
        <f t="shared" si="831"/>
        <v/>
      </c>
      <c r="FP225" s="39" t="str">
        <f t="shared" si="832"/>
        <v/>
      </c>
      <c r="FQ225" s="39" t="str">
        <f t="shared" si="833"/>
        <v/>
      </c>
      <c r="FR225" s="39" t="str">
        <f t="shared" si="834"/>
        <v/>
      </c>
      <c r="FS225" s="39" t="str">
        <f t="shared" si="835"/>
        <v/>
      </c>
      <c r="FT225" s="39" t="str">
        <f t="shared" si="836"/>
        <v/>
      </c>
      <c r="FU225" s="39" t="str">
        <f t="shared" si="837"/>
        <v/>
      </c>
      <c r="FV225" s="39" t="str">
        <f t="shared" si="838"/>
        <v/>
      </c>
      <c r="FW225" s="39" t="str">
        <f t="shared" si="839"/>
        <v/>
      </c>
      <c r="FX225" s="39" t="str">
        <f t="shared" si="840"/>
        <v/>
      </c>
      <c r="FY225" s="39" t="str">
        <f t="shared" si="841"/>
        <v/>
      </c>
      <c r="FZ225" s="39" t="str">
        <f t="shared" si="842"/>
        <v/>
      </c>
      <c r="GA225" s="39" t="str">
        <f t="shared" si="843"/>
        <v/>
      </c>
      <c r="GB225" s="39" t="str">
        <f t="shared" si="844"/>
        <v/>
      </c>
      <c r="GC225" s="39" t="str">
        <f t="shared" si="845"/>
        <v/>
      </c>
      <c r="GD225" s="39" t="str">
        <f t="shared" si="846"/>
        <v/>
      </c>
      <c r="GE225" s="39" t="str">
        <f t="shared" si="847"/>
        <v/>
      </c>
      <c r="GF225" s="39" t="str">
        <f t="shared" si="848"/>
        <v/>
      </c>
      <c r="GG225" s="39" t="str">
        <f t="shared" si="849"/>
        <v/>
      </c>
      <c r="GH225" s="39" t="str">
        <f t="shared" si="850"/>
        <v/>
      </c>
      <c r="GI225" s="39" t="str">
        <f t="shared" si="851"/>
        <v/>
      </c>
      <c r="GJ225" s="39" t="str">
        <f t="shared" si="852"/>
        <v/>
      </c>
      <c r="GK225" s="39" t="str">
        <f t="shared" si="853"/>
        <v/>
      </c>
      <c r="GL225" s="39" t="str">
        <f t="shared" si="854"/>
        <v/>
      </c>
      <c r="GM225" s="39" t="str">
        <f t="shared" si="855"/>
        <v/>
      </c>
      <c r="GN225" s="39" t="str">
        <f t="shared" si="856"/>
        <v/>
      </c>
      <c r="GO225" s="39" t="str">
        <f t="shared" si="857"/>
        <v/>
      </c>
      <c r="GP225" s="39" t="str">
        <f t="shared" si="858"/>
        <v/>
      </c>
      <c r="GQ225" s="39" t="str">
        <f t="shared" si="859"/>
        <v/>
      </c>
      <c r="GR225" s="39" t="str">
        <f t="shared" si="860"/>
        <v/>
      </c>
      <c r="GS225" s="39" t="str">
        <f t="shared" si="861"/>
        <v/>
      </c>
      <c r="GT225" s="40" t="str">
        <f t="shared" si="862"/>
        <v/>
      </c>
      <c r="GU225" s="9"/>
    </row>
    <row r="226" spans="1:203" s="5" customFormat="1" x14ac:dyDescent="0.2">
      <c r="A226" s="1"/>
      <c r="B226" s="4"/>
      <c r="C226" s="18"/>
      <c r="D226" s="19"/>
      <c r="E226" s="19"/>
      <c r="F226" s="20"/>
      <c r="G226" s="19"/>
      <c r="H226" s="19"/>
      <c r="I226" s="19"/>
      <c r="J226" s="19"/>
      <c r="K226" s="21"/>
      <c r="L226" s="19"/>
      <c r="M226" s="22"/>
      <c r="N226" s="9"/>
      <c r="O226" s="67"/>
      <c r="P226" s="34" t="str" cm="1">
        <f t="array" ref="P226">IF(ISBLANK($C226),"",IF(SUMPRODUCT(--EXACT($C226,CrewOrPassenger[Crew or Passenger]))=1,"Pass","Fail"))</f>
        <v/>
      </c>
      <c r="Q226" s="31" t="str" cm="1">
        <f t="array" ref="Q226">IF(ISBLANK($D226),"",IF(SUMPRODUCT(--EXACT($D226,TravelDocumentType[Travel Document Type]))=1,"Pass","Fail"))</f>
        <v/>
      </c>
      <c r="R226" s="31" t="str" cm="1">
        <f t="array" ref="R226">IF(ISBLANK($E226),"",IF(SUMPRODUCT(--EXACT($E226,ISO3List[ISO3 List]))=1,"Pass","Fail"))</f>
        <v/>
      </c>
      <c r="S226" s="31" t="str" cm="1">
        <f t="array" ref="S226">IF(ISBLANK($F226),"",IF(SUMPRODUCT(--EXACT(AG226:AZ226,DocCharacters[Accepted Characters For Documents]))=20,"Pass","Fail"))</f>
        <v/>
      </c>
      <c r="T226" s="31" t="str" cm="1">
        <f t="array" ref="T226">IF(ISBLANK($G226),"",IF(SUMPRODUCT(--EXACT(BA226:CX226,NameCharacters[Accepted Characters For Names]))=50,"Pass","Fail"))</f>
        <v/>
      </c>
      <c r="U226" s="31" t="str" cm="1">
        <f t="array" ref="U226">IF(ISBLANK($H226),"",IF(SUMPRODUCT(--EXACT(CY226:EV226,NameCharacters[Accepted Characters For Names]))=50,"Pass","Fail"))</f>
        <v/>
      </c>
      <c r="V226" s="31" t="str" cm="1">
        <f t="array" ref="V226">IF(ISBLANK($I226),"",IF(SUMPRODUCT(--EXACT(EW226:GT226,NameCharacters[Accepted Characters For Names]))=50,"Pass","Fail"))</f>
        <v/>
      </c>
      <c r="W226" s="31" t="str" cm="1">
        <f t="array" ref="W226">IF(ISBLANK($J226),"",IF(SUMPRODUCT(--EXACT($J226,ISO3List[ISO3 List]))=1,"Pass","Fail"))</f>
        <v/>
      </c>
      <c r="X226" s="31" t="str">
        <f t="shared" ca="1" si="690"/>
        <v/>
      </c>
      <c r="Y226" s="31" t="str" cm="1">
        <f t="array" ref="Y226">IF(ISBLANK($L226),"",IF(SUMPRODUCT(--EXACT($L226,Sex[Sex]))=1,"Pass","Fail"))</f>
        <v/>
      </c>
      <c r="Z226" s="31" t="str">
        <f t="shared" ca="1" si="692"/>
        <v/>
      </c>
      <c r="AA226" s="51" t="str">
        <f t="shared" ca="1" si="691"/>
        <v/>
      </c>
      <c r="AB226" s="9"/>
      <c r="AC226" s="76"/>
      <c r="AD226" s="9"/>
      <c r="AE226" s="9"/>
      <c r="AF226" s="9"/>
      <c r="AG226" s="44" t="str">
        <f t="shared" si="693"/>
        <v/>
      </c>
      <c r="AH226" s="39" t="str">
        <f t="shared" si="694"/>
        <v/>
      </c>
      <c r="AI226" s="39" t="str">
        <f t="shared" si="695"/>
        <v/>
      </c>
      <c r="AJ226" s="39" t="str">
        <f t="shared" si="696"/>
        <v/>
      </c>
      <c r="AK226" s="39" t="str">
        <f t="shared" si="697"/>
        <v/>
      </c>
      <c r="AL226" s="39" t="str">
        <f t="shared" si="698"/>
        <v/>
      </c>
      <c r="AM226" s="39" t="str">
        <f t="shared" si="699"/>
        <v/>
      </c>
      <c r="AN226" s="39" t="str">
        <f t="shared" si="700"/>
        <v/>
      </c>
      <c r="AO226" s="39" t="str">
        <f t="shared" si="701"/>
        <v/>
      </c>
      <c r="AP226" s="39" t="str">
        <f t="shared" si="702"/>
        <v/>
      </c>
      <c r="AQ226" s="39" t="str">
        <f t="shared" si="703"/>
        <v/>
      </c>
      <c r="AR226" s="39" t="str">
        <f t="shared" si="704"/>
        <v/>
      </c>
      <c r="AS226" s="39" t="str">
        <f t="shared" si="705"/>
        <v/>
      </c>
      <c r="AT226" s="39" t="str">
        <f t="shared" si="706"/>
        <v/>
      </c>
      <c r="AU226" s="39" t="str">
        <f t="shared" si="707"/>
        <v/>
      </c>
      <c r="AV226" s="39" t="str">
        <f t="shared" si="708"/>
        <v/>
      </c>
      <c r="AW226" s="39" t="str">
        <f t="shared" si="709"/>
        <v/>
      </c>
      <c r="AX226" s="39" t="str">
        <f t="shared" si="710"/>
        <v/>
      </c>
      <c r="AY226" s="39" t="str">
        <f t="shared" si="711"/>
        <v/>
      </c>
      <c r="AZ226" s="40" t="str">
        <f t="shared" si="712"/>
        <v/>
      </c>
      <c r="BA226" s="44" t="str">
        <f t="shared" si="713"/>
        <v/>
      </c>
      <c r="BB226" s="39" t="str">
        <f t="shared" si="714"/>
        <v/>
      </c>
      <c r="BC226" s="39" t="str">
        <f t="shared" si="715"/>
        <v/>
      </c>
      <c r="BD226" s="39" t="str">
        <f t="shared" si="716"/>
        <v/>
      </c>
      <c r="BE226" s="39" t="str">
        <f t="shared" si="717"/>
        <v/>
      </c>
      <c r="BF226" s="39" t="str">
        <f t="shared" si="718"/>
        <v/>
      </c>
      <c r="BG226" s="39" t="str">
        <f t="shared" si="719"/>
        <v/>
      </c>
      <c r="BH226" s="39" t="str">
        <f t="shared" si="720"/>
        <v/>
      </c>
      <c r="BI226" s="39" t="str">
        <f t="shared" si="721"/>
        <v/>
      </c>
      <c r="BJ226" s="39" t="str">
        <f t="shared" si="722"/>
        <v/>
      </c>
      <c r="BK226" s="39" t="str">
        <f t="shared" si="723"/>
        <v/>
      </c>
      <c r="BL226" s="39" t="str">
        <f t="shared" si="724"/>
        <v/>
      </c>
      <c r="BM226" s="39" t="str">
        <f t="shared" si="725"/>
        <v/>
      </c>
      <c r="BN226" s="39" t="str">
        <f t="shared" si="726"/>
        <v/>
      </c>
      <c r="BO226" s="39" t="str">
        <f t="shared" si="727"/>
        <v/>
      </c>
      <c r="BP226" s="39" t="str">
        <f t="shared" si="728"/>
        <v/>
      </c>
      <c r="BQ226" s="39" t="str">
        <f t="shared" si="729"/>
        <v/>
      </c>
      <c r="BR226" s="39" t="str">
        <f t="shared" si="730"/>
        <v/>
      </c>
      <c r="BS226" s="39" t="str">
        <f t="shared" si="731"/>
        <v/>
      </c>
      <c r="BT226" s="39" t="str">
        <f t="shared" si="732"/>
        <v/>
      </c>
      <c r="BU226" s="39" t="str">
        <f t="shared" si="733"/>
        <v/>
      </c>
      <c r="BV226" s="39" t="str">
        <f t="shared" si="734"/>
        <v/>
      </c>
      <c r="BW226" s="39" t="str">
        <f t="shared" si="735"/>
        <v/>
      </c>
      <c r="BX226" s="39" t="str">
        <f t="shared" si="736"/>
        <v/>
      </c>
      <c r="BY226" s="39" t="str">
        <f t="shared" si="737"/>
        <v/>
      </c>
      <c r="BZ226" s="39" t="str">
        <f t="shared" si="738"/>
        <v/>
      </c>
      <c r="CA226" s="39" t="str">
        <f t="shared" si="739"/>
        <v/>
      </c>
      <c r="CB226" s="39" t="str">
        <f t="shared" si="740"/>
        <v/>
      </c>
      <c r="CC226" s="39" t="str">
        <f t="shared" si="741"/>
        <v/>
      </c>
      <c r="CD226" s="39" t="str">
        <f t="shared" si="742"/>
        <v/>
      </c>
      <c r="CE226" s="39" t="str">
        <f t="shared" si="743"/>
        <v/>
      </c>
      <c r="CF226" s="39" t="str">
        <f t="shared" si="744"/>
        <v/>
      </c>
      <c r="CG226" s="39" t="str">
        <f t="shared" si="745"/>
        <v/>
      </c>
      <c r="CH226" s="39" t="str">
        <f t="shared" si="746"/>
        <v/>
      </c>
      <c r="CI226" s="39" t="str">
        <f t="shared" si="747"/>
        <v/>
      </c>
      <c r="CJ226" s="39" t="str">
        <f t="shared" si="748"/>
        <v/>
      </c>
      <c r="CK226" s="39" t="str">
        <f t="shared" si="749"/>
        <v/>
      </c>
      <c r="CL226" s="39" t="str">
        <f t="shared" si="750"/>
        <v/>
      </c>
      <c r="CM226" s="39" t="str">
        <f t="shared" si="751"/>
        <v/>
      </c>
      <c r="CN226" s="39" t="str">
        <f t="shared" si="752"/>
        <v/>
      </c>
      <c r="CO226" s="39" t="str">
        <f t="shared" si="753"/>
        <v/>
      </c>
      <c r="CP226" s="39" t="str">
        <f t="shared" si="754"/>
        <v/>
      </c>
      <c r="CQ226" s="39" t="str">
        <f t="shared" si="755"/>
        <v/>
      </c>
      <c r="CR226" s="39" t="str">
        <f t="shared" si="756"/>
        <v/>
      </c>
      <c r="CS226" s="39" t="str">
        <f t="shared" si="757"/>
        <v/>
      </c>
      <c r="CT226" s="39" t="str">
        <f t="shared" si="758"/>
        <v/>
      </c>
      <c r="CU226" s="39" t="str">
        <f t="shared" si="759"/>
        <v/>
      </c>
      <c r="CV226" s="39" t="str">
        <f t="shared" si="760"/>
        <v/>
      </c>
      <c r="CW226" s="39" t="str">
        <f t="shared" si="761"/>
        <v/>
      </c>
      <c r="CX226" s="40" t="str">
        <f t="shared" si="762"/>
        <v/>
      </c>
      <c r="CY226" s="44" t="str">
        <f t="shared" si="763"/>
        <v/>
      </c>
      <c r="CZ226" s="39" t="str">
        <f t="shared" si="764"/>
        <v/>
      </c>
      <c r="DA226" s="39" t="str">
        <f t="shared" si="765"/>
        <v/>
      </c>
      <c r="DB226" s="39" t="str">
        <f t="shared" si="766"/>
        <v/>
      </c>
      <c r="DC226" s="39" t="str">
        <f t="shared" si="767"/>
        <v/>
      </c>
      <c r="DD226" s="39" t="str">
        <f t="shared" si="768"/>
        <v/>
      </c>
      <c r="DE226" s="39" t="str">
        <f t="shared" si="769"/>
        <v/>
      </c>
      <c r="DF226" s="39" t="str">
        <f t="shared" si="770"/>
        <v/>
      </c>
      <c r="DG226" s="39" t="str">
        <f t="shared" si="771"/>
        <v/>
      </c>
      <c r="DH226" s="39" t="str">
        <f t="shared" si="772"/>
        <v/>
      </c>
      <c r="DI226" s="39" t="str">
        <f t="shared" si="773"/>
        <v/>
      </c>
      <c r="DJ226" s="39" t="str">
        <f t="shared" si="774"/>
        <v/>
      </c>
      <c r="DK226" s="39" t="str">
        <f t="shared" si="775"/>
        <v/>
      </c>
      <c r="DL226" s="39" t="str">
        <f t="shared" si="776"/>
        <v/>
      </c>
      <c r="DM226" s="39" t="str">
        <f t="shared" si="777"/>
        <v/>
      </c>
      <c r="DN226" s="39" t="str">
        <f t="shared" si="778"/>
        <v/>
      </c>
      <c r="DO226" s="39" t="str">
        <f t="shared" si="779"/>
        <v/>
      </c>
      <c r="DP226" s="39" t="str">
        <f t="shared" si="780"/>
        <v/>
      </c>
      <c r="DQ226" s="39" t="str">
        <f t="shared" si="781"/>
        <v/>
      </c>
      <c r="DR226" s="39" t="str">
        <f t="shared" si="782"/>
        <v/>
      </c>
      <c r="DS226" s="39" t="str">
        <f t="shared" si="783"/>
        <v/>
      </c>
      <c r="DT226" s="39" t="str">
        <f t="shared" si="784"/>
        <v/>
      </c>
      <c r="DU226" s="39" t="str">
        <f t="shared" si="785"/>
        <v/>
      </c>
      <c r="DV226" s="39" t="str">
        <f t="shared" si="786"/>
        <v/>
      </c>
      <c r="DW226" s="39" t="str">
        <f t="shared" si="787"/>
        <v/>
      </c>
      <c r="DX226" s="39" t="str">
        <f t="shared" si="788"/>
        <v/>
      </c>
      <c r="DY226" s="39" t="str">
        <f t="shared" si="789"/>
        <v/>
      </c>
      <c r="DZ226" s="39" t="str">
        <f t="shared" si="790"/>
        <v/>
      </c>
      <c r="EA226" s="39" t="str">
        <f t="shared" si="791"/>
        <v/>
      </c>
      <c r="EB226" s="39" t="str">
        <f t="shared" si="792"/>
        <v/>
      </c>
      <c r="EC226" s="39" t="str">
        <f t="shared" si="793"/>
        <v/>
      </c>
      <c r="ED226" s="39" t="str">
        <f t="shared" si="794"/>
        <v/>
      </c>
      <c r="EE226" s="39" t="str">
        <f t="shared" si="795"/>
        <v/>
      </c>
      <c r="EF226" s="39" t="str">
        <f t="shared" si="796"/>
        <v/>
      </c>
      <c r="EG226" s="39" t="str">
        <f t="shared" si="797"/>
        <v/>
      </c>
      <c r="EH226" s="39" t="str">
        <f t="shared" si="798"/>
        <v/>
      </c>
      <c r="EI226" s="39" t="str">
        <f t="shared" si="799"/>
        <v/>
      </c>
      <c r="EJ226" s="39" t="str">
        <f t="shared" si="800"/>
        <v/>
      </c>
      <c r="EK226" s="39" t="str">
        <f t="shared" si="801"/>
        <v/>
      </c>
      <c r="EL226" s="39" t="str">
        <f t="shared" si="802"/>
        <v/>
      </c>
      <c r="EM226" s="39" t="str">
        <f t="shared" si="803"/>
        <v/>
      </c>
      <c r="EN226" s="39" t="str">
        <f t="shared" si="804"/>
        <v/>
      </c>
      <c r="EO226" s="39" t="str">
        <f t="shared" si="805"/>
        <v/>
      </c>
      <c r="EP226" s="39" t="str">
        <f t="shared" si="806"/>
        <v/>
      </c>
      <c r="EQ226" s="39" t="str">
        <f t="shared" si="807"/>
        <v/>
      </c>
      <c r="ER226" s="39" t="str">
        <f t="shared" si="808"/>
        <v/>
      </c>
      <c r="ES226" s="39" t="str">
        <f t="shared" si="809"/>
        <v/>
      </c>
      <c r="ET226" s="39" t="str">
        <f t="shared" si="810"/>
        <v/>
      </c>
      <c r="EU226" s="39" t="str">
        <f t="shared" si="811"/>
        <v/>
      </c>
      <c r="EV226" s="40" t="str">
        <f t="shared" si="812"/>
        <v/>
      </c>
      <c r="EW226" s="44" t="str">
        <f t="shared" si="813"/>
        <v/>
      </c>
      <c r="EX226" s="39" t="str">
        <f t="shared" si="814"/>
        <v/>
      </c>
      <c r="EY226" s="39" t="str">
        <f t="shared" si="815"/>
        <v/>
      </c>
      <c r="EZ226" s="39" t="str">
        <f t="shared" si="816"/>
        <v/>
      </c>
      <c r="FA226" s="39" t="str">
        <f t="shared" si="817"/>
        <v/>
      </c>
      <c r="FB226" s="39" t="str">
        <f t="shared" si="818"/>
        <v/>
      </c>
      <c r="FC226" s="39" t="str">
        <f t="shared" si="819"/>
        <v/>
      </c>
      <c r="FD226" s="39" t="str">
        <f t="shared" si="820"/>
        <v/>
      </c>
      <c r="FE226" s="39" t="str">
        <f t="shared" si="821"/>
        <v/>
      </c>
      <c r="FF226" s="39" t="str">
        <f t="shared" si="822"/>
        <v/>
      </c>
      <c r="FG226" s="39" t="str">
        <f t="shared" si="823"/>
        <v/>
      </c>
      <c r="FH226" s="39" t="str">
        <f t="shared" si="824"/>
        <v/>
      </c>
      <c r="FI226" s="39" t="str">
        <f t="shared" si="825"/>
        <v/>
      </c>
      <c r="FJ226" s="39" t="str">
        <f t="shared" si="826"/>
        <v/>
      </c>
      <c r="FK226" s="39" t="str">
        <f t="shared" si="827"/>
        <v/>
      </c>
      <c r="FL226" s="39" t="str">
        <f t="shared" si="828"/>
        <v/>
      </c>
      <c r="FM226" s="39" t="str">
        <f t="shared" si="829"/>
        <v/>
      </c>
      <c r="FN226" s="39" t="str">
        <f t="shared" si="830"/>
        <v/>
      </c>
      <c r="FO226" s="39" t="str">
        <f t="shared" si="831"/>
        <v/>
      </c>
      <c r="FP226" s="39" t="str">
        <f t="shared" si="832"/>
        <v/>
      </c>
      <c r="FQ226" s="39" t="str">
        <f t="shared" si="833"/>
        <v/>
      </c>
      <c r="FR226" s="39" t="str">
        <f t="shared" si="834"/>
        <v/>
      </c>
      <c r="FS226" s="39" t="str">
        <f t="shared" si="835"/>
        <v/>
      </c>
      <c r="FT226" s="39" t="str">
        <f t="shared" si="836"/>
        <v/>
      </c>
      <c r="FU226" s="39" t="str">
        <f t="shared" si="837"/>
        <v/>
      </c>
      <c r="FV226" s="39" t="str">
        <f t="shared" si="838"/>
        <v/>
      </c>
      <c r="FW226" s="39" t="str">
        <f t="shared" si="839"/>
        <v/>
      </c>
      <c r="FX226" s="39" t="str">
        <f t="shared" si="840"/>
        <v/>
      </c>
      <c r="FY226" s="39" t="str">
        <f t="shared" si="841"/>
        <v/>
      </c>
      <c r="FZ226" s="39" t="str">
        <f t="shared" si="842"/>
        <v/>
      </c>
      <c r="GA226" s="39" t="str">
        <f t="shared" si="843"/>
        <v/>
      </c>
      <c r="GB226" s="39" t="str">
        <f t="shared" si="844"/>
        <v/>
      </c>
      <c r="GC226" s="39" t="str">
        <f t="shared" si="845"/>
        <v/>
      </c>
      <c r="GD226" s="39" t="str">
        <f t="shared" si="846"/>
        <v/>
      </c>
      <c r="GE226" s="39" t="str">
        <f t="shared" si="847"/>
        <v/>
      </c>
      <c r="GF226" s="39" t="str">
        <f t="shared" si="848"/>
        <v/>
      </c>
      <c r="GG226" s="39" t="str">
        <f t="shared" si="849"/>
        <v/>
      </c>
      <c r="GH226" s="39" t="str">
        <f t="shared" si="850"/>
        <v/>
      </c>
      <c r="GI226" s="39" t="str">
        <f t="shared" si="851"/>
        <v/>
      </c>
      <c r="GJ226" s="39" t="str">
        <f t="shared" si="852"/>
        <v/>
      </c>
      <c r="GK226" s="39" t="str">
        <f t="shared" si="853"/>
        <v/>
      </c>
      <c r="GL226" s="39" t="str">
        <f t="shared" si="854"/>
        <v/>
      </c>
      <c r="GM226" s="39" t="str">
        <f t="shared" si="855"/>
        <v/>
      </c>
      <c r="GN226" s="39" t="str">
        <f t="shared" si="856"/>
        <v/>
      </c>
      <c r="GO226" s="39" t="str">
        <f t="shared" si="857"/>
        <v/>
      </c>
      <c r="GP226" s="39" t="str">
        <f t="shared" si="858"/>
        <v/>
      </c>
      <c r="GQ226" s="39" t="str">
        <f t="shared" si="859"/>
        <v/>
      </c>
      <c r="GR226" s="39" t="str">
        <f t="shared" si="860"/>
        <v/>
      </c>
      <c r="GS226" s="39" t="str">
        <f t="shared" si="861"/>
        <v/>
      </c>
      <c r="GT226" s="40" t="str">
        <f t="shared" si="862"/>
        <v/>
      </c>
      <c r="GU226" s="9"/>
    </row>
    <row r="227" spans="1:203" s="5" customFormat="1" x14ac:dyDescent="0.2">
      <c r="A227" s="1"/>
      <c r="B227" s="4"/>
      <c r="C227" s="18"/>
      <c r="D227" s="19"/>
      <c r="E227" s="19"/>
      <c r="F227" s="20"/>
      <c r="G227" s="19"/>
      <c r="H227" s="19"/>
      <c r="I227" s="19"/>
      <c r="J227" s="19"/>
      <c r="K227" s="21"/>
      <c r="L227" s="19"/>
      <c r="M227" s="22"/>
      <c r="N227" s="9"/>
      <c r="O227" s="67"/>
      <c r="P227" s="34" t="str" cm="1">
        <f t="array" ref="P227">IF(ISBLANK($C227),"",IF(SUMPRODUCT(--EXACT($C227,CrewOrPassenger[Crew or Passenger]))=1,"Pass","Fail"))</f>
        <v/>
      </c>
      <c r="Q227" s="31" t="str" cm="1">
        <f t="array" ref="Q227">IF(ISBLANK($D227),"",IF(SUMPRODUCT(--EXACT($D227,TravelDocumentType[Travel Document Type]))=1,"Pass","Fail"))</f>
        <v/>
      </c>
      <c r="R227" s="31" t="str" cm="1">
        <f t="array" ref="R227">IF(ISBLANK($E227),"",IF(SUMPRODUCT(--EXACT($E227,ISO3List[ISO3 List]))=1,"Pass","Fail"))</f>
        <v/>
      </c>
      <c r="S227" s="31" t="str" cm="1">
        <f t="array" ref="S227">IF(ISBLANK($F227),"",IF(SUMPRODUCT(--EXACT(AG227:AZ227,DocCharacters[Accepted Characters For Documents]))=20,"Pass","Fail"))</f>
        <v/>
      </c>
      <c r="T227" s="31" t="str" cm="1">
        <f t="array" ref="T227">IF(ISBLANK($G227),"",IF(SUMPRODUCT(--EXACT(BA227:CX227,NameCharacters[Accepted Characters For Names]))=50,"Pass","Fail"))</f>
        <v/>
      </c>
      <c r="U227" s="31" t="str" cm="1">
        <f t="array" ref="U227">IF(ISBLANK($H227),"",IF(SUMPRODUCT(--EXACT(CY227:EV227,NameCharacters[Accepted Characters For Names]))=50,"Pass","Fail"))</f>
        <v/>
      </c>
      <c r="V227" s="31" t="str" cm="1">
        <f t="array" ref="V227">IF(ISBLANK($I227),"",IF(SUMPRODUCT(--EXACT(EW227:GT227,NameCharacters[Accepted Characters For Names]))=50,"Pass","Fail"))</f>
        <v/>
      </c>
      <c r="W227" s="31" t="str" cm="1">
        <f t="array" ref="W227">IF(ISBLANK($J227),"",IF(SUMPRODUCT(--EXACT($J227,ISO3List[ISO3 List]))=1,"Pass","Fail"))</f>
        <v/>
      </c>
      <c r="X227" s="31" t="str">
        <f t="shared" ca="1" si="690"/>
        <v/>
      </c>
      <c r="Y227" s="31" t="str" cm="1">
        <f t="array" ref="Y227">IF(ISBLANK($L227),"",IF(SUMPRODUCT(--EXACT($L227,Sex[Sex]))=1,"Pass","Fail"))</f>
        <v/>
      </c>
      <c r="Z227" s="31" t="str">
        <f t="shared" ca="1" si="692"/>
        <v/>
      </c>
      <c r="AA227" s="51" t="str">
        <f t="shared" ca="1" si="691"/>
        <v/>
      </c>
      <c r="AB227" s="9"/>
      <c r="AC227" s="76"/>
      <c r="AD227" s="9"/>
      <c r="AE227" s="9"/>
      <c r="AF227" s="9"/>
      <c r="AG227" s="44" t="str">
        <f t="shared" si="693"/>
        <v/>
      </c>
      <c r="AH227" s="39" t="str">
        <f t="shared" si="694"/>
        <v/>
      </c>
      <c r="AI227" s="39" t="str">
        <f t="shared" si="695"/>
        <v/>
      </c>
      <c r="AJ227" s="39" t="str">
        <f t="shared" si="696"/>
        <v/>
      </c>
      <c r="AK227" s="39" t="str">
        <f t="shared" si="697"/>
        <v/>
      </c>
      <c r="AL227" s="39" t="str">
        <f t="shared" si="698"/>
        <v/>
      </c>
      <c r="AM227" s="39" t="str">
        <f t="shared" si="699"/>
        <v/>
      </c>
      <c r="AN227" s="39" t="str">
        <f t="shared" si="700"/>
        <v/>
      </c>
      <c r="AO227" s="39" t="str">
        <f t="shared" si="701"/>
        <v/>
      </c>
      <c r="AP227" s="39" t="str">
        <f t="shared" si="702"/>
        <v/>
      </c>
      <c r="AQ227" s="39" t="str">
        <f t="shared" si="703"/>
        <v/>
      </c>
      <c r="AR227" s="39" t="str">
        <f t="shared" si="704"/>
        <v/>
      </c>
      <c r="AS227" s="39" t="str">
        <f t="shared" si="705"/>
        <v/>
      </c>
      <c r="AT227" s="39" t="str">
        <f t="shared" si="706"/>
        <v/>
      </c>
      <c r="AU227" s="39" t="str">
        <f t="shared" si="707"/>
        <v/>
      </c>
      <c r="AV227" s="39" t="str">
        <f t="shared" si="708"/>
        <v/>
      </c>
      <c r="AW227" s="39" t="str">
        <f t="shared" si="709"/>
        <v/>
      </c>
      <c r="AX227" s="39" t="str">
        <f t="shared" si="710"/>
        <v/>
      </c>
      <c r="AY227" s="39" t="str">
        <f t="shared" si="711"/>
        <v/>
      </c>
      <c r="AZ227" s="40" t="str">
        <f t="shared" si="712"/>
        <v/>
      </c>
      <c r="BA227" s="44" t="str">
        <f t="shared" si="713"/>
        <v/>
      </c>
      <c r="BB227" s="39" t="str">
        <f t="shared" si="714"/>
        <v/>
      </c>
      <c r="BC227" s="39" t="str">
        <f t="shared" si="715"/>
        <v/>
      </c>
      <c r="BD227" s="39" t="str">
        <f t="shared" si="716"/>
        <v/>
      </c>
      <c r="BE227" s="39" t="str">
        <f t="shared" si="717"/>
        <v/>
      </c>
      <c r="BF227" s="39" t="str">
        <f t="shared" si="718"/>
        <v/>
      </c>
      <c r="BG227" s="39" t="str">
        <f t="shared" si="719"/>
        <v/>
      </c>
      <c r="BH227" s="39" t="str">
        <f t="shared" si="720"/>
        <v/>
      </c>
      <c r="BI227" s="39" t="str">
        <f t="shared" si="721"/>
        <v/>
      </c>
      <c r="BJ227" s="39" t="str">
        <f t="shared" si="722"/>
        <v/>
      </c>
      <c r="BK227" s="39" t="str">
        <f t="shared" si="723"/>
        <v/>
      </c>
      <c r="BL227" s="39" t="str">
        <f t="shared" si="724"/>
        <v/>
      </c>
      <c r="BM227" s="39" t="str">
        <f t="shared" si="725"/>
        <v/>
      </c>
      <c r="BN227" s="39" t="str">
        <f t="shared" si="726"/>
        <v/>
      </c>
      <c r="BO227" s="39" t="str">
        <f t="shared" si="727"/>
        <v/>
      </c>
      <c r="BP227" s="39" t="str">
        <f t="shared" si="728"/>
        <v/>
      </c>
      <c r="BQ227" s="39" t="str">
        <f t="shared" si="729"/>
        <v/>
      </c>
      <c r="BR227" s="39" t="str">
        <f t="shared" si="730"/>
        <v/>
      </c>
      <c r="BS227" s="39" t="str">
        <f t="shared" si="731"/>
        <v/>
      </c>
      <c r="BT227" s="39" t="str">
        <f t="shared" si="732"/>
        <v/>
      </c>
      <c r="BU227" s="39" t="str">
        <f t="shared" si="733"/>
        <v/>
      </c>
      <c r="BV227" s="39" t="str">
        <f t="shared" si="734"/>
        <v/>
      </c>
      <c r="BW227" s="39" t="str">
        <f t="shared" si="735"/>
        <v/>
      </c>
      <c r="BX227" s="39" t="str">
        <f t="shared" si="736"/>
        <v/>
      </c>
      <c r="BY227" s="39" t="str">
        <f t="shared" si="737"/>
        <v/>
      </c>
      <c r="BZ227" s="39" t="str">
        <f t="shared" si="738"/>
        <v/>
      </c>
      <c r="CA227" s="39" t="str">
        <f t="shared" si="739"/>
        <v/>
      </c>
      <c r="CB227" s="39" t="str">
        <f t="shared" si="740"/>
        <v/>
      </c>
      <c r="CC227" s="39" t="str">
        <f t="shared" si="741"/>
        <v/>
      </c>
      <c r="CD227" s="39" t="str">
        <f t="shared" si="742"/>
        <v/>
      </c>
      <c r="CE227" s="39" t="str">
        <f t="shared" si="743"/>
        <v/>
      </c>
      <c r="CF227" s="39" t="str">
        <f t="shared" si="744"/>
        <v/>
      </c>
      <c r="CG227" s="39" t="str">
        <f t="shared" si="745"/>
        <v/>
      </c>
      <c r="CH227" s="39" t="str">
        <f t="shared" si="746"/>
        <v/>
      </c>
      <c r="CI227" s="39" t="str">
        <f t="shared" si="747"/>
        <v/>
      </c>
      <c r="CJ227" s="39" t="str">
        <f t="shared" si="748"/>
        <v/>
      </c>
      <c r="CK227" s="39" t="str">
        <f t="shared" si="749"/>
        <v/>
      </c>
      <c r="CL227" s="39" t="str">
        <f t="shared" si="750"/>
        <v/>
      </c>
      <c r="CM227" s="39" t="str">
        <f t="shared" si="751"/>
        <v/>
      </c>
      <c r="CN227" s="39" t="str">
        <f t="shared" si="752"/>
        <v/>
      </c>
      <c r="CO227" s="39" t="str">
        <f t="shared" si="753"/>
        <v/>
      </c>
      <c r="CP227" s="39" t="str">
        <f t="shared" si="754"/>
        <v/>
      </c>
      <c r="CQ227" s="39" t="str">
        <f t="shared" si="755"/>
        <v/>
      </c>
      <c r="CR227" s="39" t="str">
        <f t="shared" si="756"/>
        <v/>
      </c>
      <c r="CS227" s="39" t="str">
        <f t="shared" si="757"/>
        <v/>
      </c>
      <c r="CT227" s="39" t="str">
        <f t="shared" si="758"/>
        <v/>
      </c>
      <c r="CU227" s="39" t="str">
        <f t="shared" si="759"/>
        <v/>
      </c>
      <c r="CV227" s="39" t="str">
        <f t="shared" si="760"/>
        <v/>
      </c>
      <c r="CW227" s="39" t="str">
        <f t="shared" si="761"/>
        <v/>
      </c>
      <c r="CX227" s="40" t="str">
        <f t="shared" si="762"/>
        <v/>
      </c>
      <c r="CY227" s="44" t="str">
        <f t="shared" si="763"/>
        <v/>
      </c>
      <c r="CZ227" s="39" t="str">
        <f t="shared" si="764"/>
        <v/>
      </c>
      <c r="DA227" s="39" t="str">
        <f t="shared" si="765"/>
        <v/>
      </c>
      <c r="DB227" s="39" t="str">
        <f t="shared" si="766"/>
        <v/>
      </c>
      <c r="DC227" s="39" t="str">
        <f t="shared" si="767"/>
        <v/>
      </c>
      <c r="DD227" s="39" t="str">
        <f t="shared" si="768"/>
        <v/>
      </c>
      <c r="DE227" s="39" t="str">
        <f t="shared" si="769"/>
        <v/>
      </c>
      <c r="DF227" s="39" t="str">
        <f t="shared" si="770"/>
        <v/>
      </c>
      <c r="DG227" s="39" t="str">
        <f t="shared" si="771"/>
        <v/>
      </c>
      <c r="DH227" s="39" t="str">
        <f t="shared" si="772"/>
        <v/>
      </c>
      <c r="DI227" s="39" t="str">
        <f t="shared" si="773"/>
        <v/>
      </c>
      <c r="DJ227" s="39" t="str">
        <f t="shared" si="774"/>
        <v/>
      </c>
      <c r="DK227" s="39" t="str">
        <f t="shared" si="775"/>
        <v/>
      </c>
      <c r="DL227" s="39" t="str">
        <f t="shared" si="776"/>
        <v/>
      </c>
      <c r="DM227" s="39" t="str">
        <f t="shared" si="777"/>
        <v/>
      </c>
      <c r="DN227" s="39" t="str">
        <f t="shared" si="778"/>
        <v/>
      </c>
      <c r="DO227" s="39" t="str">
        <f t="shared" si="779"/>
        <v/>
      </c>
      <c r="DP227" s="39" t="str">
        <f t="shared" si="780"/>
        <v/>
      </c>
      <c r="DQ227" s="39" t="str">
        <f t="shared" si="781"/>
        <v/>
      </c>
      <c r="DR227" s="39" t="str">
        <f t="shared" si="782"/>
        <v/>
      </c>
      <c r="DS227" s="39" t="str">
        <f t="shared" si="783"/>
        <v/>
      </c>
      <c r="DT227" s="39" t="str">
        <f t="shared" si="784"/>
        <v/>
      </c>
      <c r="DU227" s="39" t="str">
        <f t="shared" si="785"/>
        <v/>
      </c>
      <c r="DV227" s="39" t="str">
        <f t="shared" si="786"/>
        <v/>
      </c>
      <c r="DW227" s="39" t="str">
        <f t="shared" si="787"/>
        <v/>
      </c>
      <c r="DX227" s="39" t="str">
        <f t="shared" si="788"/>
        <v/>
      </c>
      <c r="DY227" s="39" t="str">
        <f t="shared" si="789"/>
        <v/>
      </c>
      <c r="DZ227" s="39" t="str">
        <f t="shared" si="790"/>
        <v/>
      </c>
      <c r="EA227" s="39" t="str">
        <f t="shared" si="791"/>
        <v/>
      </c>
      <c r="EB227" s="39" t="str">
        <f t="shared" si="792"/>
        <v/>
      </c>
      <c r="EC227" s="39" t="str">
        <f t="shared" si="793"/>
        <v/>
      </c>
      <c r="ED227" s="39" t="str">
        <f t="shared" si="794"/>
        <v/>
      </c>
      <c r="EE227" s="39" t="str">
        <f t="shared" si="795"/>
        <v/>
      </c>
      <c r="EF227" s="39" t="str">
        <f t="shared" si="796"/>
        <v/>
      </c>
      <c r="EG227" s="39" t="str">
        <f t="shared" si="797"/>
        <v/>
      </c>
      <c r="EH227" s="39" t="str">
        <f t="shared" si="798"/>
        <v/>
      </c>
      <c r="EI227" s="39" t="str">
        <f t="shared" si="799"/>
        <v/>
      </c>
      <c r="EJ227" s="39" t="str">
        <f t="shared" si="800"/>
        <v/>
      </c>
      <c r="EK227" s="39" t="str">
        <f t="shared" si="801"/>
        <v/>
      </c>
      <c r="EL227" s="39" t="str">
        <f t="shared" si="802"/>
        <v/>
      </c>
      <c r="EM227" s="39" t="str">
        <f t="shared" si="803"/>
        <v/>
      </c>
      <c r="EN227" s="39" t="str">
        <f t="shared" si="804"/>
        <v/>
      </c>
      <c r="EO227" s="39" t="str">
        <f t="shared" si="805"/>
        <v/>
      </c>
      <c r="EP227" s="39" t="str">
        <f t="shared" si="806"/>
        <v/>
      </c>
      <c r="EQ227" s="39" t="str">
        <f t="shared" si="807"/>
        <v/>
      </c>
      <c r="ER227" s="39" t="str">
        <f t="shared" si="808"/>
        <v/>
      </c>
      <c r="ES227" s="39" t="str">
        <f t="shared" si="809"/>
        <v/>
      </c>
      <c r="ET227" s="39" t="str">
        <f t="shared" si="810"/>
        <v/>
      </c>
      <c r="EU227" s="39" t="str">
        <f t="shared" si="811"/>
        <v/>
      </c>
      <c r="EV227" s="40" t="str">
        <f t="shared" si="812"/>
        <v/>
      </c>
      <c r="EW227" s="44" t="str">
        <f t="shared" si="813"/>
        <v/>
      </c>
      <c r="EX227" s="39" t="str">
        <f t="shared" si="814"/>
        <v/>
      </c>
      <c r="EY227" s="39" t="str">
        <f t="shared" si="815"/>
        <v/>
      </c>
      <c r="EZ227" s="39" t="str">
        <f t="shared" si="816"/>
        <v/>
      </c>
      <c r="FA227" s="39" t="str">
        <f t="shared" si="817"/>
        <v/>
      </c>
      <c r="FB227" s="39" t="str">
        <f t="shared" si="818"/>
        <v/>
      </c>
      <c r="FC227" s="39" t="str">
        <f t="shared" si="819"/>
        <v/>
      </c>
      <c r="FD227" s="39" t="str">
        <f t="shared" si="820"/>
        <v/>
      </c>
      <c r="FE227" s="39" t="str">
        <f t="shared" si="821"/>
        <v/>
      </c>
      <c r="FF227" s="39" t="str">
        <f t="shared" si="822"/>
        <v/>
      </c>
      <c r="FG227" s="39" t="str">
        <f t="shared" si="823"/>
        <v/>
      </c>
      <c r="FH227" s="39" t="str">
        <f t="shared" si="824"/>
        <v/>
      </c>
      <c r="FI227" s="39" t="str">
        <f t="shared" si="825"/>
        <v/>
      </c>
      <c r="FJ227" s="39" t="str">
        <f t="shared" si="826"/>
        <v/>
      </c>
      <c r="FK227" s="39" t="str">
        <f t="shared" si="827"/>
        <v/>
      </c>
      <c r="FL227" s="39" t="str">
        <f t="shared" si="828"/>
        <v/>
      </c>
      <c r="FM227" s="39" t="str">
        <f t="shared" si="829"/>
        <v/>
      </c>
      <c r="FN227" s="39" t="str">
        <f t="shared" si="830"/>
        <v/>
      </c>
      <c r="FO227" s="39" t="str">
        <f t="shared" si="831"/>
        <v/>
      </c>
      <c r="FP227" s="39" t="str">
        <f t="shared" si="832"/>
        <v/>
      </c>
      <c r="FQ227" s="39" t="str">
        <f t="shared" si="833"/>
        <v/>
      </c>
      <c r="FR227" s="39" t="str">
        <f t="shared" si="834"/>
        <v/>
      </c>
      <c r="FS227" s="39" t="str">
        <f t="shared" si="835"/>
        <v/>
      </c>
      <c r="FT227" s="39" t="str">
        <f t="shared" si="836"/>
        <v/>
      </c>
      <c r="FU227" s="39" t="str">
        <f t="shared" si="837"/>
        <v/>
      </c>
      <c r="FV227" s="39" t="str">
        <f t="shared" si="838"/>
        <v/>
      </c>
      <c r="FW227" s="39" t="str">
        <f t="shared" si="839"/>
        <v/>
      </c>
      <c r="FX227" s="39" t="str">
        <f t="shared" si="840"/>
        <v/>
      </c>
      <c r="FY227" s="39" t="str">
        <f t="shared" si="841"/>
        <v/>
      </c>
      <c r="FZ227" s="39" t="str">
        <f t="shared" si="842"/>
        <v/>
      </c>
      <c r="GA227" s="39" t="str">
        <f t="shared" si="843"/>
        <v/>
      </c>
      <c r="GB227" s="39" t="str">
        <f t="shared" si="844"/>
        <v/>
      </c>
      <c r="GC227" s="39" t="str">
        <f t="shared" si="845"/>
        <v/>
      </c>
      <c r="GD227" s="39" t="str">
        <f t="shared" si="846"/>
        <v/>
      </c>
      <c r="GE227" s="39" t="str">
        <f t="shared" si="847"/>
        <v/>
      </c>
      <c r="GF227" s="39" t="str">
        <f t="shared" si="848"/>
        <v/>
      </c>
      <c r="GG227" s="39" t="str">
        <f t="shared" si="849"/>
        <v/>
      </c>
      <c r="GH227" s="39" t="str">
        <f t="shared" si="850"/>
        <v/>
      </c>
      <c r="GI227" s="39" t="str">
        <f t="shared" si="851"/>
        <v/>
      </c>
      <c r="GJ227" s="39" t="str">
        <f t="shared" si="852"/>
        <v/>
      </c>
      <c r="GK227" s="39" t="str">
        <f t="shared" si="853"/>
        <v/>
      </c>
      <c r="GL227" s="39" t="str">
        <f t="shared" si="854"/>
        <v/>
      </c>
      <c r="GM227" s="39" t="str">
        <f t="shared" si="855"/>
        <v/>
      </c>
      <c r="GN227" s="39" t="str">
        <f t="shared" si="856"/>
        <v/>
      </c>
      <c r="GO227" s="39" t="str">
        <f t="shared" si="857"/>
        <v/>
      </c>
      <c r="GP227" s="39" t="str">
        <f t="shared" si="858"/>
        <v/>
      </c>
      <c r="GQ227" s="39" t="str">
        <f t="shared" si="859"/>
        <v/>
      </c>
      <c r="GR227" s="39" t="str">
        <f t="shared" si="860"/>
        <v/>
      </c>
      <c r="GS227" s="39" t="str">
        <f t="shared" si="861"/>
        <v/>
      </c>
      <c r="GT227" s="40" t="str">
        <f t="shared" si="862"/>
        <v/>
      </c>
      <c r="GU227" s="9"/>
    </row>
    <row r="228" spans="1:203" s="5" customFormat="1" x14ac:dyDescent="0.2">
      <c r="A228" s="1"/>
      <c r="B228" s="4"/>
      <c r="C228" s="18"/>
      <c r="D228" s="19"/>
      <c r="E228" s="19"/>
      <c r="F228" s="20"/>
      <c r="G228" s="19"/>
      <c r="H228" s="19"/>
      <c r="I228" s="19"/>
      <c r="J228" s="19"/>
      <c r="K228" s="21"/>
      <c r="L228" s="19"/>
      <c r="M228" s="22"/>
      <c r="N228" s="9"/>
      <c r="O228" s="67"/>
      <c r="P228" s="34" t="str" cm="1">
        <f t="array" ref="P228">IF(ISBLANK($C228),"",IF(SUMPRODUCT(--EXACT($C228,CrewOrPassenger[Crew or Passenger]))=1,"Pass","Fail"))</f>
        <v/>
      </c>
      <c r="Q228" s="31" t="str" cm="1">
        <f t="array" ref="Q228">IF(ISBLANK($D228),"",IF(SUMPRODUCT(--EXACT($D228,TravelDocumentType[Travel Document Type]))=1,"Pass","Fail"))</f>
        <v/>
      </c>
      <c r="R228" s="31" t="str" cm="1">
        <f t="array" ref="R228">IF(ISBLANK($E228),"",IF(SUMPRODUCT(--EXACT($E228,ISO3List[ISO3 List]))=1,"Pass","Fail"))</f>
        <v/>
      </c>
      <c r="S228" s="31" t="str" cm="1">
        <f t="array" ref="S228">IF(ISBLANK($F228),"",IF(SUMPRODUCT(--EXACT(AG228:AZ228,DocCharacters[Accepted Characters For Documents]))=20,"Pass","Fail"))</f>
        <v/>
      </c>
      <c r="T228" s="31" t="str" cm="1">
        <f t="array" ref="T228">IF(ISBLANK($G228),"",IF(SUMPRODUCT(--EXACT(BA228:CX228,NameCharacters[Accepted Characters For Names]))=50,"Pass","Fail"))</f>
        <v/>
      </c>
      <c r="U228" s="31" t="str" cm="1">
        <f t="array" ref="U228">IF(ISBLANK($H228),"",IF(SUMPRODUCT(--EXACT(CY228:EV228,NameCharacters[Accepted Characters For Names]))=50,"Pass","Fail"))</f>
        <v/>
      </c>
      <c r="V228" s="31" t="str" cm="1">
        <f t="array" ref="V228">IF(ISBLANK($I228),"",IF(SUMPRODUCT(--EXACT(EW228:GT228,NameCharacters[Accepted Characters For Names]))=50,"Pass","Fail"))</f>
        <v/>
      </c>
      <c r="W228" s="31" t="str" cm="1">
        <f t="array" ref="W228">IF(ISBLANK($J228),"",IF(SUMPRODUCT(--EXACT($J228,ISO3List[ISO3 List]))=1,"Pass","Fail"))</f>
        <v/>
      </c>
      <c r="X228" s="31" t="str">
        <f t="shared" ca="1" si="690"/>
        <v/>
      </c>
      <c r="Y228" s="31" t="str" cm="1">
        <f t="array" ref="Y228">IF(ISBLANK($L228),"",IF(SUMPRODUCT(--EXACT($L228,Sex[Sex]))=1,"Pass","Fail"))</f>
        <v/>
      </c>
      <c r="Z228" s="31" t="str">
        <f t="shared" ca="1" si="692"/>
        <v/>
      </c>
      <c r="AA228" s="51" t="str">
        <f t="shared" ca="1" si="691"/>
        <v/>
      </c>
      <c r="AB228" s="9"/>
      <c r="AC228" s="76"/>
      <c r="AD228" s="9"/>
      <c r="AE228" s="9"/>
      <c r="AF228" s="9"/>
      <c r="AG228" s="44" t="str">
        <f t="shared" si="693"/>
        <v/>
      </c>
      <c r="AH228" s="39" t="str">
        <f t="shared" si="694"/>
        <v/>
      </c>
      <c r="AI228" s="39" t="str">
        <f t="shared" si="695"/>
        <v/>
      </c>
      <c r="AJ228" s="39" t="str">
        <f t="shared" si="696"/>
        <v/>
      </c>
      <c r="AK228" s="39" t="str">
        <f t="shared" si="697"/>
        <v/>
      </c>
      <c r="AL228" s="39" t="str">
        <f t="shared" si="698"/>
        <v/>
      </c>
      <c r="AM228" s="39" t="str">
        <f t="shared" si="699"/>
        <v/>
      </c>
      <c r="AN228" s="39" t="str">
        <f t="shared" si="700"/>
        <v/>
      </c>
      <c r="AO228" s="39" t="str">
        <f t="shared" si="701"/>
        <v/>
      </c>
      <c r="AP228" s="39" t="str">
        <f t="shared" si="702"/>
        <v/>
      </c>
      <c r="AQ228" s="39" t="str">
        <f t="shared" si="703"/>
        <v/>
      </c>
      <c r="AR228" s="39" t="str">
        <f t="shared" si="704"/>
        <v/>
      </c>
      <c r="AS228" s="39" t="str">
        <f t="shared" si="705"/>
        <v/>
      </c>
      <c r="AT228" s="39" t="str">
        <f t="shared" si="706"/>
        <v/>
      </c>
      <c r="AU228" s="39" t="str">
        <f t="shared" si="707"/>
        <v/>
      </c>
      <c r="AV228" s="39" t="str">
        <f t="shared" si="708"/>
        <v/>
      </c>
      <c r="AW228" s="39" t="str">
        <f t="shared" si="709"/>
        <v/>
      </c>
      <c r="AX228" s="39" t="str">
        <f t="shared" si="710"/>
        <v/>
      </c>
      <c r="AY228" s="39" t="str">
        <f t="shared" si="711"/>
        <v/>
      </c>
      <c r="AZ228" s="40" t="str">
        <f t="shared" si="712"/>
        <v/>
      </c>
      <c r="BA228" s="44" t="str">
        <f t="shared" si="713"/>
        <v/>
      </c>
      <c r="BB228" s="39" t="str">
        <f t="shared" si="714"/>
        <v/>
      </c>
      <c r="BC228" s="39" t="str">
        <f t="shared" si="715"/>
        <v/>
      </c>
      <c r="BD228" s="39" t="str">
        <f t="shared" si="716"/>
        <v/>
      </c>
      <c r="BE228" s="39" t="str">
        <f t="shared" si="717"/>
        <v/>
      </c>
      <c r="BF228" s="39" t="str">
        <f t="shared" si="718"/>
        <v/>
      </c>
      <c r="BG228" s="39" t="str">
        <f t="shared" si="719"/>
        <v/>
      </c>
      <c r="BH228" s="39" t="str">
        <f t="shared" si="720"/>
        <v/>
      </c>
      <c r="BI228" s="39" t="str">
        <f t="shared" si="721"/>
        <v/>
      </c>
      <c r="BJ228" s="39" t="str">
        <f t="shared" si="722"/>
        <v/>
      </c>
      <c r="BK228" s="39" t="str">
        <f t="shared" si="723"/>
        <v/>
      </c>
      <c r="BL228" s="39" t="str">
        <f t="shared" si="724"/>
        <v/>
      </c>
      <c r="BM228" s="39" t="str">
        <f t="shared" si="725"/>
        <v/>
      </c>
      <c r="BN228" s="39" t="str">
        <f t="shared" si="726"/>
        <v/>
      </c>
      <c r="BO228" s="39" t="str">
        <f t="shared" si="727"/>
        <v/>
      </c>
      <c r="BP228" s="39" t="str">
        <f t="shared" si="728"/>
        <v/>
      </c>
      <c r="BQ228" s="39" t="str">
        <f t="shared" si="729"/>
        <v/>
      </c>
      <c r="BR228" s="39" t="str">
        <f t="shared" si="730"/>
        <v/>
      </c>
      <c r="BS228" s="39" t="str">
        <f t="shared" si="731"/>
        <v/>
      </c>
      <c r="BT228" s="39" t="str">
        <f t="shared" si="732"/>
        <v/>
      </c>
      <c r="BU228" s="39" t="str">
        <f t="shared" si="733"/>
        <v/>
      </c>
      <c r="BV228" s="39" t="str">
        <f t="shared" si="734"/>
        <v/>
      </c>
      <c r="BW228" s="39" t="str">
        <f t="shared" si="735"/>
        <v/>
      </c>
      <c r="BX228" s="39" t="str">
        <f t="shared" si="736"/>
        <v/>
      </c>
      <c r="BY228" s="39" t="str">
        <f t="shared" si="737"/>
        <v/>
      </c>
      <c r="BZ228" s="39" t="str">
        <f t="shared" si="738"/>
        <v/>
      </c>
      <c r="CA228" s="39" t="str">
        <f t="shared" si="739"/>
        <v/>
      </c>
      <c r="CB228" s="39" t="str">
        <f t="shared" si="740"/>
        <v/>
      </c>
      <c r="CC228" s="39" t="str">
        <f t="shared" si="741"/>
        <v/>
      </c>
      <c r="CD228" s="39" t="str">
        <f t="shared" si="742"/>
        <v/>
      </c>
      <c r="CE228" s="39" t="str">
        <f t="shared" si="743"/>
        <v/>
      </c>
      <c r="CF228" s="39" t="str">
        <f t="shared" si="744"/>
        <v/>
      </c>
      <c r="CG228" s="39" t="str">
        <f t="shared" si="745"/>
        <v/>
      </c>
      <c r="CH228" s="39" t="str">
        <f t="shared" si="746"/>
        <v/>
      </c>
      <c r="CI228" s="39" t="str">
        <f t="shared" si="747"/>
        <v/>
      </c>
      <c r="CJ228" s="39" t="str">
        <f t="shared" si="748"/>
        <v/>
      </c>
      <c r="CK228" s="39" t="str">
        <f t="shared" si="749"/>
        <v/>
      </c>
      <c r="CL228" s="39" t="str">
        <f t="shared" si="750"/>
        <v/>
      </c>
      <c r="CM228" s="39" t="str">
        <f t="shared" si="751"/>
        <v/>
      </c>
      <c r="CN228" s="39" t="str">
        <f t="shared" si="752"/>
        <v/>
      </c>
      <c r="CO228" s="39" t="str">
        <f t="shared" si="753"/>
        <v/>
      </c>
      <c r="CP228" s="39" t="str">
        <f t="shared" si="754"/>
        <v/>
      </c>
      <c r="CQ228" s="39" t="str">
        <f t="shared" si="755"/>
        <v/>
      </c>
      <c r="CR228" s="39" t="str">
        <f t="shared" si="756"/>
        <v/>
      </c>
      <c r="CS228" s="39" t="str">
        <f t="shared" si="757"/>
        <v/>
      </c>
      <c r="CT228" s="39" t="str">
        <f t="shared" si="758"/>
        <v/>
      </c>
      <c r="CU228" s="39" t="str">
        <f t="shared" si="759"/>
        <v/>
      </c>
      <c r="CV228" s="39" t="str">
        <f t="shared" si="760"/>
        <v/>
      </c>
      <c r="CW228" s="39" t="str">
        <f t="shared" si="761"/>
        <v/>
      </c>
      <c r="CX228" s="40" t="str">
        <f t="shared" si="762"/>
        <v/>
      </c>
      <c r="CY228" s="44" t="str">
        <f t="shared" si="763"/>
        <v/>
      </c>
      <c r="CZ228" s="39" t="str">
        <f t="shared" si="764"/>
        <v/>
      </c>
      <c r="DA228" s="39" t="str">
        <f t="shared" si="765"/>
        <v/>
      </c>
      <c r="DB228" s="39" t="str">
        <f t="shared" si="766"/>
        <v/>
      </c>
      <c r="DC228" s="39" t="str">
        <f t="shared" si="767"/>
        <v/>
      </c>
      <c r="DD228" s="39" t="str">
        <f t="shared" si="768"/>
        <v/>
      </c>
      <c r="DE228" s="39" t="str">
        <f t="shared" si="769"/>
        <v/>
      </c>
      <c r="DF228" s="39" t="str">
        <f t="shared" si="770"/>
        <v/>
      </c>
      <c r="DG228" s="39" t="str">
        <f t="shared" si="771"/>
        <v/>
      </c>
      <c r="DH228" s="39" t="str">
        <f t="shared" si="772"/>
        <v/>
      </c>
      <c r="DI228" s="39" t="str">
        <f t="shared" si="773"/>
        <v/>
      </c>
      <c r="DJ228" s="39" t="str">
        <f t="shared" si="774"/>
        <v/>
      </c>
      <c r="DK228" s="39" t="str">
        <f t="shared" si="775"/>
        <v/>
      </c>
      <c r="DL228" s="39" t="str">
        <f t="shared" si="776"/>
        <v/>
      </c>
      <c r="DM228" s="39" t="str">
        <f t="shared" si="777"/>
        <v/>
      </c>
      <c r="DN228" s="39" t="str">
        <f t="shared" si="778"/>
        <v/>
      </c>
      <c r="DO228" s="39" t="str">
        <f t="shared" si="779"/>
        <v/>
      </c>
      <c r="DP228" s="39" t="str">
        <f t="shared" si="780"/>
        <v/>
      </c>
      <c r="DQ228" s="39" t="str">
        <f t="shared" si="781"/>
        <v/>
      </c>
      <c r="DR228" s="39" t="str">
        <f t="shared" si="782"/>
        <v/>
      </c>
      <c r="DS228" s="39" t="str">
        <f t="shared" si="783"/>
        <v/>
      </c>
      <c r="DT228" s="39" t="str">
        <f t="shared" si="784"/>
        <v/>
      </c>
      <c r="DU228" s="39" t="str">
        <f t="shared" si="785"/>
        <v/>
      </c>
      <c r="DV228" s="39" t="str">
        <f t="shared" si="786"/>
        <v/>
      </c>
      <c r="DW228" s="39" t="str">
        <f t="shared" si="787"/>
        <v/>
      </c>
      <c r="DX228" s="39" t="str">
        <f t="shared" si="788"/>
        <v/>
      </c>
      <c r="DY228" s="39" t="str">
        <f t="shared" si="789"/>
        <v/>
      </c>
      <c r="DZ228" s="39" t="str">
        <f t="shared" si="790"/>
        <v/>
      </c>
      <c r="EA228" s="39" t="str">
        <f t="shared" si="791"/>
        <v/>
      </c>
      <c r="EB228" s="39" t="str">
        <f t="shared" si="792"/>
        <v/>
      </c>
      <c r="EC228" s="39" t="str">
        <f t="shared" si="793"/>
        <v/>
      </c>
      <c r="ED228" s="39" t="str">
        <f t="shared" si="794"/>
        <v/>
      </c>
      <c r="EE228" s="39" t="str">
        <f t="shared" si="795"/>
        <v/>
      </c>
      <c r="EF228" s="39" t="str">
        <f t="shared" si="796"/>
        <v/>
      </c>
      <c r="EG228" s="39" t="str">
        <f t="shared" si="797"/>
        <v/>
      </c>
      <c r="EH228" s="39" t="str">
        <f t="shared" si="798"/>
        <v/>
      </c>
      <c r="EI228" s="39" t="str">
        <f t="shared" si="799"/>
        <v/>
      </c>
      <c r="EJ228" s="39" t="str">
        <f t="shared" si="800"/>
        <v/>
      </c>
      <c r="EK228" s="39" t="str">
        <f t="shared" si="801"/>
        <v/>
      </c>
      <c r="EL228" s="39" t="str">
        <f t="shared" si="802"/>
        <v/>
      </c>
      <c r="EM228" s="39" t="str">
        <f t="shared" si="803"/>
        <v/>
      </c>
      <c r="EN228" s="39" t="str">
        <f t="shared" si="804"/>
        <v/>
      </c>
      <c r="EO228" s="39" t="str">
        <f t="shared" si="805"/>
        <v/>
      </c>
      <c r="EP228" s="39" t="str">
        <f t="shared" si="806"/>
        <v/>
      </c>
      <c r="EQ228" s="39" t="str">
        <f t="shared" si="807"/>
        <v/>
      </c>
      <c r="ER228" s="39" t="str">
        <f t="shared" si="808"/>
        <v/>
      </c>
      <c r="ES228" s="39" t="str">
        <f t="shared" si="809"/>
        <v/>
      </c>
      <c r="ET228" s="39" t="str">
        <f t="shared" si="810"/>
        <v/>
      </c>
      <c r="EU228" s="39" t="str">
        <f t="shared" si="811"/>
        <v/>
      </c>
      <c r="EV228" s="40" t="str">
        <f t="shared" si="812"/>
        <v/>
      </c>
      <c r="EW228" s="44" t="str">
        <f t="shared" si="813"/>
        <v/>
      </c>
      <c r="EX228" s="39" t="str">
        <f t="shared" si="814"/>
        <v/>
      </c>
      <c r="EY228" s="39" t="str">
        <f t="shared" si="815"/>
        <v/>
      </c>
      <c r="EZ228" s="39" t="str">
        <f t="shared" si="816"/>
        <v/>
      </c>
      <c r="FA228" s="39" t="str">
        <f t="shared" si="817"/>
        <v/>
      </c>
      <c r="FB228" s="39" t="str">
        <f t="shared" si="818"/>
        <v/>
      </c>
      <c r="FC228" s="39" t="str">
        <f t="shared" si="819"/>
        <v/>
      </c>
      <c r="FD228" s="39" t="str">
        <f t="shared" si="820"/>
        <v/>
      </c>
      <c r="FE228" s="39" t="str">
        <f t="shared" si="821"/>
        <v/>
      </c>
      <c r="FF228" s="39" t="str">
        <f t="shared" si="822"/>
        <v/>
      </c>
      <c r="FG228" s="39" t="str">
        <f t="shared" si="823"/>
        <v/>
      </c>
      <c r="FH228" s="39" t="str">
        <f t="shared" si="824"/>
        <v/>
      </c>
      <c r="FI228" s="39" t="str">
        <f t="shared" si="825"/>
        <v/>
      </c>
      <c r="FJ228" s="39" t="str">
        <f t="shared" si="826"/>
        <v/>
      </c>
      <c r="FK228" s="39" t="str">
        <f t="shared" si="827"/>
        <v/>
      </c>
      <c r="FL228" s="39" t="str">
        <f t="shared" si="828"/>
        <v/>
      </c>
      <c r="FM228" s="39" t="str">
        <f t="shared" si="829"/>
        <v/>
      </c>
      <c r="FN228" s="39" t="str">
        <f t="shared" si="830"/>
        <v/>
      </c>
      <c r="FO228" s="39" t="str">
        <f t="shared" si="831"/>
        <v/>
      </c>
      <c r="FP228" s="39" t="str">
        <f t="shared" si="832"/>
        <v/>
      </c>
      <c r="FQ228" s="39" t="str">
        <f t="shared" si="833"/>
        <v/>
      </c>
      <c r="FR228" s="39" t="str">
        <f t="shared" si="834"/>
        <v/>
      </c>
      <c r="FS228" s="39" t="str">
        <f t="shared" si="835"/>
        <v/>
      </c>
      <c r="FT228" s="39" t="str">
        <f t="shared" si="836"/>
        <v/>
      </c>
      <c r="FU228" s="39" t="str">
        <f t="shared" si="837"/>
        <v/>
      </c>
      <c r="FV228" s="39" t="str">
        <f t="shared" si="838"/>
        <v/>
      </c>
      <c r="FW228" s="39" t="str">
        <f t="shared" si="839"/>
        <v/>
      </c>
      <c r="FX228" s="39" t="str">
        <f t="shared" si="840"/>
        <v/>
      </c>
      <c r="FY228" s="39" t="str">
        <f t="shared" si="841"/>
        <v/>
      </c>
      <c r="FZ228" s="39" t="str">
        <f t="shared" si="842"/>
        <v/>
      </c>
      <c r="GA228" s="39" t="str">
        <f t="shared" si="843"/>
        <v/>
      </c>
      <c r="GB228" s="39" t="str">
        <f t="shared" si="844"/>
        <v/>
      </c>
      <c r="GC228" s="39" t="str">
        <f t="shared" si="845"/>
        <v/>
      </c>
      <c r="GD228" s="39" t="str">
        <f t="shared" si="846"/>
        <v/>
      </c>
      <c r="GE228" s="39" t="str">
        <f t="shared" si="847"/>
        <v/>
      </c>
      <c r="GF228" s="39" t="str">
        <f t="shared" si="848"/>
        <v/>
      </c>
      <c r="GG228" s="39" t="str">
        <f t="shared" si="849"/>
        <v/>
      </c>
      <c r="GH228" s="39" t="str">
        <f t="shared" si="850"/>
        <v/>
      </c>
      <c r="GI228" s="39" t="str">
        <f t="shared" si="851"/>
        <v/>
      </c>
      <c r="GJ228" s="39" t="str">
        <f t="shared" si="852"/>
        <v/>
      </c>
      <c r="GK228" s="39" t="str">
        <f t="shared" si="853"/>
        <v/>
      </c>
      <c r="GL228" s="39" t="str">
        <f t="shared" si="854"/>
        <v/>
      </c>
      <c r="GM228" s="39" t="str">
        <f t="shared" si="855"/>
        <v/>
      </c>
      <c r="GN228" s="39" t="str">
        <f t="shared" si="856"/>
        <v/>
      </c>
      <c r="GO228" s="39" t="str">
        <f t="shared" si="857"/>
        <v/>
      </c>
      <c r="GP228" s="39" t="str">
        <f t="shared" si="858"/>
        <v/>
      </c>
      <c r="GQ228" s="39" t="str">
        <f t="shared" si="859"/>
        <v/>
      </c>
      <c r="GR228" s="39" t="str">
        <f t="shared" si="860"/>
        <v/>
      </c>
      <c r="GS228" s="39" t="str">
        <f t="shared" si="861"/>
        <v/>
      </c>
      <c r="GT228" s="40" t="str">
        <f t="shared" si="862"/>
        <v/>
      </c>
      <c r="GU228" s="9"/>
    </row>
    <row r="229" spans="1:203" s="5" customFormat="1" x14ac:dyDescent="0.2">
      <c r="A229" s="1"/>
      <c r="B229" s="4"/>
      <c r="C229" s="18"/>
      <c r="D229" s="19"/>
      <c r="E229" s="19"/>
      <c r="F229" s="20"/>
      <c r="G229" s="19"/>
      <c r="H229" s="19"/>
      <c r="I229" s="19"/>
      <c r="J229" s="19"/>
      <c r="K229" s="21"/>
      <c r="L229" s="19"/>
      <c r="M229" s="22"/>
      <c r="N229" s="9"/>
      <c r="O229" s="67"/>
      <c r="P229" s="34" t="str" cm="1">
        <f t="array" ref="P229">IF(ISBLANK($C229),"",IF(SUMPRODUCT(--EXACT($C229,CrewOrPassenger[Crew or Passenger]))=1,"Pass","Fail"))</f>
        <v/>
      </c>
      <c r="Q229" s="31" t="str" cm="1">
        <f t="array" ref="Q229">IF(ISBLANK($D229),"",IF(SUMPRODUCT(--EXACT($D229,TravelDocumentType[Travel Document Type]))=1,"Pass","Fail"))</f>
        <v/>
      </c>
      <c r="R229" s="31" t="str" cm="1">
        <f t="array" ref="R229">IF(ISBLANK($E229),"",IF(SUMPRODUCT(--EXACT($E229,ISO3List[ISO3 List]))=1,"Pass","Fail"))</f>
        <v/>
      </c>
      <c r="S229" s="31" t="str" cm="1">
        <f t="array" ref="S229">IF(ISBLANK($F229),"",IF(SUMPRODUCT(--EXACT(AG229:AZ229,DocCharacters[Accepted Characters For Documents]))=20,"Pass","Fail"))</f>
        <v/>
      </c>
      <c r="T229" s="31" t="str" cm="1">
        <f t="array" ref="T229">IF(ISBLANK($G229),"",IF(SUMPRODUCT(--EXACT(BA229:CX229,NameCharacters[Accepted Characters For Names]))=50,"Pass","Fail"))</f>
        <v/>
      </c>
      <c r="U229" s="31" t="str" cm="1">
        <f t="array" ref="U229">IF(ISBLANK($H229),"",IF(SUMPRODUCT(--EXACT(CY229:EV229,NameCharacters[Accepted Characters For Names]))=50,"Pass","Fail"))</f>
        <v/>
      </c>
      <c r="V229" s="31" t="str" cm="1">
        <f t="array" ref="V229">IF(ISBLANK($I229),"",IF(SUMPRODUCT(--EXACT(EW229:GT229,NameCharacters[Accepted Characters For Names]))=50,"Pass","Fail"))</f>
        <v/>
      </c>
      <c r="W229" s="31" t="str" cm="1">
        <f t="array" ref="W229">IF(ISBLANK($J229),"",IF(SUMPRODUCT(--EXACT($J229,ISO3List[ISO3 List]))=1,"Pass","Fail"))</f>
        <v/>
      </c>
      <c r="X229" s="31" t="str">
        <f t="shared" ca="1" si="690"/>
        <v/>
      </c>
      <c r="Y229" s="31" t="str" cm="1">
        <f t="array" ref="Y229">IF(ISBLANK($L229),"",IF(SUMPRODUCT(--EXACT($L229,Sex[Sex]))=1,"Pass","Fail"))</f>
        <v/>
      </c>
      <c r="Z229" s="31" t="str">
        <f t="shared" ca="1" si="692"/>
        <v/>
      </c>
      <c r="AA229" s="51" t="str">
        <f t="shared" ca="1" si="691"/>
        <v/>
      </c>
      <c r="AB229" s="9"/>
      <c r="AC229" s="76"/>
      <c r="AD229" s="9"/>
      <c r="AE229" s="9"/>
      <c r="AF229" s="9"/>
      <c r="AG229" s="44" t="str">
        <f t="shared" si="693"/>
        <v/>
      </c>
      <c r="AH229" s="39" t="str">
        <f t="shared" si="694"/>
        <v/>
      </c>
      <c r="AI229" s="39" t="str">
        <f t="shared" si="695"/>
        <v/>
      </c>
      <c r="AJ229" s="39" t="str">
        <f t="shared" si="696"/>
        <v/>
      </c>
      <c r="AK229" s="39" t="str">
        <f t="shared" si="697"/>
        <v/>
      </c>
      <c r="AL229" s="39" t="str">
        <f t="shared" si="698"/>
        <v/>
      </c>
      <c r="AM229" s="39" t="str">
        <f t="shared" si="699"/>
        <v/>
      </c>
      <c r="AN229" s="39" t="str">
        <f t="shared" si="700"/>
        <v/>
      </c>
      <c r="AO229" s="39" t="str">
        <f t="shared" si="701"/>
        <v/>
      </c>
      <c r="AP229" s="39" t="str">
        <f t="shared" si="702"/>
        <v/>
      </c>
      <c r="AQ229" s="39" t="str">
        <f t="shared" si="703"/>
        <v/>
      </c>
      <c r="AR229" s="39" t="str">
        <f t="shared" si="704"/>
        <v/>
      </c>
      <c r="AS229" s="39" t="str">
        <f t="shared" si="705"/>
        <v/>
      </c>
      <c r="AT229" s="39" t="str">
        <f t="shared" si="706"/>
        <v/>
      </c>
      <c r="AU229" s="39" t="str">
        <f t="shared" si="707"/>
        <v/>
      </c>
      <c r="AV229" s="39" t="str">
        <f t="shared" si="708"/>
        <v/>
      </c>
      <c r="AW229" s="39" t="str">
        <f t="shared" si="709"/>
        <v/>
      </c>
      <c r="AX229" s="39" t="str">
        <f t="shared" si="710"/>
        <v/>
      </c>
      <c r="AY229" s="39" t="str">
        <f t="shared" si="711"/>
        <v/>
      </c>
      <c r="AZ229" s="40" t="str">
        <f t="shared" si="712"/>
        <v/>
      </c>
      <c r="BA229" s="44" t="str">
        <f t="shared" si="713"/>
        <v/>
      </c>
      <c r="BB229" s="39" t="str">
        <f t="shared" si="714"/>
        <v/>
      </c>
      <c r="BC229" s="39" t="str">
        <f t="shared" si="715"/>
        <v/>
      </c>
      <c r="BD229" s="39" t="str">
        <f t="shared" si="716"/>
        <v/>
      </c>
      <c r="BE229" s="39" t="str">
        <f t="shared" si="717"/>
        <v/>
      </c>
      <c r="BF229" s="39" t="str">
        <f t="shared" si="718"/>
        <v/>
      </c>
      <c r="BG229" s="39" t="str">
        <f t="shared" si="719"/>
        <v/>
      </c>
      <c r="BH229" s="39" t="str">
        <f t="shared" si="720"/>
        <v/>
      </c>
      <c r="BI229" s="39" t="str">
        <f t="shared" si="721"/>
        <v/>
      </c>
      <c r="BJ229" s="39" t="str">
        <f t="shared" si="722"/>
        <v/>
      </c>
      <c r="BK229" s="39" t="str">
        <f t="shared" si="723"/>
        <v/>
      </c>
      <c r="BL229" s="39" t="str">
        <f t="shared" si="724"/>
        <v/>
      </c>
      <c r="BM229" s="39" t="str">
        <f t="shared" si="725"/>
        <v/>
      </c>
      <c r="BN229" s="39" t="str">
        <f t="shared" si="726"/>
        <v/>
      </c>
      <c r="BO229" s="39" t="str">
        <f t="shared" si="727"/>
        <v/>
      </c>
      <c r="BP229" s="39" t="str">
        <f t="shared" si="728"/>
        <v/>
      </c>
      <c r="BQ229" s="39" t="str">
        <f t="shared" si="729"/>
        <v/>
      </c>
      <c r="BR229" s="39" t="str">
        <f t="shared" si="730"/>
        <v/>
      </c>
      <c r="BS229" s="39" t="str">
        <f t="shared" si="731"/>
        <v/>
      </c>
      <c r="BT229" s="39" t="str">
        <f t="shared" si="732"/>
        <v/>
      </c>
      <c r="BU229" s="39" t="str">
        <f t="shared" si="733"/>
        <v/>
      </c>
      <c r="BV229" s="39" t="str">
        <f t="shared" si="734"/>
        <v/>
      </c>
      <c r="BW229" s="39" t="str">
        <f t="shared" si="735"/>
        <v/>
      </c>
      <c r="BX229" s="39" t="str">
        <f t="shared" si="736"/>
        <v/>
      </c>
      <c r="BY229" s="39" t="str">
        <f t="shared" si="737"/>
        <v/>
      </c>
      <c r="BZ229" s="39" t="str">
        <f t="shared" si="738"/>
        <v/>
      </c>
      <c r="CA229" s="39" t="str">
        <f t="shared" si="739"/>
        <v/>
      </c>
      <c r="CB229" s="39" t="str">
        <f t="shared" si="740"/>
        <v/>
      </c>
      <c r="CC229" s="39" t="str">
        <f t="shared" si="741"/>
        <v/>
      </c>
      <c r="CD229" s="39" t="str">
        <f t="shared" si="742"/>
        <v/>
      </c>
      <c r="CE229" s="39" t="str">
        <f t="shared" si="743"/>
        <v/>
      </c>
      <c r="CF229" s="39" t="str">
        <f t="shared" si="744"/>
        <v/>
      </c>
      <c r="CG229" s="39" t="str">
        <f t="shared" si="745"/>
        <v/>
      </c>
      <c r="CH229" s="39" t="str">
        <f t="shared" si="746"/>
        <v/>
      </c>
      <c r="CI229" s="39" t="str">
        <f t="shared" si="747"/>
        <v/>
      </c>
      <c r="CJ229" s="39" t="str">
        <f t="shared" si="748"/>
        <v/>
      </c>
      <c r="CK229" s="39" t="str">
        <f t="shared" si="749"/>
        <v/>
      </c>
      <c r="CL229" s="39" t="str">
        <f t="shared" si="750"/>
        <v/>
      </c>
      <c r="CM229" s="39" t="str">
        <f t="shared" si="751"/>
        <v/>
      </c>
      <c r="CN229" s="39" t="str">
        <f t="shared" si="752"/>
        <v/>
      </c>
      <c r="CO229" s="39" t="str">
        <f t="shared" si="753"/>
        <v/>
      </c>
      <c r="CP229" s="39" t="str">
        <f t="shared" si="754"/>
        <v/>
      </c>
      <c r="CQ229" s="39" t="str">
        <f t="shared" si="755"/>
        <v/>
      </c>
      <c r="CR229" s="39" t="str">
        <f t="shared" si="756"/>
        <v/>
      </c>
      <c r="CS229" s="39" t="str">
        <f t="shared" si="757"/>
        <v/>
      </c>
      <c r="CT229" s="39" t="str">
        <f t="shared" si="758"/>
        <v/>
      </c>
      <c r="CU229" s="39" t="str">
        <f t="shared" si="759"/>
        <v/>
      </c>
      <c r="CV229" s="39" t="str">
        <f t="shared" si="760"/>
        <v/>
      </c>
      <c r="CW229" s="39" t="str">
        <f t="shared" si="761"/>
        <v/>
      </c>
      <c r="CX229" s="40" t="str">
        <f t="shared" si="762"/>
        <v/>
      </c>
      <c r="CY229" s="44" t="str">
        <f t="shared" si="763"/>
        <v/>
      </c>
      <c r="CZ229" s="39" t="str">
        <f t="shared" si="764"/>
        <v/>
      </c>
      <c r="DA229" s="39" t="str">
        <f t="shared" si="765"/>
        <v/>
      </c>
      <c r="DB229" s="39" t="str">
        <f t="shared" si="766"/>
        <v/>
      </c>
      <c r="DC229" s="39" t="str">
        <f t="shared" si="767"/>
        <v/>
      </c>
      <c r="DD229" s="39" t="str">
        <f t="shared" si="768"/>
        <v/>
      </c>
      <c r="DE229" s="39" t="str">
        <f t="shared" si="769"/>
        <v/>
      </c>
      <c r="DF229" s="39" t="str">
        <f t="shared" si="770"/>
        <v/>
      </c>
      <c r="DG229" s="39" t="str">
        <f t="shared" si="771"/>
        <v/>
      </c>
      <c r="DH229" s="39" t="str">
        <f t="shared" si="772"/>
        <v/>
      </c>
      <c r="DI229" s="39" t="str">
        <f t="shared" si="773"/>
        <v/>
      </c>
      <c r="DJ229" s="39" t="str">
        <f t="shared" si="774"/>
        <v/>
      </c>
      <c r="DK229" s="39" t="str">
        <f t="shared" si="775"/>
        <v/>
      </c>
      <c r="DL229" s="39" t="str">
        <f t="shared" si="776"/>
        <v/>
      </c>
      <c r="DM229" s="39" t="str">
        <f t="shared" si="777"/>
        <v/>
      </c>
      <c r="DN229" s="39" t="str">
        <f t="shared" si="778"/>
        <v/>
      </c>
      <c r="DO229" s="39" t="str">
        <f t="shared" si="779"/>
        <v/>
      </c>
      <c r="DP229" s="39" t="str">
        <f t="shared" si="780"/>
        <v/>
      </c>
      <c r="DQ229" s="39" t="str">
        <f t="shared" si="781"/>
        <v/>
      </c>
      <c r="DR229" s="39" t="str">
        <f t="shared" si="782"/>
        <v/>
      </c>
      <c r="DS229" s="39" t="str">
        <f t="shared" si="783"/>
        <v/>
      </c>
      <c r="DT229" s="39" t="str">
        <f t="shared" si="784"/>
        <v/>
      </c>
      <c r="DU229" s="39" t="str">
        <f t="shared" si="785"/>
        <v/>
      </c>
      <c r="DV229" s="39" t="str">
        <f t="shared" si="786"/>
        <v/>
      </c>
      <c r="DW229" s="39" t="str">
        <f t="shared" si="787"/>
        <v/>
      </c>
      <c r="DX229" s="39" t="str">
        <f t="shared" si="788"/>
        <v/>
      </c>
      <c r="DY229" s="39" t="str">
        <f t="shared" si="789"/>
        <v/>
      </c>
      <c r="DZ229" s="39" t="str">
        <f t="shared" si="790"/>
        <v/>
      </c>
      <c r="EA229" s="39" t="str">
        <f t="shared" si="791"/>
        <v/>
      </c>
      <c r="EB229" s="39" t="str">
        <f t="shared" si="792"/>
        <v/>
      </c>
      <c r="EC229" s="39" t="str">
        <f t="shared" si="793"/>
        <v/>
      </c>
      <c r="ED229" s="39" t="str">
        <f t="shared" si="794"/>
        <v/>
      </c>
      <c r="EE229" s="39" t="str">
        <f t="shared" si="795"/>
        <v/>
      </c>
      <c r="EF229" s="39" t="str">
        <f t="shared" si="796"/>
        <v/>
      </c>
      <c r="EG229" s="39" t="str">
        <f t="shared" si="797"/>
        <v/>
      </c>
      <c r="EH229" s="39" t="str">
        <f t="shared" si="798"/>
        <v/>
      </c>
      <c r="EI229" s="39" t="str">
        <f t="shared" si="799"/>
        <v/>
      </c>
      <c r="EJ229" s="39" t="str">
        <f t="shared" si="800"/>
        <v/>
      </c>
      <c r="EK229" s="39" t="str">
        <f t="shared" si="801"/>
        <v/>
      </c>
      <c r="EL229" s="39" t="str">
        <f t="shared" si="802"/>
        <v/>
      </c>
      <c r="EM229" s="39" t="str">
        <f t="shared" si="803"/>
        <v/>
      </c>
      <c r="EN229" s="39" t="str">
        <f t="shared" si="804"/>
        <v/>
      </c>
      <c r="EO229" s="39" t="str">
        <f t="shared" si="805"/>
        <v/>
      </c>
      <c r="EP229" s="39" t="str">
        <f t="shared" si="806"/>
        <v/>
      </c>
      <c r="EQ229" s="39" t="str">
        <f t="shared" si="807"/>
        <v/>
      </c>
      <c r="ER229" s="39" t="str">
        <f t="shared" si="808"/>
        <v/>
      </c>
      <c r="ES229" s="39" t="str">
        <f t="shared" si="809"/>
        <v/>
      </c>
      <c r="ET229" s="39" t="str">
        <f t="shared" si="810"/>
        <v/>
      </c>
      <c r="EU229" s="39" t="str">
        <f t="shared" si="811"/>
        <v/>
      </c>
      <c r="EV229" s="40" t="str">
        <f t="shared" si="812"/>
        <v/>
      </c>
      <c r="EW229" s="44" t="str">
        <f t="shared" si="813"/>
        <v/>
      </c>
      <c r="EX229" s="39" t="str">
        <f t="shared" si="814"/>
        <v/>
      </c>
      <c r="EY229" s="39" t="str">
        <f t="shared" si="815"/>
        <v/>
      </c>
      <c r="EZ229" s="39" t="str">
        <f t="shared" si="816"/>
        <v/>
      </c>
      <c r="FA229" s="39" t="str">
        <f t="shared" si="817"/>
        <v/>
      </c>
      <c r="FB229" s="39" t="str">
        <f t="shared" si="818"/>
        <v/>
      </c>
      <c r="FC229" s="39" t="str">
        <f t="shared" si="819"/>
        <v/>
      </c>
      <c r="FD229" s="39" t="str">
        <f t="shared" si="820"/>
        <v/>
      </c>
      <c r="FE229" s="39" t="str">
        <f t="shared" si="821"/>
        <v/>
      </c>
      <c r="FF229" s="39" t="str">
        <f t="shared" si="822"/>
        <v/>
      </c>
      <c r="FG229" s="39" t="str">
        <f t="shared" si="823"/>
        <v/>
      </c>
      <c r="FH229" s="39" t="str">
        <f t="shared" si="824"/>
        <v/>
      </c>
      <c r="FI229" s="39" t="str">
        <f t="shared" si="825"/>
        <v/>
      </c>
      <c r="FJ229" s="39" t="str">
        <f t="shared" si="826"/>
        <v/>
      </c>
      <c r="FK229" s="39" t="str">
        <f t="shared" si="827"/>
        <v/>
      </c>
      <c r="FL229" s="39" t="str">
        <f t="shared" si="828"/>
        <v/>
      </c>
      <c r="FM229" s="39" t="str">
        <f t="shared" si="829"/>
        <v/>
      </c>
      <c r="FN229" s="39" t="str">
        <f t="shared" si="830"/>
        <v/>
      </c>
      <c r="FO229" s="39" t="str">
        <f t="shared" si="831"/>
        <v/>
      </c>
      <c r="FP229" s="39" t="str">
        <f t="shared" si="832"/>
        <v/>
      </c>
      <c r="FQ229" s="39" t="str">
        <f t="shared" si="833"/>
        <v/>
      </c>
      <c r="FR229" s="39" t="str">
        <f t="shared" si="834"/>
        <v/>
      </c>
      <c r="FS229" s="39" t="str">
        <f t="shared" si="835"/>
        <v/>
      </c>
      <c r="FT229" s="39" t="str">
        <f t="shared" si="836"/>
        <v/>
      </c>
      <c r="FU229" s="39" t="str">
        <f t="shared" si="837"/>
        <v/>
      </c>
      <c r="FV229" s="39" t="str">
        <f t="shared" si="838"/>
        <v/>
      </c>
      <c r="FW229" s="39" t="str">
        <f t="shared" si="839"/>
        <v/>
      </c>
      <c r="FX229" s="39" t="str">
        <f t="shared" si="840"/>
        <v/>
      </c>
      <c r="FY229" s="39" t="str">
        <f t="shared" si="841"/>
        <v/>
      </c>
      <c r="FZ229" s="39" t="str">
        <f t="shared" si="842"/>
        <v/>
      </c>
      <c r="GA229" s="39" t="str">
        <f t="shared" si="843"/>
        <v/>
      </c>
      <c r="GB229" s="39" t="str">
        <f t="shared" si="844"/>
        <v/>
      </c>
      <c r="GC229" s="39" t="str">
        <f t="shared" si="845"/>
        <v/>
      </c>
      <c r="GD229" s="39" t="str">
        <f t="shared" si="846"/>
        <v/>
      </c>
      <c r="GE229" s="39" t="str">
        <f t="shared" si="847"/>
        <v/>
      </c>
      <c r="GF229" s="39" t="str">
        <f t="shared" si="848"/>
        <v/>
      </c>
      <c r="GG229" s="39" t="str">
        <f t="shared" si="849"/>
        <v/>
      </c>
      <c r="GH229" s="39" t="str">
        <f t="shared" si="850"/>
        <v/>
      </c>
      <c r="GI229" s="39" t="str">
        <f t="shared" si="851"/>
        <v/>
      </c>
      <c r="GJ229" s="39" t="str">
        <f t="shared" si="852"/>
        <v/>
      </c>
      <c r="GK229" s="39" t="str">
        <f t="shared" si="853"/>
        <v/>
      </c>
      <c r="GL229" s="39" t="str">
        <f t="shared" si="854"/>
        <v/>
      </c>
      <c r="GM229" s="39" t="str">
        <f t="shared" si="855"/>
        <v/>
      </c>
      <c r="GN229" s="39" t="str">
        <f t="shared" si="856"/>
        <v/>
      </c>
      <c r="GO229" s="39" t="str">
        <f t="shared" si="857"/>
        <v/>
      </c>
      <c r="GP229" s="39" t="str">
        <f t="shared" si="858"/>
        <v/>
      </c>
      <c r="GQ229" s="39" t="str">
        <f t="shared" si="859"/>
        <v/>
      </c>
      <c r="GR229" s="39" t="str">
        <f t="shared" si="860"/>
        <v/>
      </c>
      <c r="GS229" s="39" t="str">
        <f t="shared" si="861"/>
        <v/>
      </c>
      <c r="GT229" s="40" t="str">
        <f t="shared" si="862"/>
        <v/>
      </c>
      <c r="GU229" s="9"/>
    </row>
    <row r="230" spans="1:203" s="5" customFormat="1" x14ac:dyDescent="0.2">
      <c r="A230" s="1"/>
      <c r="B230" s="4"/>
      <c r="C230" s="18"/>
      <c r="D230" s="19"/>
      <c r="E230" s="19"/>
      <c r="F230" s="20"/>
      <c r="G230" s="19"/>
      <c r="H230" s="19"/>
      <c r="I230" s="19"/>
      <c r="J230" s="19"/>
      <c r="K230" s="21"/>
      <c r="L230" s="19"/>
      <c r="M230" s="22"/>
      <c r="N230" s="9"/>
      <c r="O230" s="67"/>
      <c r="P230" s="34" t="str" cm="1">
        <f t="array" ref="P230">IF(ISBLANK($C230),"",IF(SUMPRODUCT(--EXACT($C230,CrewOrPassenger[Crew or Passenger]))=1,"Pass","Fail"))</f>
        <v/>
      </c>
      <c r="Q230" s="31" t="str" cm="1">
        <f t="array" ref="Q230">IF(ISBLANK($D230),"",IF(SUMPRODUCT(--EXACT($D230,TravelDocumentType[Travel Document Type]))=1,"Pass","Fail"))</f>
        <v/>
      </c>
      <c r="R230" s="31" t="str" cm="1">
        <f t="array" ref="R230">IF(ISBLANK($E230),"",IF(SUMPRODUCT(--EXACT($E230,ISO3List[ISO3 List]))=1,"Pass","Fail"))</f>
        <v/>
      </c>
      <c r="S230" s="31" t="str" cm="1">
        <f t="array" ref="S230">IF(ISBLANK($F230),"",IF(SUMPRODUCT(--EXACT(AG230:AZ230,DocCharacters[Accepted Characters For Documents]))=20,"Pass","Fail"))</f>
        <v/>
      </c>
      <c r="T230" s="31" t="str" cm="1">
        <f t="array" ref="T230">IF(ISBLANK($G230),"",IF(SUMPRODUCT(--EXACT(BA230:CX230,NameCharacters[Accepted Characters For Names]))=50,"Pass","Fail"))</f>
        <v/>
      </c>
      <c r="U230" s="31" t="str" cm="1">
        <f t="array" ref="U230">IF(ISBLANK($H230),"",IF(SUMPRODUCT(--EXACT(CY230:EV230,NameCharacters[Accepted Characters For Names]))=50,"Pass","Fail"))</f>
        <v/>
      </c>
      <c r="V230" s="31" t="str" cm="1">
        <f t="array" ref="V230">IF(ISBLANK($I230),"",IF(SUMPRODUCT(--EXACT(EW230:GT230,NameCharacters[Accepted Characters For Names]))=50,"Pass","Fail"))</f>
        <v/>
      </c>
      <c r="W230" s="31" t="str" cm="1">
        <f t="array" ref="W230">IF(ISBLANK($J230),"",IF(SUMPRODUCT(--EXACT($J230,ISO3List[ISO3 List]))=1,"Pass","Fail"))</f>
        <v/>
      </c>
      <c r="X230" s="31" t="str">
        <f t="shared" ca="1" si="690"/>
        <v/>
      </c>
      <c r="Y230" s="31" t="str" cm="1">
        <f t="array" ref="Y230">IF(ISBLANK($L230),"",IF(SUMPRODUCT(--EXACT($L230,Sex[Sex]))=1,"Pass","Fail"))</f>
        <v/>
      </c>
      <c r="Z230" s="31" t="str">
        <f t="shared" ca="1" si="692"/>
        <v/>
      </c>
      <c r="AA230" s="51" t="str">
        <f t="shared" ca="1" si="691"/>
        <v/>
      </c>
      <c r="AB230" s="9"/>
      <c r="AC230" s="76"/>
      <c r="AD230" s="9"/>
      <c r="AE230" s="9"/>
      <c r="AF230" s="9"/>
      <c r="AG230" s="44" t="str">
        <f t="shared" si="693"/>
        <v/>
      </c>
      <c r="AH230" s="39" t="str">
        <f t="shared" si="694"/>
        <v/>
      </c>
      <c r="AI230" s="39" t="str">
        <f t="shared" si="695"/>
        <v/>
      </c>
      <c r="AJ230" s="39" t="str">
        <f t="shared" si="696"/>
        <v/>
      </c>
      <c r="AK230" s="39" t="str">
        <f t="shared" si="697"/>
        <v/>
      </c>
      <c r="AL230" s="39" t="str">
        <f t="shared" si="698"/>
        <v/>
      </c>
      <c r="AM230" s="39" t="str">
        <f t="shared" si="699"/>
        <v/>
      </c>
      <c r="AN230" s="39" t="str">
        <f t="shared" si="700"/>
        <v/>
      </c>
      <c r="AO230" s="39" t="str">
        <f t="shared" si="701"/>
        <v/>
      </c>
      <c r="AP230" s="39" t="str">
        <f t="shared" si="702"/>
        <v/>
      </c>
      <c r="AQ230" s="39" t="str">
        <f t="shared" si="703"/>
        <v/>
      </c>
      <c r="AR230" s="39" t="str">
        <f t="shared" si="704"/>
        <v/>
      </c>
      <c r="AS230" s="39" t="str">
        <f t="shared" si="705"/>
        <v/>
      </c>
      <c r="AT230" s="39" t="str">
        <f t="shared" si="706"/>
        <v/>
      </c>
      <c r="AU230" s="39" t="str">
        <f t="shared" si="707"/>
        <v/>
      </c>
      <c r="AV230" s="39" t="str">
        <f t="shared" si="708"/>
        <v/>
      </c>
      <c r="AW230" s="39" t="str">
        <f t="shared" si="709"/>
        <v/>
      </c>
      <c r="AX230" s="39" t="str">
        <f t="shared" si="710"/>
        <v/>
      </c>
      <c r="AY230" s="39" t="str">
        <f t="shared" si="711"/>
        <v/>
      </c>
      <c r="AZ230" s="40" t="str">
        <f t="shared" si="712"/>
        <v/>
      </c>
      <c r="BA230" s="44" t="str">
        <f t="shared" si="713"/>
        <v/>
      </c>
      <c r="BB230" s="39" t="str">
        <f t="shared" si="714"/>
        <v/>
      </c>
      <c r="BC230" s="39" t="str">
        <f t="shared" si="715"/>
        <v/>
      </c>
      <c r="BD230" s="39" t="str">
        <f t="shared" si="716"/>
        <v/>
      </c>
      <c r="BE230" s="39" t="str">
        <f t="shared" si="717"/>
        <v/>
      </c>
      <c r="BF230" s="39" t="str">
        <f t="shared" si="718"/>
        <v/>
      </c>
      <c r="BG230" s="39" t="str">
        <f t="shared" si="719"/>
        <v/>
      </c>
      <c r="BH230" s="39" t="str">
        <f t="shared" si="720"/>
        <v/>
      </c>
      <c r="BI230" s="39" t="str">
        <f t="shared" si="721"/>
        <v/>
      </c>
      <c r="BJ230" s="39" t="str">
        <f t="shared" si="722"/>
        <v/>
      </c>
      <c r="BK230" s="39" t="str">
        <f t="shared" si="723"/>
        <v/>
      </c>
      <c r="BL230" s="39" t="str">
        <f t="shared" si="724"/>
        <v/>
      </c>
      <c r="BM230" s="39" t="str">
        <f t="shared" si="725"/>
        <v/>
      </c>
      <c r="BN230" s="39" t="str">
        <f t="shared" si="726"/>
        <v/>
      </c>
      <c r="BO230" s="39" t="str">
        <f t="shared" si="727"/>
        <v/>
      </c>
      <c r="BP230" s="39" t="str">
        <f t="shared" si="728"/>
        <v/>
      </c>
      <c r="BQ230" s="39" t="str">
        <f t="shared" si="729"/>
        <v/>
      </c>
      <c r="BR230" s="39" t="str">
        <f t="shared" si="730"/>
        <v/>
      </c>
      <c r="BS230" s="39" t="str">
        <f t="shared" si="731"/>
        <v/>
      </c>
      <c r="BT230" s="39" t="str">
        <f t="shared" si="732"/>
        <v/>
      </c>
      <c r="BU230" s="39" t="str">
        <f t="shared" si="733"/>
        <v/>
      </c>
      <c r="BV230" s="39" t="str">
        <f t="shared" si="734"/>
        <v/>
      </c>
      <c r="BW230" s="39" t="str">
        <f t="shared" si="735"/>
        <v/>
      </c>
      <c r="BX230" s="39" t="str">
        <f t="shared" si="736"/>
        <v/>
      </c>
      <c r="BY230" s="39" t="str">
        <f t="shared" si="737"/>
        <v/>
      </c>
      <c r="BZ230" s="39" t="str">
        <f t="shared" si="738"/>
        <v/>
      </c>
      <c r="CA230" s="39" t="str">
        <f t="shared" si="739"/>
        <v/>
      </c>
      <c r="CB230" s="39" t="str">
        <f t="shared" si="740"/>
        <v/>
      </c>
      <c r="CC230" s="39" t="str">
        <f t="shared" si="741"/>
        <v/>
      </c>
      <c r="CD230" s="39" t="str">
        <f t="shared" si="742"/>
        <v/>
      </c>
      <c r="CE230" s="39" t="str">
        <f t="shared" si="743"/>
        <v/>
      </c>
      <c r="CF230" s="39" t="str">
        <f t="shared" si="744"/>
        <v/>
      </c>
      <c r="CG230" s="39" t="str">
        <f t="shared" si="745"/>
        <v/>
      </c>
      <c r="CH230" s="39" t="str">
        <f t="shared" si="746"/>
        <v/>
      </c>
      <c r="CI230" s="39" t="str">
        <f t="shared" si="747"/>
        <v/>
      </c>
      <c r="CJ230" s="39" t="str">
        <f t="shared" si="748"/>
        <v/>
      </c>
      <c r="CK230" s="39" t="str">
        <f t="shared" si="749"/>
        <v/>
      </c>
      <c r="CL230" s="39" t="str">
        <f t="shared" si="750"/>
        <v/>
      </c>
      <c r="CM230" s="39" t="str">
        <f t="shared" si="751"/>
        <v/>
      </c>
      <c r="CN230" s="39" t="str">
        <f t="shared" si="752"/>
        <v/>
      </c>
      <c r="CO230" s="39" t="str">
        <f t="shared" si="753"/>
        <v/>
      </c>
      <c r="CP230" s="39" t="str">
        <f t="shared" si="754"/>
        <v/>
      </c>
      <c r="CQ230" s="39" t="str">
        <f t="shared" si="755"/>
        <v/>
      </c>
      <c r="CR230" s="39" t="str">
        <f t="shared" si="756"/>
        <v/>
      </c>
      <c r="CS230" s="39" t="str">
        <f t="shared" si="757"/>
        <v/>
      </c>
      <c r="CT230" s="39" t="str">
        <f t="shared" si="758"/>
        <v/>
      </c>
      <c r="CU230" s="39" t="str">
        <f t="shared" si="759"/>
        <v/>
      </c>
      <c r="CV230" s="39" t="str">
        <f t="shared" si="760"/>
        <v/>
      </c>
      <c r="CW230" s="39" t="str">
        <f t="shared" si="761"/>
        <v/>
      </c>
      <c r="CX230" s="40" t="str">
        <f t="shared" si="762"/>
        <v/>
      </c>
      <c r="CY230" s="44" t="str">
        <f t="shared" si="763"/>
        <v/>
      </c>
      <c r="CZ230" s="39" t="str">
        <f t="shared" si="764"/>
        <v/>
      </c>
      <c r="DA230" s="39" t="str">
        <f t="shared" si="765"/>
        <v/>
      </c>
      <c r="DB230" s="39" t="str">
        <f t="shared" si="766"/>
        <v/>
      </c>
      <c r="DC230" s="39" t="str">
        <f t="shared" si="767"/>
        <v/>
      </c>
      <c r="DD230" s="39" t="str">
        <f t="shared" si="768"/>
        <v/>
      </c>
      <c r="DE230" s="39" t="str">
        <f t="shared" si="769"/>
        <v/>
      </c>
      <c r="DF230" s="39" t="str">
        <f t="shared" si="770"/>
        <v/>
      </c>
      <c r="DG230" s="39" t="str">
        <f t="shared" si="771"/>
        <v/>
      </c>
      <c r="DH230" s="39" t="str">
        <f t="shared" si="772"/>
        <v/>
      </c>
      <c r="DI230" s="39" t="str">
        <f t="shared" si="773"/>
        <v/>
      </c>
      <c r="DJ230" s="39" t="str">
        <f t="shared" si="774"/>
        <v/>
      </c>
      <c r="DK230" s="39" t="str">
        <f t="shared" si="775"/>
        <v/>
      </c>
      <c r="DL230" s="39" t="str">
        <f t="shared" si="776"/>
        <v/>
      </c>
      <c r="DM230" s="39" t="str">
        <f t="shared" si="777"/>
        <v/>
      </c>
      <c r="DN230" s="39" t="str">
        <f t="shared" si="778"/>
        <v/>
      </c>
      <c r="DO230" s="39" t="str">
        <f t="shared" si="779"/>
        <v/>
      </c>
      <c r="DP230" s="39" t="str">
        <f t="shared" si="780"/>
        <v/>
      </c>
      <c r="DQ230" s="39" t="str">
        <f t="shared" si="781"/>
        <v/>
      </c>
      <c r="DR230" s="39" t="str">
        <f t="shared" si="782"/>
        <v/>
      </c>
      <c r="DS230" s="39" t="str">
        <f t="shared" si="783"/>
        <v/>
      </c>
      <c r="DT230" s="39" t="str">
        <f t="shared" si="784"/>
        <v/>
      </c>
      <c r="DU230" s="39" t="str">
        <f t="shared" si="785"/>
        <v/>
      </c>
      <c r="DV230" s="39" t="str">
        <f t="shared" si="786"/>
        <v/>
      </c>
      <c r="DW230" s="39" t="str">
        <f t="shared" si="787"/>
        <v/>
      </c>
      <c r="DX230" s="39" t="str">
        <f t="shared" si="788"/>
        <v/>
      </c>
      <c r="DY230" s="39" t="str">
        <f t="shared" si="789"/>
        <v/>
      </c>
      <c r="DZ230" s="39" t="str">
        <f t="shared" si="790"/>
        <v/>
      </c>
      <c r="EA230" s="39" t="str">
        <f t="shared" si="791"/>
        <v/>
      </c>
      <c r="EB230" s="39" t="str">
        <f t="shared" si="792"/>
        <v/>
      </c>
      <c r="EC230" s="39" t="str">
        <f t="shared" si="793"/>
        <v/>
      </c>
      <c r="ED230" s="39" t="str">
        <f t="shared" si="794"/>
        <v/>
      </c>
      <c r="EE230" s="39" t="str">
        <f t="shared" si="795"/>
        <v/>
      </c>
      <c r="EF230" s="39" t="str">
        <f t="shared" si="796"/>
        <v/>
      </c>
      <c r="EG230" s="39" t="str">
        <f t="shared" si="797"/>
        <v/>
      </c>
      <c r="EH230" s="39" t="str">
        <f t="shared" si="798"/>
        <v/>
      </c>
      <c r="EI230" s="39" t="str">
        <f t="shared" si="799"/>
        <v/>
      </c>
      <c r="EJ230" s="39" t="str">
        <f t="shared" si="800"/>
        <v/>
      </c>
      <c r="EK230" s="39" t="str">
        <f t="shared" si="801"/>
        <v/>
      </c>
      <c r="EL230" s="39" t="str">
        <f t="shared" si="802"/>
        <v/>
      </c>
      <c r="EM230" s="39" t="str">
        <f t="shared" si="803"/>
        <v/>
      </c>
      <c r="EN230" s="39" t="str">
        <f t="shared" si="804"/>
        <v/>
      </c>
      <c r="EO230" s="39" t="str">
        <f t="shared" si="805"/>
        <v/>
      </c>
      <c r="EP230" s="39" t="str">
        <f t="shared" si="806"/>
        <v/>
      </c>
      <c r="EQ230" s="39" t="str">
        <f t="shared" si="807"/>
        <v/>
      </c>
      <c r="ER230" s="39" t="str">
        <f t="shared" si="808"/>
        <v/>
      </c>
      <c r="ES230" s="39" t="str">
        <f t="shared" si="809"/>
        <v/>
      </c>
      <c r="ET230" s="39" t="str">
        <f t="shared" si="810"/>
        <v/>
      </c>
      <c r="EU230" s="39" t="str">
        <f t="shared" si="811"/>
        <v/>
      </c>
      <c r="EV230" s="40" t="str">
        <f t="shared" si="812"/>
        <v/>
      </c>
      <c r="EW230" s="44" t="str">
        <f t="shared" si="813"/>
        <v/>
      </c>
      <c r="EX230" s="39" t="str">
        <f t="shared" si="814"/>
        <v/>
      </c>
      <c r="EY230" s="39" t="str">
        <f t="shared" si="815"/>
        <v/>
      </c>
      <c r="EZ230" s="39" t="str">
        <f t="shared" si="816"/>
        <v/>
      </c>
      <c r="FA230" s="39" t="str">
        <f t="shared" si="817"/>
        <v/>
      </c>
      <c r="FB230" s="39" t="str">
        <f t="shared" si="818"/>
        <v/>
      </c>
      <c r="FC230" s="39" t="str">
        <f t="shared" si="819"/>
        <v/>
      </c>
      <c r="FD230" s="39" t="str">
        <f t="shared" si="820"/>
        <v/>
      </c>
      <c r="FE230" s="39" t="str">
        <f t="shared" si="821"/>
        <v/>
      </c>
      <c r="FF230" s="39" t="str">
        <f t="shared" si="822"/>
        <v/>
      </c>
      <c r="FG230" s="39" t="str">
        <f t="shared" si="823"/>
        <v/>
      </c>
      <c r="FH230" s="39" t="str">
        <f t="shared" si="824"/>
        <v/>
      </c>
      <c r="FI230" s="39" t="str">
        <f t="shared" si="825"/>
        <v/>
      </c>
      <c r="FJ230" s="39" t="str">
        <f t="shared" si="826"/>
        <v/>
      </c>
      <c r="FK230" s="39" t="str">
        <f t="shared" si="827"/>
        <v/>
      </c>
      <c r="FL230" s="39" t="str">
        <f t="shared" si="828"/>
        <v/>
      </c>
      <c r="FM230" s="39" t="str">
        <f t="shared" si="829"/>
        <v/>
      </c>
      <c r="FN230" s="39" t="str">
        <f t="shared" si="830"/>
        <v/>
      </c>
      <c r="FO230" s="39" t="str">
        <f t="shared" si="831"/>
        <v/>
      </c>
      <c r="FP230" s="39" t="str">
        <f t="shared" si="832"/>
        <v/>
      </c>
      <c r="FQ230" s="39" t="str">
        <f t="shared" si="833"/>
        <v/>
      </c>
      <c r="FR230" s="39" t="str">
        <f t="shared" si="834"/>
        <v/>
      </c>
      <c r="FS230" s="39" t="str">
        <f t="shared" si="835"/>
        <v/>
      </c>
      <c r="FT230" s="39" t="str">
        <f t="shared" si="836"/>
        <v/>
      </c>
      <c r="FU230" s="39" t="str">
        <f t="shared" si="837"/>
        <v/>
      </c>
      <c r="FV230" s="39" t="str">
        <f t="shared" si="838"/>
        <v/>
      </c>
      <c r="FW230" s="39" t="str">
        <f t="shared" si="839"/>
        <v/>
      </c>
      <c r="FX230" s="39" t="str">
        <f t="shared" si="840"/>
        <v/>
      </c>
      <c r="FY230" s="39" t="str">
        <f t="shared" si="841"/>
        <v/>
      </c>
      <c r="FZ230" s="39" t="str">
        <f t="shared" si="842"/>
        <v/>
      </c>
      <c r="GA230" s="39" t="str">
        <f t="shared" si="843"/>
        <v/>
      </c>
      <c r="GB230" s="39" t="str">
        <f t="shared" si="844"/>
        <v/>
      </c>
      <c r="GC230" s="39" t="str">
        <f t="shared" si="845"/>
        <v/>
      </c>
      <c r="GD230" s="39" t="str">
        <f t="shared" si="846"/>
        <v/>
      </c>
      <c r="GE230" s="39" t="str">
        <f t="shared" si="847"/>
        <v/>
      </c>
      <c r="GF230" s="39" t="str">
        <f t="shared" si="848"/>
        <v/>
      </c>
      <c r="GG230" s="39" t="str">
        <f t="shared" si="849"/>
        <v/>
      </c>
      <c r="GH230" s="39" t="str">
        <f t="shared" si="850"/>
        <v/>
      </c>
      <c r="GI230" s="39" t="str">
        <f t="shared" si="851"/>
        <v/>
      </c>
      <c r="GJ230" s="39" t="str">
        <f t="shared" si="852"/>
        <v/>
      </c>
      <c r="GK230" s="39" t="str">
        <f t="shared" si="853"/>
        <v/>
      </c>
      <c r="GL230" s="39" t="str">
        <f t="shared" si="854"/>
        <v/>
      </c>
      <c r="GM230" s="39" t="str">
        <f t="shared" si="855"/>
        <v/>
      </c>
      <c r="GN230" s="39" t="str">
        <f t="shared" si="856"/>
        <v/>
      </c>
      <c r="GO230" s="39" t="str">
        <f t="shared" si="857"/>
        <v/>
      </c>
      <c r="GP230" s="39" t="str">
        <f t="shared" si="858"/>
        <v/>
      </c>
      <c r="GQ230" s="39" t="str">
        <f t="shared" si="859"/>
        <v/>
      </c>
      <c r="GR230" s="39" t="str">
        <f t="shared" si="860"/>
        <v/>
      </c>
      <c r="GS230" s="39" t="str">
        <f t="shared" si="861"/>
        <v/>
      </c>
      <c r="GT230" s="40" t="str">
        <f t="shared" si="862"/>
        <v/>
      </c>
      <c r="GU230" s="9"/>
    </row>
    <row r="231" spans="1:203" s="5" customFormat="1" x14ac:dyDescent="0.2">
      <c r="A231" s="1"/>
      <c r="B231" s="4"/>
      <c r="C231" s="18"/>
      <c r="D231" s="19"/>
      <c r="E231" s="19"/>
      <c r="F231" s="20"/>
      <c r="G231" s="19"/>
      <c r="H231" s="19"/>
      <c r="I231" s="19"/>
      <c r="J231" s="19"/>
      <c r="K231" s="21"/>
      <c r="L231" s="19"/>
      <c r="M231" s="22"/>
      <c r="N231" s="9"/>
      <c r="O231" s="67"/>
      <c r="P231" s="34" t="str" cm="1">
        <f t="array" ref="P231">IF(ISBLANK($C231),"",IF(SUMPRODUCT(--EXACT($C231,CrewOrPassenger[Crew or Passenger]))=1,"Pass","Fail"))</f>
        <v/>
      </c>
      <c r="Q231" s="31" t="str" cm="1">
        <f t="array" ref="Q231">IF(ISBLANK($D231),"",IF(SUMPRODUCT(--EXACT($D231,TravelDocumentType[Travel Document Type]))=1,"Pass","Fail"))</f>
        <v/>
      </c>
      <c r="R231" s="31" t="str" cm="1">
        <f t="array" ref="R231">IF(ISBLANK($E231),"",IF(SUMPRODUCT(--EXACT($E231,ISO3List[ISO3 List]))=1,"Pass","Fail"))</f>
        <v/>
      </c>
      <c r="S231" s="31" t="str" cm="1">
        <f t="array" ref="S231">IF(ISBLANK($F231),"",IF(SUMPRODUCT(--EXACT(AG231:AZ231,DocCharacters[Accepted Characters For Documents]))=20,"Pass","Fail"))</f>
        <v/>
      </c>
      <c r="T231" s="31" t="str" cm="1">
        <f t="array" ref="T231">IF(ISBLANK($G231),"",IF(SUMPRODUCT(--EXACT(BA231:CX231,NameCharacters[Accepted Characters For Names]))=50,"Pass","Fail"))</f>
        <v/>
      </c>
      <c r="U231" s="31" t="str" cm="1">
        <f t="array" ref="U231">IF(ISBLANK($H231),"",IF(SUMPRODUCT(--EXACT(CY231:EV231,NameCharacters[Accepted Characters For Names]))=50,"Pass","Fail"))</f>
        <v/>
      </c>
      <c r="V231" s="31" t="str" cm="1">
        <f t="array" ref="V231">IF(ISBLANK($I231),"",IF(SUMPRODUCT(--EXACT(EW231:GT231,NameCharacters[Accepted Characters For Names]))=50,"Pass","Fail"))</f>
        <v/>
      </c>
      <c r="W231" s="31" t="str" cm="1">
        <f t="array" ref="W231">IF(ISBLANK($J231),"",IF(SUMPRODUCT(--EXACT($J231,ISO3List[ISO3 List]))=1,"Pass","Fail"))</f>
        <v/>
      </c>
      <c r="X231" s="31" t="str">
        <f t="shared" ca="1" si="690"/>
        <v/>
      </c>
      <c r="Y231" s="31" t="str" cm="1">
        <f t="array" ref="Y231">IF(ISBLANK($L231),"",IF(SUMPRODUCT(--EXACT($L231,Sex[Sex]))=1,"Pass","Fail"))</f>
        <v/>
      </c>
      <c r="Z231" s="31" t="str">
        <f t="shared" ca="1" si="692"/>
        <v/>
      </c>
      <c r="AA231" s="51" t="str">
        <f t="shared" ca="1" si="691"/>
        <v/>
      </c>
      <c r="AB231" s="9"/>
      <c r="AC231" s="76"/>
      <c r="AD231" s="9"/>
      <c r="AE231" s="9"/>
      <c r="AF231" s="9"/>
      <c r="AG231" s="44" t="str">
        <f t="shared" si="693"/>
        <v/>
      </c>
      <c r="AH231" s="39" t="str">
        <f t="shared" si="694"/>
        <v/>
      </c>
      <c r="AI231" s="39" t="str">
        <f t="shared" si="695"/>
        <v/>
      </c>
      <c r="AJ231" s="39" t="str">
        <f t="shared" si="696"/>
        <v/>
      </c>
      <c r="AK231" s="39" t="str">
        <f t="shared" si="697"/>
        <v/>
      </c>
      <c r="AL231" s="39" t="str">
        <f t="shared" si="698"/>
        <v/>
      </c>
      <c r="AM231" s="39" t="str">
        <f t="shared" si="699"/>
        <v/>
      </c>
      <c r="AN231" s="39" t="str">
        <f t="shared" si="700"/>
        <v/>
      </c>
      <c r="AO231" s="39" t="str">
        <f t="shared" si="701"/>
        <v/>
      </c>
      <c r="AP231" s="39" t="str">
        <f t="shared" si="702"/>
        <v/>
      </c>
      <c r="AQ231" s="39" t="str">
        <f t="shared" si="703"/>
        <v/>
      </c>
      <c r="AR231" s="39" t="str">
        <f t="shared" si="704"/>
        <v/>
      </c>
      <c r="AS231" s="39" t="str">
        <f t="shared" si="705"/>
        <v/>
      </c>
      <c r="AT231" s="39" t="str">
        <f t="shared" si="706"/>
        <v/>
      </c>
      <c r="AU231" s="39" t="str">
        <f t="shared" si="707"/>
        <v/>
      </c>
      <c r="AV231" s="39" t="str">
        <f t="shared" si="708"/>
        <v/>
      </c>
      <c r="AW231" s="39" t="str">
        <f t="shared" si="709"/>
        <v/>
      </c>
      <c r="AX231" s="39" t="str">
        <f t="shared" si="710"/>
        <v/>
      </c>
      <c r="AY231" s="39" t="str">
        <f t="shared" si="711"/>
        <v/>
      </c>
      <c r="AZ231" s="40" t="str">
        <f t="shared" si="712"/>
        <v/>
      </c>
      <c r="BA231" s="44" t="str">
        <f t="shared" si="713"/>
        <v/>
      </c>
      <c r="BB231" s="39" t="str">
        <f t="shared" si="714"/>
        <v/>
      </c>
      <c r="BC231" s="39" t="str">
        <f t="shared" si="715"/>
        <v/>
      </c>
      <c r="BD231" s="39" t="str">
        <f t="shared" si="716"/>
        <v/>
      </c>
      <c r="BE231" s="39" t="str">
        <f t="shared" si="717"/>
        <v/>
      </c>
      <c r="BF231" s="39" t="str">
        <f t="shared" si="718"/>
        <v/>
      </c>
      <c r="BG231" s="39" t="str">
        <f t="shared" si="719"/>
        <v/>
      </c>
      <c r="BH231" s="39" t="str">
        <f t="shared" si="720"/>
        <v/>
      </c>
      <c r="BI231" s="39" t="str">
        <f t="shared" si="721"/>
        <v/>
      </c>
      <c r="BJ231" s="39" t="str">
        <f t="shared" si="722"/>
        <v/>
      </c>
      <c r="BK231" s="39" t="str">
        <f t="shared" si="723"/>
        <v/>
      </c>
      <c r="BL231" s="39" t="str">
        <f t="shared" si="724"/>
        <v/>
      </c>
      <c r="BM231" s="39" t="str">
        <f t="shared" si="725"/>
        <v/>
      </c>
      <c r="BN231" s="39" t="str">
        <f t="shared" si="726"/>
        <v/>
      </c>
      <c r="BO231" s="39" t="str">
        <f t="shared" si="727"/>
        <v/>
      </c>
      <c r="BP231" s="39" t="str">
        <f t="shared" si="728"/>
        <v/>
      </c>
      <c r="BQ231" s="39" t="str">
        <f t="shared" si="729"/>
        <v/>
      </c>
      <c r="BR231" s="39" t="str">
        <f t="shared" si="730"/>
        <v/>
      </c>
      <c r="BS231" s="39" t="str">
        <f t="shared" si="731"/>
        <v/>
      </c>
      <c r="BT231" s="39" t="str">
        <f t="shared" si="732"/>
        <v/>
      </c>
      <c r="BU231" s="39" t="str">
        <f t="shared" si="733"/>
        <v/>
      </c>
      <c r="BV231" s="39" t="str">
        <f t="shared" si="734"/>
        <v/>
      </c>
      <c r="BW231" s="39" t="str">
        <f t="shared" si="735"/>
        <v/>
      </c>
      <c r="BX231" s="39" t="str">
        <f t="shared" si="736"/>
        <v/>
      </c>
      <c r="BY231" s="39" t="str">
        <f t="shared" si="737"/>
        <v/>
      </c>
      <c r="BZ231" s="39" t="str">
        <f t="shared" si="738"/>
        <v/>
      </c>
      <c r="CA231" s="39" t="str">
        <f t="shared" si="739"/>
        <v/>
      </c>
      <c r="CB231" s="39" t="str">
        <f t="shared" si="740"/>
        <v/>
      </c>
      <c r="CC231" s="39" t="str">
        <f t="shared" si="741"/>
        <v/>
      </c>
      <c r="CD231" s="39" t="str">
        <f t="shared" si="742"/>
        <v/>
      </c>
      <c r="CE231" s="39" t="str">
        <f t="shared" si="743"/>
        <v/>
      </c>
      <c r="CF231" s="39" t="str">
        <f t="shared" si="744"/>
        <v/>
      </c>
      <c r="CG231" s="39" t="str">
        <f t="shared" si="745"/>
        <v/>
      </c>
      <c r="CH231" s="39" t="str">
        <f t="shared" si="746"/>
        <v/>
      </c>
      <c r="CI231" s="39" t="str">
        <f t="shared" si="747"/>
        <v/>
      </c>
      <c r="CJ231" s="39" t="str">
        <f t="shared" si="748"/>
        <v/>
      </c>
      <c r="CK231" s="39" t="str">
        <f t="shared" si="749"/>
        <v/>
      </c>
      <c r="CL231" s="39" t="str">
        <f t="shared" si="750"/>
        <v/>
      </c>
      <c r="CM231" s="39" t="str">
        <f t="shared" si="751"/>
        <v/>
      </c>
      <c r="CN231" s="39" t="str">
        <f t="shared" si="752"/>
        <v/>
      </c>
      <c r="CO231" s="39" t="str">
        <f t="shared" si="753"/>
        <v/>
      </c>
      <c r="CP231" s="39" t="str">
        <f t="shared" si="754"/>
        <v/>
      </c>
      <c r="CQ231" s="39" t="str">
        <f t="shared" si="755"/>
        <v/>
      </c>
      <c r="CR231" s="39" t="str">
        <f t="shared" si="756"/>
        <v/>
      </c>
      <c r="CS231" s="39" t="str">
        <f t="shared" si="757"/>
        <v/>
      </c>
      <c r="CT231" s="39" t="str">
        <f t="shared" si="758"/>
        <v/>
      </c>
      <c r="CU231" s="39" t="str">
        <f t="shared" si="759"/>
        <v/>
      </c>
      <c r="CV231" s="39" t="str">
        <f t="shared" si="760"/>
        <v/>
      </c>
      <c r="CW231" s="39" t="str">
        <f t="shared" si="761"/>
        <v/>
      </c>
      <c r="CX231" s="40" t="str">
        <f t="shared" si="762"/>
        <v/>
      </c>
      <c r="CY231" s="44" t="str">
        <f t="shared" si="763"/>
        <v/>
      </c>
      <c r="CZ231" s="39" t="str">
        <f t="shared" si="764"/>
        <v/>
      </c>
      <c r="DA231" s="39" t="str">
        <f t="shared" si="765"/>
        <v/>
      </c>
      <c r="DB231" s="39" t="str">
        <f t="shared" si="766"/>
        <v/>
      </c>
      <c r="DC231" s="39" t="str">
        <f t="shared" si="767"/>
        <v/>
      </c>
      <c r="DD231" s="39" t="str">
        <f t="shared" si="768"/>
        <v/>
      </c>
      <c r="DE231" s="39" t="str">
        <f t="shared" si="769"/>
        <v/>
      </c>
      <c r="DF231" s="39" t="str">
        <f t="shared" si="770"/>
        <v/>
      </c>
      <c r="DG231" s="39" t="str">
        <f t="shared" si="771"/>
        <v/>
      </c>
      <c r="DH231" s="39" t="str">
        <f t="shared" si="772"/>
        <v/>
      </c>
      <c r="DI231" s="39" t="str">
        <f t="shared" si="773"/>
        <v/>
      </c>
      <c r="DJ231" s="39" t="str">
        <f t="shared" si="774"/>
        <v/>
      </c>
      <c r="DK231" s="39" t="str">
        <f t="shared" si="775"/>
        <v/>
      </c>
      <c r="DL231" s="39" t="str">
        <f t="shared" si="776"/>
        <v/>
      </c>
      <c r="DM231" s="39" t="str">
        <f t="shared" si="777"/>
        <v/>
      </c>
      <c r="DN231" s="39" t="str">
        <f t="shared" si="778"/>
        <v/>
      </c>
      <c r="DO231" s="39" t="str">
        <f t="shared" si="779"/>
        <v/>
      </c>
      <c r="DP231" s="39" t="str">
        <f t="shared" si="780"/>
        <v/>
      </c>
      <c r="DQ231" s="39" t="str">
        <f t="shared" si="781"/>
        <v/>
      </c>
      <c r="DR231" s="39" t="str">
        <f t="shared" si="782"/>
        <v/>
      </c>
      <c r="DS231" s="39" t="str">
        <f t="shared" si="783"/>
        <v/>
      </c>
      <c r="DT231" s="39" t="str">
        <f t="shared" si="784"/>
        <v/>
      </c>
      <c r="DU231" s="39" t="str">
        <f t="shared" si="785"/>
        <v/>
      </c>
      <c r="DV231" s="39" t="str">
        <f t="shared" si="786"/>
        <v/>
      </c>
      <c r="DW231" s="39" t="str">
        <f t="shared" si="787"/>
        <v/>
      </c>
      <c r="DX231" s="39" t="str">
        <f t="shared" si="788"/>
        <v/>
      </c>
      <c r="DY231" s="39" t="str">
        <f t="shared" si="789"/>
        <v/>
      </c>
      <c r="DZ231" s="39" t="str">
        <f t="shared" si="790"/>
        <v/>
      </c>
      <c r="EA231" s="39" t="str">
        <f t="shared" si="791"/>
        <v/>
      </c>
      <c r="EB231" s="39" t="str">
        <f t="shared" si="792"/>
        <v/>
      </c>
      <c r="EC231" s="39" t="str">
        <f t="shared" si="793"/>
        <v/>
      </c>
      <c r="ED231" s="39" t="str">
        <f t="shared" si="794"/>
        <v/>
      </c>
      <c r="EE231" s="39" t="str">
        <f t="shared" si="795"/>
        <v/>
      </c>
      <c r="EF231" s="39" t="str">
        <f t="shared" si="796"/>
        <v/>
      </c>
      <c r="EG231" s="39" t="str">
        <f t="shared" si="797"/>
        <v/>
      </c>
      <c r="EH231" s="39" t="str">
        <f t="shared" si="798"/>
        <v/>
      </c>
      <c r="EI231" s="39" t="str">
        <f t="shared" si="799"/>
        <v/>
      </c>
      <c r="EJ231" s="39" t="str">
        <f t="shared" si="800"/>
        <v/>
      </c>
      <c r="EK231" s="39" t="str">
        <f t="shared" si="801"/>
        <v/>
      </c>
      <c r="EL231" s="39" t="str">
        <f t="shared" si="802"/>
        <v/>
      </c>
      <c r="EM231" s="39" t="str">
        <f t="shared" si="803"/>
        <v/>
      </c>
      <c r="EN231" s="39" t="str">
        <f t="shared" si="804"/>
        <v/>
      </c>
      <c r="EO231" s="39" t="str">
        <f t="shared" si="805"/>
        <v/>
      </c>
      <c r="EP231" s="39" t="str">
        <f t="shared" si="806"/>
        <v/>
      </c>
      <c r="EQ231" s="39" t="str">
        <f t="shared" si="807"/>
        <v/>
      </c>
      <c r="ER231" s="39" t="str">
        <f t="shared" si="808"/>
        <v/>
      </c>
      <c r="ES231" s="39" t="str">
        <f t="shared" si="809"/>
        <v/>
      </c>
      <c r="ET231" s="39" t="str">
        <f t="shared" si="810"/>
        <v/>
      </c>
      <c r="EU231" s="39" t="str">
        <f t="shared" si="811"/>
        <v/>
      </c>
      <c r="EV231" s="40" t="str">
        <f t="shared" si="812"/>
        <v/>
      </c>
      <c r="EW231" s="44" t="str">
        <f t="shared" si="813"/>
        <v/>
      </c>
      <c r="EX231" s="39" t="str">
        <f t="shared" si="814"/>
        <v/>
      </c>
      <c r="EY231" s="39" t="str">
        <f t="shared" si="815"/>
        <v/>
      </c>
      <c r="EZ231" s="39" t="str">
        <f t="shared" si="816"/>
        <v/>
      </c>
      <c r="FA231" s="39" t="str">
        <f t="shared" si="817"/>
        <v/>
      </c>
      <c r="FB231" s="39" t="str">
        <f t="shared" si="818"/>
        <v/>
      </c>
      <c r="FC231" s="39" t="str">
        <f t="shared" si="819"/>
        <v/>
      </c>
      <c r="FD231" s="39" t="str">
        <f t="shared" si="820"/>
        <v/>
      </c>
      <c r="FE231" s="39" t="str">
        <f t="shared" si="821"/>
        <v/>
      </c>
      <c r="FF231" s="39" t="str">
        <f t="shared" si="822"/>
        <v/>
      </c>
      <c r="FG231" s="39" t="str">
        <f t="shared" si="823"/>
        <v/>
      </c>
      <c r="FH231" s="39" t="str">
        <f t="shared" si="824"/>
        <v/>
      </c>
      <c r="FI231" s="39" t="str">
        <f t="shared" si="825"/>
        <v/>
      </c>
      <c r="FJ231" s="39" t="str">
        <f t="shared" si="826"/>
        <v/>
      </c>
      <c r="FK231" s="39" t="str">
        <f t="shared" si="827"/>
        <v/>
      </c>
      <c r="FL231" s="39" t="str">
        <f t="shared" si="828"/>
        <v/>
      </c>
      <c r="FM231" s="39" t="str">
        <f t="shared" si="829"/>
        <v/>
      </c>
      <c r="FN231" s="39" t="str">
        <f t="shared" si="830"/>
        <v/>
      </c>
      <c r="FO231" s="39" t="str">
        <f t="shared" si="831"/>
        <v/>
      </c>
      <c r="FP231" s="39" t="str">
        <f t="shared" si="832"/>
        <v/>
      </c>
      <c r="FQ231" s="39" t="str">
        <f t="shared" si="833"/>
        <v/>
      </c>
      <c r="FR231" s="39" t="str">
        <f t="shared" si="834"/>
        <v/>
      </c>
      <c r="FS231" s="39" t="str">
        <f t="shared" si="835"/>
        <v/>
      </c>
      <c r="FT231" s="39" t="str">
        <f t="shared" si="836"/>
        <v/>
      </c>
      <c r="FU231" s="39" t="str">
        <f t="shared" si="837"/>
        <v/>
      </c>
      <c r="FV231" s="39" t="str">
        <f t="shared" si="838"/>
        <v/>
      </c>
      <c r="FW231" s="39" t="str">
        <f t="shared" si="839"/>
        <v/>
      </c>
      <c r="FX231" s="39" t="str">
        <f t="shared" si="840"/>
        <v/>
      </c>
      <c r="FY231" s="39" t="str">
        <f t="shared" si="841"/>
        <v/>
      </c>
      <c r="FZ231" s="39" t="str">
        <f t="shared" si="842"/>
        <v/>
      </c>
      <c r="GA231" s="39" t="str">
        <f t="shared" si="843"/>
        <v/>
      </c>
      <c r="GB231" s="39" t="str">
        <f t="shared" si="844"/>
        <v/>
      </c>
      <c r="GC231" s="39" t="str">
        <f t="shared" si="845"/>
        <v/>
      </c>
      <c r="GD231" s="39" t="str">
        <f t="shared" si="846"/>
        <v/>
      </c>
      <c r="GE231" s="39" t="str">
        <f t="shared" si="847"/>
        <v/>
      </c>
      <c r="GF231" s="39" t="str">
        <f t="shared" si="848"/>
        <v/>
      </c>
      <c r="GG231" s="39" t="str">
        <f t="shared" si="849"/>
        <v/>
      </c>
      <c r="GH231" s="39" t="str">
        <f t="shared" si="850"/>
        <v/>
      </c>
      <c r="GI231" s="39" t="str">
        <f t="shared" si="851"/>
        <v/>
      </c>
      <c r="GJ231" s="39" t="str">
        <f t="shared" si="852"/>
        <v/>
      </c>
      <c r="GK231" s="39" t="str">
        <f t="shared" si="853"/>
        <v/>
      </c>
      <c r="GL231" s="39" t="str">
        <f t="shared" si="854"/>
        <v/>
      </c>
      <c r="GM231" s="39" t="str">
        <f t="shared" si="855"/>
        <v/>
      </c>
      <c r="GN231" s="39" t="str">
        <f t="shared" si="856"/>
        <v/>
      </c>
      <c r="GO231" s="39" t="str">
        <f t="shared" si="857"/>
        <v/>
      </c>
      <c r="GP231" s="39" t="str">
        <f t="shared" si="858"/>
        <v/>
      </c>
      <c r="GQ231" s="39" t="str">
        <f t="shared" si="859"/>
        <v/>
      </c>
      <c r="GR231" s="39" t="str">
        <f t="shared" si="860"/>
        <v/>
      </c>
      <c r="GS231" s="39" t="str">
        <f t="shared" si="861"/>
        <v/>
      </c>
      <c r="GT231" s="40" t="str">
        <f t="shared" si="862"/>
        <v/>
      </c>
      <c r="GU231" s="9"/>
    </row>
    <row r="232" spans="1:203" s="5" customFormat="1" x14ac:dyDescent="0.2">
      <c r="A232" s="1"/>
      <c r="B232" s="4"/>
      <c r="C232" s="18"/>
      <c r="D232" s="19"/>
      <c r="E232" s="19"/>
      <c r="F232" s="20"/>
      <c r="G232" s="19"/>
      <c r="H232" s="19"/>
      <c r="I232" s="19"/>
      <c r="J232" s="19"/>
      <c r="K232" s="21"/>
      <c r="L232" s="19"/>
      <c r="M232" s="22"/>
      <c r="N232" s="9"/>
      <c r="O232" s="67"/>
      <c r="P232" s="34" t="str" cm="1">
        <f t="array" ref="P232">IF(ISBLANK($C232),"",IF(SUMPRODUCT(--EXACT($C232,CrewOrPassenger[Crew or Passenger]))=1,"Pass","Fail"))</f>
        <v/>
      </c>
      <c r="Q232" s="31" t="str" cm="1">
        <f t="array" ref="Q232">IF(ISBLANK($D232),"",IF(SUMPRODUCT(--EXACT($D232,TravelDocumentType[Travel Document Type]))=1,"Pass","Fail"))</f>
        <v/>
      </c>
      <c r="R232" s="31" t="str" cm="1">
        <f t="array" ref="R232">IF(ISBLANK($E232),"",IF(SUMPRODUCT(--EXACT($E232,ISO3List[ISO3 List]))=1,"Pass","Fail"))</f>
        <v/>
      </c>
      <c r="S232" s="31" t="str" cm="1">
        <f t="array" ref="S232">IF(ISBLANK($F232),"",IF(SUMPRODUCT(--EXACT(AG232:AZ232,DocCharacters[Accepted Characters For Documents]))=20,"Pass","Fail"))</f>
        <v/>
      </c>
      <c r="T232" s="31" t="str" cm="1">
        <f t="array" ref="T232">IF(ISBLANK($G232),"",IF(SUMPRODUCT(--EXACT(BA232:CX232,NameCharacters[Accepted Characters For Names]))=50,"Pass","Fail"))</f>
        <v/>
      </c>
      <c r="U232" s="31" t="str" cm="1">
        <f t="array" ref="U232">IF(ISBLANK($H232),"",IF(SUMPRODUCT(--EXACT(CY232:EV232,NameCharacters[Accepted Characters For Names]))=50,"Pass","Fail"))</f>
        <v/>
      </c>
      <c r="V232" s="31" t="str" cm="1">
        <f t="array" ref="V232">IF(ISBLANK($I232),"",IF(SUMPRODUCT(--EXACT(EW232:GT232,NameCharacters[Accepted Characters For Names]))=50,"Pass","Fail"))</f>
        <v/>
      </c>
      <c r="W232" s="31" t="str" cm="1">
        <f t="array" ref="W232">IF(ISBLANK($J232),"",IF(SUMPRODUCT(--EXACT($J232,ISO3List[ISO3 List]))=1,"Pass","Fail"))</f>
        <v/>
      </c>
      <c r="X232" s="31" t="str">
        <f t="shared" ca="1" si="690"/>
        <v/>
      </c>
      <c r="Y232" s="31" t="str" cm="1">
        <f t="array" ref="Y232">IF(ISBLANK($L232),"",IF(SUMPRODUCT(--EXACT($L232,Sex[Sex]))=1,"Pass","Fail"))</f>
        <v/>
      </c>
      <c r="Z232" s="31" t="str">
        <f t="shared" ca="1" si="692"/>
        <v/>
      </c>
      <c r="AA232" s="51" t="str">
        <f t="shared" ca="1" si="691"/>
        <v/>
      </c>
      <c r="AB232" s="9"/>
      <c r="AC232" s="76"/>
      <c r="AD232" s="9"/>
      <c r="AE232" s="9"/>
      <c r="AF232" s="9"/>
      <c r="AG232" s="44" t="str">
        <f t="shared" si="693"/>
        <v/>
      </c>
      <c r="AH232" s="39" t="str">
        <f t="shared" si="694"/>
        <v/>
      </c>
      <c r="AI232" s="39" t="str">
        <f t="shared" si="695"/>
        <v/>
      </c>
      <c r="AJ232" s="39" t="str">
        <f t="shared" si="696"/>
        <v/>
      </c>
      <c r="AK232" s="39" t="str">
        <f t="shared" si="697"/>
        <v/>
      </c>
      <c r="AL232" s="39" t="str">
        <f t="shared" si="698"/>
        <v/>
      </c>
      <c r="AM232" s="39" t="str">
        <f t="shared" si="699"/>
        <v/>
      </c>
      <c r="AN232" s="39" t="str">
        <f t="shared" si="700"/>
        <v/>
      </c>
      <c r="AO232" s="39" t="str">
        <f t="shared" si="701"/>
        <v/>
      </c>
      <c r="AP232" s="39" t="str">
        <f t="shared" si="702"/>
        <v/>
      </c>
      <c r="AQ232" s="39" t="str">
        <f t="shared" si="703"/>
        <v/>
      </c>
      <c r="AR232" s="39" t="str">
        <f t="shared" si="704"/>
        <v/>
      </c>
      <c r="AS232" s="39" t="str">
        <f t="shared" si="705"/>
        <v/>
      </c>
      <c r="AT232" s="39" t="str">
        <f t="shared" si="706"/>
        <v/>
      </c>
      <c r="AU232" s="39" t="str">
        <f t="shared" si="707"/>
        <v/>
      </c>
      <c r="AV232" s="39" t="str">
        <f t="shared" si="708"/>
        <v/>
      </c>
      <c r="AW232" s="39" t="str">
        <f t="shared" si="709"/>
        <v/>
      </c>
      <c r="AX232" s="39" t="str">
        <f t="shared" si="710"/>
        <v/>
      </c>
      <c r="AY232" s="39" t="str">
        <f t="shared" si="711"/>
        <v/>
      </c>
      <c r="AZ232" s="40" t="str">
        <f t="shared" si="712"/>
        <v/>
      </c>
      <c r="BA232" s="44" t="str">
        <f t="shared" si="713"/>
        <v/>
      </c>
      <c r="BB232" s="39" t="str">
        <f t="shared" si="714"/>
        <v/>
      </c>
      <c r="BC232" s="39" t="str">
        <f t="shared" si="715"/>
        <v/>
      </c>
      <c r="BD232" s="39" t="str">
        <f t="shared" si="716"/>
        <v/>
      </c>
      <c r="BE232" s="39" t="str">
        <f t="shared" si="717"/>
        <v/>
      </c>
      <c r="BF232" s="39" t="str">
        <f t="shared" si="718"/>
        <v/>
      </c>
      <c r="BG232" s="39" t="str">
        <f t="shared" si="719"/>
        <v/>
      </c>
      <c r="BH232" s="39" t="str">
        <f t="shared" si="720"/>
        <v/>
      </c>
      <c r="BI232" s="39" t="str">
        <f t="shared" si="721"/>
        <v/>
      </c>
      <c r="BJ232" s="39" t="str">
        <f t="shared" si="722"/>
        <v/>
      </c>
      <c r="BK232" s="39" t="str">
        <f t="shared" si="723"/>
        <v/>
      </c>
      <c r="BL232" s="39" t="str">
        <f t="shared" si="724"/>
        <v/>
      </c>
      <c r="BM232" s="39" t="str">
        <f t="shared" si="725"/>
        <v/>
      </c>
      <c r="BN232" s="39" t="str">
        <f t="shared" si="726"/>
        <v/>
      </c>
      <c r="BO232" s="39" t="str">
        <f t="shared" si="727"/>
        <v/>
      </c>
      <c r="BP232" s="39" t="str">
        <f t="shared" si="728"/>
        <v/>
      </c>
      <c r="BQ232" s="39" t="str">
        <f t="shared" si="729"/>
        <v/>
      </c>
      <c r="BR232" s="39" t="str">
        <f t="shared" si="730"/>
        <v/>
      </c>
      <c r="BS232" s="39" t="str">
        <f t="shared" si="731"/>
        <v/>
      </c>
      <c r="BT232" s="39" t="str">
        <f t="shared" si="732"/>
        <v/>
      </c>
      <c r="BU232" s="39" t="str">
        <f t="shared" si="733"/>
        <v/>
      </c>
      <c r="BV232" s="39" t="str">
        <f t="shared" si="734"/>
        <v/>
      </c>
      <c r="BW232" s="39" t="str">
        <f t="shared" si="735"/>
        <v/>
      </c>
      <c r="BX232" s="39" t="str">
        <f t="shared" si="736"/>
        <v/>
      </c>
      <c r="BY232" s="39" t="str">
        <f t="shared" si="737"/>
        <v/>
      </c>
      <c r="BZ232" s="39" t="str">
        <f t="shared" si="738"/>
        <v/>
      </c>
      <c r="CA232" s="39" t="str">
        <f t="shared" si="739"/>
        <v/>
      </c>
      <c r="CB232" s="39" t="str">
        <f t="shared" si="740"/>
        <v/>
      </c>
      <c r="CC232" s="39" t="str">
        <f t="shared" si="741"/>
        <v/>
      </c>
      <c r="CD232" s="39" t="str">
        <f t="shared" si="742"/>
        <v/>
      </c>
      <c r="CE232" s="39" t="str">
        <f t="shared" si="743"/>
        <v/>
      </c>
      <c r="CF232" s="39" t="str">
        <f t="shared" si="744"/>
        <v/>
      </c>
      <c r="CG232" s="39" t="str">
        <f t="shared" si="745"/>
        <v/>
      </c>
      <c r="CH232" s="39" t="str">
        <f t="shared" si="746"/>
        <v/>
      </c>
      <c r="CI232" s="39" t="str">
        <f t="shared" si="747"/>
        <v/>
      </c>
      <c r="CJ232" s="39" t="str">
        <f t="shared" si="748"/>
        <v/>
      </c>
      <c r="CK232" s="39" t="str">
        <f t="shared" si="749"/>
        <v/>
      </c>
      <c r="CL232" s="39" t="str">
        <f t="shared" si="750"/>
        <v/>
      </c>
      <c r="CM232" s="39" t="str">
        <f t="shared" si="751"/>
        <v/>
      </c>
      <c r="CN232" s="39" t="str">
        <f t="shared" si="752"/>
        <v/>
      </c>
      <c r="CO232" s="39" t="str">
        <f t="shared" si="753"/>
        <v/>
      </c>
      <c r="CP232" s="39" t="str">
        <f t="shared" si="754"/>
        <v/>
      </c>
      <c r="CQ232" s="39" t="str">
        <f t="shared" si="755"/>
        <v/>
      </c>
      <c r="CR232" s="39" t="str">
        <f t="shared" si="756"/>
        <v/>
      </c>
      <c r="CS232" s="39" t="str">
        <f t="shared" si="757"/>
        <v/>
      </c>
      <c r="CT232" s="39" t="str">
        <f t="shared" si="758"/>
        <v/>
      </c>
      <c r="CU232" s="39" t="str">
        <f t="shared" si="759"/>
        <v/>
      </c>
      <c r="CV232" s="39" t="str">
        <f t="shared" si="760"/>
        <v/>
      </c>
      <c r="CW232" s="39" t="str">
        <f t="shared" si="761"/>
        <v/>
      </c>
      <c r="CX232" s="40" t="str">
        <f t="shared" si="762"/>
        <v/>
      </c>
      <c r="CY232" s="44" t="str">
        <f t="shared" si="763"/>
        <v/>
      </c>
      <c r="CZ232" s="39" t="str">
        <f t="shared" si="764"/>
        <v/>
      </c>
      <c r="DA232" s="39" t="str">
        <f t="shared" si="765"/>
        <v/>
      </c>
      <c r="DB232" s="39" t="str">
        <f t="shared" si="766"/>
        <v/>
      </c>
      <c r="DC232" s="39" t="str">
        <f t="shared" si="767"/>
        <v/>
      </c>
      <c r="DD232" s="39" t="str">
        <f t="shared" si="768"/>
        <v/>
      </c>
      <c r="DE232" s="39" t="str">
        <f t="shared" si="769"/>
        <v/>
      </c>
      <c r="DF232" s="39" t="str">
        <f t="shared" si="770"/>
        <v/>
      </c>
      <c r="DG232" s="39" t="str">
        <f t="shared" si="771"/>
        <v/>
      </c>
      <c r="DH232" s="39" t="str">
        <f t="shared" si="772"/>
        <v/>
      </c>
      <c r="DI232" s="39" t="str">
        <f t="shared" si="773"/>
        <v/>
      </c>
      <c r="DJ232" s="39" t="str">
        <f t="shared" si="774"/>
        <v/>
      </c>
      <c r="DK232" s="39" t="str">
        <f t="shared" si="775"/>
        <v/>
      </c>
      <c r="DL232" s="39" t="str">
        <f t="shared" si="776"/>
        <v/>
      </c>
      <c r="DM232" s="39" t="str">
        <f t="shared" si="777"/>
        <v/>
      </c>
      <c r="DN232" s="39" t="str">
        <f t="shared" si="778"/>
        <v/>
      </c>
      <c r="DO232" s="39" t="str">
        <f t="shared" si="779"/>
        <v/>
      </c>
      <c r="DP232" s="39" t="str">
        <f t="shared" si="780"/>
        <v/>
      </c>
      <c r="DQ232" s="39" t="str">
        <f t="shared" si="781"/>
        <v/>
      </c>
      <c r="DR232" s="39" t="str">
        <f t="shared" si="782"/>
        <v/>
      </c>
      <c r="DS232" s="39" t="str">
        <f t="shared" si="783"/>
        <v/>
      </c>
      <c r="DT232" s="39" t="str">
        <f t="shared" si="784"/>
        <v/>
      </c>
      <c r="DU232" s="39" t="str">
        <f t="shared" si="785"/>
        <v/>
      </c>
      <c r="DV232" s="39" t="str">
        <f t="shared" si="786"/>
        <v/>
      </c>
      <c r="DW232" s="39" t="str">
        <f t="shared" si="787"/>
        <v/>
      </c>
      <c r="DX232" s="39" t="str">
        <f t="shared" si="788"/>
        <v/>
      </c>
      <c r="DY232" s="39" t="str">
        <f t="shared" si="789"/>
        <v/>
      </c>
      <c r="DZ232" s="39" t="str">
        <f t="shared" si="790"/>
        <v/>
      </c>
      <c r="EA232" s="39" t="str">
        <f t="shared" si="791"/>
        <v/>
      </c>
      <c r="EB232" s="39" t="str">
        <f t="shared" si="792"/>
        <v/>
      </c>
      <c r="EC232" s="39" t="str">
        <f t="shared" si="793"/>
        <v/>
      </c>
      <c r="ED232" s="39" t="str">
        <f t="shared" si="794"/>
        <v/>
      </c>
      <c r="EE232" s="39" t="str">
        <f t="shared" si="795"/>
        <v/>
      </c>
      <c r="EF232" s="39" t="str">
        <f t="shared" si="796"/>
        <v/>
      </c>
      <c r="EG232" s="39" t="str">
        <f t="shared" si="797"/>
        <v/>
      </c>
      <c r="EH232" s="39" t="str">
        <f t="shared" si="798"/>
        <v/>
      </c>
      <c r="EI232" s="39" t="str">
        <f t="shared" si="799"/>
        <v/>
      </c>
      <c r="EJ232" s="39" t="str">
        <f t="shared" si="800"/>
        <v/>
      </c>
      <c r="EK232" s="39" t="str">
        <f t="shared" si="801"/>
        <v/>
      </c>
      <c r="EL232" s="39" t="str">
        <f t="shared" si="802"/>
        <v/>
      </c>
      <c r="EM232" s="39" t="str">
        <f t="shared" si="803"/>
        <v/>
      </c>
      <c r="EN232" s="39" t="str">
        <f t="shared" si="804"/>
        <v/>
      </c>
      <c r="EO232" s="39" t="str">
        <f t="shared" si="805"/>
        <v/>
      </c>
      <c r="EP232" s="39" t="str">
        <f t="shared" si="806"/>
        <v/>
      </c>
      <c r="EQ232" s="39" t="str">
        <f t="shared" si="807"/>
        <v/>
      </c>
      <c r="ER232" s="39" t="str">
        <f t="shared" si="808"/>
        <v/>
      </c>
      <c r="ES232" s="39" t="str">
        <f t="shared" si="809"/>
        <v/>
      </c>
      <c r="ET232" s="39" t="str">
        <f t="shared" si="810"/>
        <v/>
      </c>
      <c r="EU232" s="39" t="str">
        <f t="shared" si="811"/>
        <v/>
      </c>
      <c r="EV232" s="40" t="str">
        <f t="shared" si="812"/>
        <v/>
      </c>
      <c r="EW232" s="44" t="str">
        <f t="shared" si="813"/>
        <v/>
      </c>
      <c r="EX232" s="39" t="str">
        <f t="shared" si="814"/>
        <v/>
      </c>
      <c r="EY232" s="39" t="str">
        <f t="shared" si="815"/>
        <v/>
      </c>
      <c r="EZ232" s="39" t="str">
        <f t="shared" si="816"/>
        <v/>
      </c>
      <c r="FA232" s="39" t="str">
        <f t="shared" si="817"/>
        <v/>
      </c>
      <c r="FB232" s="39" t="str">
        <f t="shared" si="818"/>
        <v/>
      </c>
      <c r="FC232" s="39" t="str">
        <f t="shared" si="819"/>
        <v/>
      </c>
      <c r="FD232" s="39" t="str">
        <f t="shared" si="820"/>
        <v/>
      </c>
      <c r="FE232" s="39" t="str">
        <f t="shared" si="821"/>
        <v/>
      </c>
      <c r="FF232" s="39" t="str">
        <f t="shared" si="822"/>
        <v/>
      </c>
      <c r="FG232" s="39" t="str">
        <f t="shared" si="823"/>
        <v/>
      </c>
      <c r="FH232" s="39" t="str">
        <f t="shared" si="824"/>
        <v/>
      </c>
      <c r="FI232" s="39" t="str">
        <f t="shared" si="825"/>
        <v/>
      </c>
      <c r="FJ232" s="39" t="str">
        <f t="shared" si="826"/>
        <v/>
      </c>
      <c r="FK232" s="39" t="str">
        <f t="shared" si="827"/>
        <v/>
      </c>
      <c r="FL232" s="39" t="str">
        <f t="shared" si="828"/>
        <v/>
      </c>
      <c r="FM232" s="39" t="str">
        <f t="shared" si="829"/>
        <v/>
      </c>
      <c r="FN232" s="39" t="str">
        <f t="shared" si="830"/>
        <v/>
      </c>
      <c r="FO232" s="39" t="str">
        <f t="shared" si="831"/>
        <v/>
      </c>
      <c r="FP232" s="39" t="str">
        <f t="shared" si="832"/>
        <v/>
      </c>
      <c r="FQ232" s="39" t="str">
        <f t="shared" si="833"/>
        <v/>
      </c>
      <c r="FR232" s="39" t="str">
        <f t="shared" si="834"/>
        <v/>
      </c>
      <c r="FS232" s="39" t="str">
        <f t="shared" si="835"/>
        <v/>
      </c>
      <c r="FT232" s="39" t="str">
        <f t="shared" si="836"/>
        <v/>
      </c>
      <c r="FU232" s="39" t="str">
        <f t="shared" si="837"/>
        <v/>
      </c>
      <c r="FV232" s="39" t="str">
        <f t="shared" si="838"/>
        <v/>
      </c>
      <c r="FW232" s="39" t="str">
        <f t="shared" si="839"/>
        <v/>
      </c>
      <c r="FX232" s="39" t="str">
        <f t="shared" si="840"/>
        <v/>
      </c>
      <c r="FY232" s="39" t="str">
        <f t="shared" si="841"/>
        <v/>
      </c>
      <c r="FZ232" s="39" t="str">
        <f t="shared" si="842"/>
        <v/>
      </c>
      <c r="GA232" s="39" t="str">
        <f t="shared" si="843"/>
        <v/>
      </c>
      <c r="GB232" s="39" t="str">
        <f t="shared" si="844"/>
        <v/>
      </c>
      <c r="GC232" s="39" t="str">
        <f t="shared" si="845"/>
        <v/>
      </c>
      <c r="GD232" s="39" t="str">
        <f t="shared" si="846"/>
        <v/>
      </c>
      <c r="GE232" s="39" t="str">
        <f t="shared" si="847"/>
        <v/>
      </c>
      <c r="GF232" s="39" t="str">
        <f t="shared" si="848"/>
        <v/>
      </c>
      <c r="GG232" s="39" t="str">
        <f t="shared" si="849"/>
        <v/>
      </c>
      <c r="GH232" s="39" t="str">
        <f t="shared" si="850"/>
        <v/>
      </c>
      <c r="GI232" s="39" t="str">
        <f t="shared" si="851"/>
        <v/>
      </c>
      <c r="GJ232" s="39" t="str">
        <f t="shared" si="852"/>
        <v/>
      </c>
      <c r="GK232" s="39" t="str">
        <f t="shared" si="853"/>
        <v/>
      </c>
      <c r="GL232" s="39" t="str">
        <f t="shared" si="854"/>
        <v/>
      </c>
      <c r="GM232" s="39" t="str">
        <f t="shared" si="855"/>
        <v/>
      </c>
      <c r="GN232" s="39" t="str">
        <f t="shared" si="856"/>
        <v/>
      </c>
      <c r="GO232" s="39" t="str">
        <f t="shared" si="857"/>
        <v/>
      </c>
      <c r="GP232" s="39" t="str">
        <f t="shared" si="858"/>
        <v/>
      </c>
      <c r="GQ232" s="39" t="str">
        <f t="shared" si="859"/>
        <v/>
      </c>
      <c r="GR232" s="39" t="str">
        <f t="shared" si="860"/>
        <v/>
      </c>
      <c r="GS232" s="39" t="str">
        <f t="shared" si="861"/>
        <v/>
      </c>
      <c r="GT232" s="40" t="str">
        <f t="shared" si="862"/>
        <v/>
      </c>
      <c r="GU232" s="9"/>
    </row>
    <row r="233" spans="1:203" s="5" customFormat="1" x14ac:dyDescent="0.2">
      <c r="A233" s="1"/>
      <c r="B233" s="4"/>
      <c r="C233" s="18"/>
      <c r="D233" s="19"/>
      <c r="E233" s="19"/>
      <c r="F233" s="20"/>
      <c r="G233" s="19"/>
      <c r="H233" s="19"/>
      <c r="I233" s="19"/>
      <c r="J233" s="19"/>
      <c r="K233" s="21"/>
      <c r="L233" s="19"/>
      <c r="M233" s="22"/>
      <c r="N233" s="9"/>
      <c r="O233" s="67"/>
      <c r="P233" s="34" t="str" cm="1">
        <f t="array" ref="P233">IF(ISBLANK($C233),"",IF(SUMPRODUCT(--EXACT($C233,CrewOrPassenger[Crew or Passenger]))=1,"Pass","Fail"))</f>
        <v/>
      </c>
      <c r="Q233" s="31" t="str" cm="1">
        <f t="array" ref="Q233">IF(ISBLANK($D233),"",IF(SUMPRODUCT(--EXACT($D233,TravelDocumentType[Travel Document Type]))=1,"Pass","Fail"))</f>
        <v/>
      </c>
      <c r="R233" s="31" t="str" cm="1">
        <f t="array" ref="R233">IF(ISBLANK($E233),"",IF(SUMPRODUCT(--EXACT($E233,ISO3List[ISO3 List]))=1,"Pass","Fail"))</f>
        <v/>
      </c>
      <c r="S233" s="31" t="str" cm="1">
        <f t="array" ref="S233">IF(ISBLANK($F233),"",IF(SUMPRODUCT(--EXACT(AG233:AZ233,DocCharacters[Accepted Characters For Documents]))=20,"Pass","Fail"))</f>
        <v/>
      </c>
      <c r="T233" s="31" t="str" cm="1">
        <f t="array" ref="T233">IF(ISBLANK($G233),"",IF(SUMPRODUCT(--EXACT(BA233:CX233,NameCharacters[Accepted Characters For Names]))=50,"Pass","Fail"))</f>
        <v/>
      </c>
      <c r="U233" s="31" t="str" cm="1">
        <f t="array" ref="U233">IF(ISBLANK($H233),"",IF(SUMPRODUCT(--EXACT(CY233:EV233,NameCharacters[Accepted Characters For Names]))=50,"Pass","Fail"))</f>
        <v/>
      </c>
      <c r="V233" s="31" t="str" cm="1">
        <f t="array" ref="V233">IF(ISBLANK($I233),"",IF(SUMPRODUCT(--EXACT(EW233:GT233,NameCharacters[Accepted Characters For Names]))=50,"Pass","Fail"))</f>
        <v/>
      </c>
      <c r="W233" s="31" t="str" cm="1">
        <f t="array" ref="W233">IF(ISBLANK($J233),"",IF(SUMPRODUCT(--EXACT($J233,ISO3List[ISO3 List]))=1,"Pass","Fail"))</f>
        <v/>
      </c>
      <c r="X233" s="31" t="str">
        <f t="shared" ca="1" si="690"/>
        <v/>
      </c>
      <c r="Y233" s="31" t="str" cm="1">
        <f t="array" ref="Y233">IF(ISBLANK($L233),"",IF(SUMPRODUCT(--EXACT($L233,Sex[Sex]))=1,"Pass","Fail"))</f>
        <v/>
      </c>
      <c r="Z233" s="31" t="str">
        <f t="shared" ca="1" si="692"/>
        <v/>
      </c>
      <c r="AA233" s="51" t="str">
        <f t="shared" ca="1" si="691"/>
        <v/>
      </c>
      <c r="AB233" s="9"/>
      <c r="AC233" s="76"/>
      <c r="AD233" s="9"/>
      <c r="AE233" s="9"/>
      <c r="AF233" s="9"/>
      <c r="AG233" s="44" t="str">
        <f t="shared" si="693"/>
        <v/>
      </c>
      <c r="AH233" s="39" t="str">
        <f t="shared" si="694"/>
        <v/>
      </c>
      <c r="AI233" s="39" t="str">
        <f t="shared" si="695"/>
        <v/>
      </c>
      <c r="AJ233" s="39" t="str">
        <f t="shared" si="696"/>
        <v/>
      </c>
      <c r="AK233" s="39" t="str">
        <f t="shared" si="697"/>
        <v/>
      </c>
      <c r="AL233" s="39" t="str">
        <f t="shared" si="698"/>
        <v/>
      </c>
      <c r="AM233" s="39" t="str">
        <f t="shared" si="699"/>
        <v/>
      </c>
      <c r="AN233" s="39" t="str">
        <f t="shared" si="700"/>
        <v/>
      </c>
      <c r="AO233" s="39" t="str">
        <f t="shared" si="701"/>
        <v/>
      </c>
      <c r="AP233" s="39" t="str">
        <f t="shared" si="702"/>
        <v/>
      </c>
      <c r="AQ233" s="39" t="str">
        <f t="shared" si="703"/>
        <v/>
      </c>
      <c r="AR233" s="39" t="str">
        <f t="shared" si="704"/>
        <v/>
      </c>
      <c r="AS233" s="39" t="str">
        <f t="shared" si="705"/>
        <v/>
      </c>
      <c r="AT233" s="39" t="str">
        <f t="shared" si="706"/>
        <v/>
      </c>
      <c r="AU233" s="39" t="str">
        <f t="shared" si="707"/>
        <v/>
      </c>
      <c r="AV233" s="39" t="str">
        <f t="shared" si="708"/>
        <v/>
      </c>
      <c r="AW233" s="39" t="str">
        <f t="shared" si="709"/>
        <v/>
      </c>
      <c r="AX233" s="39" t="str">
        <f t="shared" si="710"/>
        <v/>
      </c>
      <c r="AY233" s="39" t="str">
        <f t="shared" si="711"/>
        <v/>
      </c>
      <c r="AZ233" s="40" t="str">
        <f t="shared" si="712"/>
        <v/>
      </c>
      <c r="BA233" s="44" t="str">
        <f t="shared" si="713"/>
        <v/>
      </c>
      <c r="BB233" s="39" t="str">
        <f t="shared" si="714"/>
        <v/>
      </c>
      <c r="BC233" s="39" t="str">
        <f t="shared" si="715"/>
        <v/>
      </c>
      <c r="BD233" s="39" t="str">
        <f t="shared" si="716"/>
        <v/>
      </c>
      <c r="BE233" s="39" t="str">
        <f t="shared" si="717"/>
        <v/>
      </c>
      <c r="BF233" s="39" t="str">
        <f t="shared" si="718"/>
        <v/>
      </c>
      <c r="BG233" s="39" t="str">
        <f t="shared" si="719"/>
        <v/>
      </c>
      <c r="BH233" s="39" t="str">
        <f t="shared" si="720"/>
        <v/>
      </c>
      <c r="BI233" s="39" t="str">
        <f t="shared" si="721"/>
        <v/>
      </c>
      <c r="BJ233" s="39" t="str">
        <f t="shared" si="722"/>
        <v/>
      </c>
      <c r="BK233" s="39" t="str">
        <f t="shared" si="723"/>
        <v/>
      </c>
      <c r="BL233" s="39" t="str">
        <f t="shared" si="724"/>
        <v/>
      </c>
      <c r="BM233" s="39" t="str">
        <f t="shared" si="725"/>
        <v/>
      </c>
      <c r="BN233" s="39" t="str">
        <f t="shared" si="726"/>
        <v/>
      </c>
      <c r="BO233" s="39" t="str">
        <f t="shared" si="727"/>
        <v/>
      </c>
      <c r="BP233" s="39" t="str">
        <f t="shared" si="728"/>
        <v/>
      </c>
      <c r="BQ233" s="39" t="str">
        <f t="shared" si="729"/>
        <v/>
      </c>
      <c r="BR233" s="39" t="str">
        <f t="shared" si="730"/>
        <v/>
      </c>
      <c r="BS233" s="39" t="str">
        <f t="shared" si="731"/>
        <v/>
      </c>
      <c r="BT233" s="39" t="str">
        <f t="shared" si="732"/>
        <v/>
      </c>
      <c r="BU233" s="39" t="str">
        <f t="shared" si="733"/>
        <v/>
      </c>
      <c r="BV233" s="39" t="str">
        <f t="shared" si="734"/>
        <v/>
      </c>
      <c r="BW233" s="39" t="str">
        <f t="shared" si="735"/>
        <v/>
      </c>
      <c r="BX233" s="39" t="str">
        <f t="shared" si="736"/>
        <v/>
      </c>
      <c r="BY233" s="39" t="str">
        <f t="shared" si="737"/>
        <v/>
      </c>
      <c r="BZ233" s="39" t="str">
        <f t="shared" si="738"/>
        <v/>
      </c>
      <c r="CA233" s="39" t="str">
        <f t="shared" si="739"/>
        <v/>
      </c>
      <c r="CB233" s="39" t="str">
        <f t="shared" si="740"/>
        <v/>
      </c>
      <c r="CC233" s="39" t="str">
        <f t="shared" si="741"/>
        <v/>
      </c>
      <c r="CD233" s="39" t="str">
        <f t="shared" si="742"/>
        <v/>
      </c>
      <c r="CE233" s="39" t="str">
        <f t="shared" si="743"/>
        <v/>
      </c>
      <c r="CF233" s="39" t="str">
        <f t="shared" si="744"/>
        <v/>
      </c>
      <c r="CG233" s="39" t="str">
        <f t="shared" si="745"/>
        <v/>
      </c>
      <c r="CH233" s="39" t="str">
        <f t="shared" si="746"/>
        <v/>
      </c>
      <c r="CI233" s="39" t="str">
        <f t="shared" si="747"/>
        <v/>
      </c>
      <c r="CJ233" s="39" t="str">
        <f t="shared" si="748"/>
        <v/>
      </c>
      <c r="CK233" s="39" t="str">
        <f t="shared" si="749"/>
        <v/>
      </c>
      <c r="CL233" s="39" t="str">
        <f t="shared" si="750"/>
        <v/>
      </c>
      <c r="CM233" s="39" t="str">
        <f t="shared" si="751"/>
        <v/>
      </c>
      <c r="CN233" s="39" t="str">
        <f t="shared" si="752"/>
        <v/>
      </c>
      <c r="CO233" s="39" t="str">
        <f t="shared" si="753"/>
        <v/>
      </c>
      <c r="CP233" s="39" t="str">
        <f t="shared" si="754"/>
        <v/>
      </c>
      <c r="CQ233" s="39" t="str">
        <f t="shared" si="755"/>
        <v/>
      </c>
      <c r="CR233" s="39" t="str">
        <f t="shared" si="756"/>
        <v/>
      </c>
      <c r="CS233" s="39" t="str">
        <f t="shared" si="757"/>
        <v/>
      </c>
      <c r="CT233" s="39" t="str">
        <f t="shared" si="758"/>
        <v/>
      </c>
      <c r="CU233" s="39" t="str">
        <f t="shared" si="759"/>
        <v/>
      </c>
      <c r="CV233" s="39" t="str">
        <f t="shared" si="760"/>
        <v/>
      </c>
      <c r="CW233" s="39" t="str">
        <f t="shared" si="761"/>
        <v/>
      </c>
      <c r="CX233" s="40" t="str">
        <f t="shared" si="762"/>
        <v/>
      </c>
      <c r="CY233" s="44" t="str">
        <f t="shared" si="763"/>
        <v/>
      </c>
      <c r="CZ233" s="39" t="str">
        <f t="shared" si="764"/>
        <v/>
      </c>
      <c r="DA233" s="39" t="str">
        <f t="shared" si="765"/>
        <v/>
      </c>
      <c r="DB233" s="39" t="str">
        <f t="shared" si="766"/>
        <v/>
      </c>
      <c r="DC233" s="39" t="str">
        <f t="shared" si="767"/>
        <v/>
      </c>
      <c r="DD233" s="39" t="str">
        <f t="shared" si="768"/>
        <v/>
      </c>
      <c r="DE233" s="39" t="str">
        <f t="shared" si="769"/>
        <v/>
      </c>
      <c r="DF233" s="39" t="str">
        <f t="shared" si="770"/>
        <v/>
      </c>
      <c r="DG233" s="39" t="str">
        <f t="shared" si="771"/>
        <v/>
      </c>
      <c r="DH233" s="39" t="str">
        <f t="shared" si="772"/>
        <v/>
      </c>
      <c r="DI233" s="39" t="str">
        <f t="shared" si="773"/>
        <v/>
      </c>
      <c r="DJ233" s="39" t="str">
        <f t="shared" si="774"/>
        <v/>
      </c>
      <c r="DK233" s="39" t="str">
        <f t="shared" si="775"/>
        <v/>
      </c>
      <c r="DL233" s="39" t="str">
        <f t="shared" si="776"/>
        <v/>
      </c>
      <c r="DM233" s="39" t="str">
        <f t="shared" si="777"/>
        <v/>
      </c>
      <c r="DN233" s="39" t="str">
        <f t="shared" si="778"/>
        <v/>
      </c>
      <c r="DO233" s="39" t="str">
        <f t="shared" si="779"/>
        <v/>
      </c>
      <c r="DP233" s="39" t="str">
        <f t="shared" si="780"/>
        <v/>
      </c>
      <c r="DQ233" s="39" t="str">
        <f t="shared" si="781"/>
        <v/>
      </c>
      <c r="DR233" s="39" t="str">
        <f t="shared" si="782"/>
        <v/>
      </c>
      <c r="DS233" s="39" t="str">
        <f t="shared" si="783"/>
        <v/>
      </c>
      <c r="DT233" s="39" t="str">
        <f t="shared" si="784"/>
        <v/>
      </c>
      <c r="DU233" s="39" t="str">
        <f t="shared" si="785"/>
        <v/>
      </c>
      <c r="DV233" s="39" t="str">
        <f t="shared" si="786"/>
        <v/>
      </c>
      <c r="DW233" s="39" t="str">
        <f t="shared" si="787"/>
        <v/>
      </c>
      <c r="DX233" s="39" t="str">
        <f t="shared" si="788"/>
        <v/>
      </c>
      <c r="DY233" s="39" t="str">
        <f t="shared" si="789"/>
        <v/>
      </c>
      <c r="DZ233" s="39" t="str">
        <f t="shared" si="790"/>
        <v/>
      </c>
      <c r="EA233" s="39" t="str">
        <f t="shared" si="791"/>
        <v/>
      </c>
      <c r="EB233" s="39" t="str">
        <f t="shared" si="792"/>
        <v/>
      </c>
      <c r="EC233" s="39" t="str">
        <f t="shared" si="793"/>
        <v/>
      </c>
      <c r="ED233" s="39" t="str">
        <f t="shared" si="794"/>
        <v/>
      </c>
      <c r="EE233" s="39" t="str">
        <f t="shared" si="795"/>
        <v/>
      </c>
      <c r="EF233" s="39" t="str">
        <f t="shared" si="796"/>
        <v/>
      </c>
      <c r="EG233" s="39" t="str">
        <f t="shared" si="797"/>
        <v/>
      </c>
      <c r="EH233" s="39" t="str">
        <f t="shared" si="798"/>
        <v/>
      </c>
      <c r="EI233" s="39" t="str">
        <f t="shared" si="799"/>
        <v/>
      </c>
      <c r="EJ233" s="39" t="str">
        <f t="shared" si="800"/>
        <v/>
      </c>
      <c r="EK233" s="39" t="str">
        <f t="shared" si="801"/>
        <v/>
      </c>
      <c r="EL233" s="39" t="str">
        <f t="shared" si="802"/>
        <v/>
      </c>
      <c r="EM233" s="39" t="str">
        <f t="shared" si="803"/>
        <v/>
      </c>
      <c r="EN233" s="39" t="str">
        <f t="shared" si="804"/>
        <v/>
      </c>
      <c r="EO233" s="39" t="str">
        <f t="shared" si="805"/>
        <v/>
      </c>
      <c r="EP233" s="39" t="str">
        <f t="shared" si="806"/>
        <v/>
      </c>
      <c r="EQ233" s="39" t="str">
        <f t="shared" si="807"/>
        <v/>
      </c>
      <c r="ER233" s="39" t="str">
        <f t="shared" si="808"/>
        <v/>
      </c>
      <c r="ES233" s="39" t="str">
        <f t="shared" si="809"/>
        <v/>
      </c>
      <c r="ET233" s="39" t="str">
        <f t="shared" si="810"/>
        <v/>
      </c>
      <c r="EU233" s="39" t="str">
        <f t="shared" si="811"/>
        <v/>
      </c>
      <c r="EV233" s="40" t="str">
        <f t="shared" si="812"/>
        <v/>
      </c>
      <c r="EW233" s="44" t="str">
        <f t="shared" si="813"/>
        <v/>
      </c>
      <c r="EX233" s="39" t="str">
        <f t="shared" si="814"/>
        <v/>
      </c>
      <c r="EY233" s="39" t="str">
        <f t="shared" si="815"/>
        <v/>
      </c>
      <c r="EZ233" s="39" t="str">
        <f t="shared" si="816"/>
        <v/>
      </c>
      <c r="FA233" s="39" t="str">
        <f t="shared" si="817"/>
        <v/>
      </c>
      <c r="FB233" s="39" t="str">
        <f t="shared" si="818"/>
        <v/>
      </c>
      <c r="FC233" s="39" t="str">
        <f t="shared" si="819"/>
        <v/>
      </c>
      <c r="FD233" s="39" t="str">
        <f t="shared" si="820"/>
        <v/>
      </c>
      <c r="FE233" s="39" t="str">
        <f t="shared" si="821"/>
        <v/>
      </c>
      <c r="FF233" s="39" t="str">
        <f t="shared" si="822"/>
        <v/>
      </c>
      <c r="FG233" s="39" t="str">
        <f t="shared" si="823"/>
        <v/>
      </c>
      <c r="FH233" s="39" t="str">
        <f t="shared" si="824"/>
        <v/>
      </c>
      <c r="FI233" s="39" t="str">
        <f t="shared" si="825"/>
        <v/>
      </c>
      <c r="FJ233" s="39" t="str">
        <f t="shared" si="826"/>
        <v/>
      </c>
      <c r="FK233" s="39" t="str">
        <f t="shared" si="827"/>
        <v/>
      </c>
      <c r="FL233" s="39" t="str">
        <f t="shared" si="828"/>
        <v/>
      </c>
      <c r="FM233" s="39" t="str">
        <f t="shared" si="829"/>
        <v/>
      </c>
      <c r="FN233" s="39" t="str">
        <f t="shared" si="830"/>
        <v/>
      </c>
      <c r="FO233" s="39" t="str">
        <f t="shared" si="831"/>
        <v/>
      </c>
      <c r="FP233" s="39" t="str">
        <f t="shared" si="832"/>
        <v/>
      </c>
      <c r="FQ233" s="39" t="str">
        <f t="shared" si="833"/>
        <v/>
      </c>
      <c r="FR233" s="39" t="str">
        <f t="shared" si="834"/>
        <v/>
      </c>
      <c r="FS233" s="39" t="str">
        <f t="shared" si="835"/>
        <v/>
      </c>
      <c r="FT233" s="39" t="str">
        <f t="shared" si="836"/>
        <v/>
      </c>
      <c r="FU233" s="39" t="str">
        <f t="shared" si="837"/>
        <v/>
      </c>
      <c r="FV233" s="39" t="str">
        <f t="shared" si="838"/>
        <v/>
      </c>
      <c r="FW233" s="39" t="str">
        <f t="shared" si="839"/>
        <v/>
      </c>
      <c r="FX233" s="39" t="str">
        <f t="shared" si="840"/>
        <v/>
      </c>
      <c r="FY233" s="39" t="str">
        <f t="shared" si="841"/>
        <v/>
      </c>
      <c r="FZ233" s="39" t="str">
        <f t="shared" si="842"/>
        <v/>
      </c>
      <c r="GA233" s="39" t="str">
        <f t="shared" si="843"/>
        <v/>
      </c>
      <c r="GB233" s="39" t="str">
        <f t="shared" si="844"/>
        <v/>
      </c>
      <c r="GC233" s="39" t="str">
        <f t="shared" si="845"/>
        <v/>
      </c>
      <c r="GD233" s="39" t="str">
        <f t="shared" si="846"/>
        <v/>
      </c>
      <c r="GE233" s="39" t="str">
        <f t="shared" si="847"/>
        <v/>
      </c>
      <c r="GF233" s="39" t="str">
        <f t="shared" si="848"/>
        <v/>
      </c>
      <c r="GG233" s="39" t="str">
        <f t="shared" si="849"/>
        <v/>
      </c>
      <c r="GH233" s="39" t="str">
        <f t="shared" si="850"/>
        <v/>
      </c>
      <c r="GI233" s="39" t="str">
        <f t="shared" si="851"/>
        <v/>
      </c>
      <c r="GJ233" s="39" t="str">
        <f t="shared" si="852"/>
        <v/>
      </c>
      <c r="GK233" s="39" t="str">
        <f t="shared" si="853"/>
        <v/>
      </c>
      <c r="GL233" s="39" t="str">
        <f t="shared" si="854"/>
        <v/>
      </c>
      <c r="GM233" s="39" t="str">
        <f t="shared" si="855"/>
        <v/>
      </c>
      <c r="GN233" s="39" t="str">
        <f t="shared" si="856"/>
        <v/>
      </c>
      <c r="GO233" s="39" t="str">
        <f t="shared" si="857"/>
        <v/>
      </c>
      <c r="GP233" s="39" t="str">
        <f t="shared" si="858"/>
        <v/>
      </c>
      <c r="GQ233" s="39" t="str">
        <f t="shared" si="859"/>
        <v/>
      </c>
      <c r="GR233" s="39" t="str">
        <f t="shared" si="860"/>
        <v/>
      </c>
      <c r="GS233" s="39" t="str">
        <f t="shared" si="861"/>
        <v/>
      </c>
      <c r="GT233" s="40" t="str">
        <f t="shared" si="862"/>
        <v/>
      </c>
      <c r="GU233" s="9"/>
    </row>
    <row r="234" spans="1:203" s="5" customFormat="1" x14ac:dyDescent="0.2">
      <c r="A234" s="1"/>
      <c r="B234" s="4"/>
      <c r="C234" s="18"/>
      <c r="D234" s="19"/>
      <c r="E234" s="19"/>
      <c r="F234" s="20"/>
      <c r="G234" s="19"/>
      <c r="H234" s="19"/>
      <c r="I234" s="19"/>
      <c r="J234" s="19"/>
      <c r="K234" s="21"/>
      <c r="L234" s="19"/>
      <c r="M234" s="22"/>
      <c r="N234" s="9"/>
      <c r="O234" s="67"/>
      <c r="P234" s="34" t="str" cm="1">
        <f t="array" ref="P234">IF(ISBLANK($C234),"",IF(SUMPRODUCT(--EXACT($C234,CrewOrPassenger[Crew or Passenger]))=1,"Pass","Fail"))</f>
        <v/>
      </c>
      <c r="Q234" s="31" t="str" cm="1">
        <f t="array" ref="Q234">IF(ISBLANK($D234),"",IF(SUMPRODUCT(--EXACT($D234,TravelDocumentType[Travel Document Type]))=1,"Pass","Fail"))</f>
        <v/>
      </c>
      <c r="R234" s="31" t="str" cm="1">
        <f t="array" ref="R234">IF(ISBLANK($E234),"",IF(SUMPRODUCT(--EXACT($E234,ISO3List[ISO3 List]))=1,"Pass","Fail"))</f>
        <v/>
      </c>
      <c r="S234" s="31" t="str" cm="1">
        <f t="array" ref="S234">IF(ISBLANK($F234),"",IF(SUMPRODUCT(--EXACT(AG234:AZ234,DocCharacters[Accepted Characters For Documents]))=20,"Pass","Fail"))</f>
        <v/>
      </c>
      <c r="T234" s="31" t="str" cm="1">
        <f t="array" ref="T234">IF(ISBLANK($G234),"",IF(SUMPRODUCT(--EXACT(BA234:CX234,NameCharacters[Accepted Characters For Names]))=50,"Pass","Fail"))</f>
        <v/>
      </c>
      <c r="U234" s="31" t="str" cm="1">
        <f t="array" ref="U234">IF(ISBLANK($H234),"",IF(SUMPRODUCT(--EXACT(CY234:EV234,NameCharacters[Accepted Characters For Names]))=50,"Pass","Fail"))</f>
        <v/>
      </c>
      <c r="V234" s="31" t="str" cm="1">
        <f t="array" ref="V234">IF(ISBLANK($I234),"",IF(SUMPRODUCT(--EXACT(EW234:GT234,NameCharacters[Accepted Characters For Names]))=50,"Pass","Fail"))</f>
        <v/>
      </c>
      <c r="W234" s="31" t="str" cm="1">
        <f t="array" ref="W234">IF(ISBLANK($J234),"",IF(SUMPRODUCT(--EXACT($J234,ISO3List[ISO3 List]))=1,"Pass","Fail"))</f>
        <v/>
      </c>
      <c r="X234" s="31" t="str">
        <f t="shared" ca="1" si="690"/>
        <v/>
      </c>
      <c r="Y234" s="31" t="str" cm="1">
        <f t="array" ref="Y234">IF(ISBLANK($L234),"",IF(SUMPRODUCT(--EXACT($L234,Sex[Sex]))=1,"Pass","Fail"))</f>
        <v/>
      </c>
      <c r="Z234" s="31" t="str">
        <f t="shared" ca="1" si="692"/>
        <v/>
      </c>
      <c r="AA234" s="51" t="str">
        <f t="shared" ca="1" si="691"/>
        <v/>
      </c>
      <c r="AB234" s="9"/>
      <c r="AC234" s="76"/>
      <c r="AD234" s="9"/>
      <c r="AE234" s="9"/>
      <c r="AF234" s="9"/>
      <c r="AG234" s="44" t="str">
        <f t="shared" si="693"/>
        <v/>
      </c>
      <c r="AH234" s="39" t="str">
        <f t="shared" si="694"/>
        <v/>
      </c>
      <c r="AI234" s="39" t="str">
        <f t="shared" si="695"/>
        <v/>
      </c>
      <c r="AJ234" s="39" t="str">
        <f t="shared" si="696"/>
        <v/>
      </c>
      <c r="AK234" s="39" t="str">
        <f t="shared" si="697"/>
        <v/>
      </c>
      <c r="AL234" s="39" t="str">
        <f t="shared" si="698"/>
        <v/>
      </c>
      <c r="AM234" s="39" t="str">
        <f t="shared" si="699"/>
        <v/>
      </c>
      <c r="AN234" s="39" t="str">
        <f t="shared" si="700"/>
        <v/>
      </c>
      <c r="AO234" s="39" t="str">
        <f t="shared" si="701"/>
        <v/>
      </c>
      <c r="AP234" s="39" t="str">
        <f t="shared" si="702"/>
        <v/>
      </c>
      <c r="AQ234" s="39" t="str">
        <f t="shared" si="703"/>
        <v/>
      </c>
      <c r="AR234" s="39" t="str">
        <f t="shared" si="704"/>
        <v/>
      </c>
      <c r="AS234" s="39" t="str">
        <f t="shared" si="705"/>
        <v/>
      </c>
      <c r="AT234" s="39" t="str">
        <f t="shared" si="706"/>
        <v/>
      </c>
      <c r="AU234" s="39" t="str">
        <f t="shared" si="707"/>
        <v/>
      </c>
      <c r="AV234" s="39" t="str">
        <f t="shared" si="708"/>
        <v/>
      </c>
      <c r="AW234" s="39" t="str">
        <f t="shared" si="709"/>
        <v/>
      </c>
      <c r="AX234" s="39" t="str">
        <f t="shared" si="710"/>
        <v/>
      </c>
      <c r="AY234" s="39" t="str">
        <f t="shared" si="711"/>
        <v/>
      </c>
      <c r="AZ234" s="40" t="str">
        <f t="shared" si="712"/>
        <v/>
      </c>
      <c r="BA234" s="44" t="str">
        <f t="shared" si="713"/>
        <v/>
      </c>
      <c r="BB234" s="39" t="str">
        <f t="shared" si="714"/>
        <v/>
      </c>
      <c r="BC234" s="39" t="str">
        <f t="shared" si="715"/>
        <v/>
      </c>
      <c r="BD234" s="39" t="str">
        <f t="shared" si="716"/>
        <v/>
      </c>
      <c r="BE234" s="39" t="str">
        <f t="shared" si="717"/>
        <v/>
      </c>
      <c r="BF234" s="39" t="str">
        <f t="shared" si="718"/>
        <v/>
      </c>
      <c r="BG234" s="39" t="str">
        <f t="shared" si="719"/>
        <v/>
      </c>
      <c r="BH234" s="39" t="str">
        <f t="shared" si="720"/>
        <v/>
      </c>
      <c r="BI234" s="39" t="str">
        <f t="shared" si="721"/>
        <v/>
      </c>
      <c r="BJ234" s="39" t="str">
        <f t="shared" si="722"/>
        <v/>
      </c>
      <c r="BK234" s="39" t="str">
        <f t="shared" si="723"/>
        <v/>
      </c>
      <c r="BL234" s="39" t="str">
        <f t="shared" si="724"/>
        <v/>
      </c>
      <c r="BM234" s="39" t="str">
        <f t="shared" si="725"/>
        <v/>
      </c>
      <c r="BN234" s="39" t="str">
        <f t="shared" si="726"/>
        <v/>
      </c>
      <c r="BO234" s="39" t="str">
        <f t="shared" si="727"/>
        <v/>
      </c>
      <c r="BP234" s="39" t="str">
        <f t="shared" si="728"/>
        <v/>
      </c>
      <c r="BQ234" s="39" t="str">
        <f t="shared" si="729"/>
        <v/>
      </c>
      <c r="BR234" s="39" t="str">
        <f t="shared" si="730"/>
        <v/>
      </c>
      <c r="BS234" s="39" t="str">
        <f t="shared" si="731"/>
        <v/>
      </c>
      <c r="BT234" s="39" t="str">
        <f t="shared" si="732"/>
        <v/>
      </c>
      <c r="BU234" s="39" t="str">
        <f t="shared" si="733"/>
        <v/>
      </c>
      <c r="BV234" s="39" t="str">
        <f t="shared" si="734"/>
        <v/>
      </c>
      <c r="BW234" s="39" t="str">
        <f t="shared" si="735"/>
        <v/>
      </c>
      <c r="BX234" s="39" t="str">
        <f t="shared" si="736"/>
        <v/>
      </c>
      <c r="BY234" s="39" t="str">
        <f t="shared" si="737"/>
        <v/>
      </c>
      <c r="BZ234" s="39" t="str">
        <f t="shared" si="738"/>
        <v/>
      </c>
      <c r="CA234" s="39" t="str">
        <f t="shared" si="739"/>
        <v/>
      </c>
      <c r="CB234" s="39" t="str">
        <f t="shared" si="740"/>
        <v/>
      </c>
      <c r="CC234" s="39" t="str">
        <f t="shared" si="741"/>
        <v/>
      </c>
      <c r="CD234" s="39" t="str">
        <f t="shared" si="742"/>
        <v/>
      </c>
      <c r="CE234" s="39" t="str">
        <f t="shared" si="743"/>
        <v/>
      </c>
      <c r="CF234" s="39" t="str">
        <f t="shared" si="744"/>
        <v/>
      </c>
      <c r="CG234" s="39" t="str">
        <f t="shared" si="745"/>
        <v/>
      </c>
      <c r="CH234" s="39" t="str">
        <f t="shared" si="746"/>
        <v/>
      </c>
      <c r="CI234" s="39" t="str">
        <f t="shared" si="747"/>
        <v/>
      </c>
      <c r="CJ234" s="39" t="str">
        <f t="shared" si="748"/>
        <v/>
      </c>
      <c r="CK234" s="39" t="str">
        <f t="shared" si="749"/>
        <v/>
      </c>
      <c r="CL234" s="39" t="str">
        <f t="shared" si="750"/>
        <v/>
      </c>
      <c r="CM234" s="39" t="str">
        <f t="shared" si="751"/>
        <v/>
      </c>
      <c r="CN234" s="39" t="str">
        <f t="shared" si="752"/>
        <v/>
      </c>
      <c r="CO234" s="39" t="str">
        <f t="shared" si="753"/>
        <v/>
      </c>
      <c r="CP234" s="39" t="str">
        <f t="shared" si="754"/>
        <v/>
      </c>
      <c r="CQ234" s="39" t="str">
        <f t="shared" si="755"/>
        <v/>
      </c>
      <c r="CR234" s="39" t="str">
        <f t="shared" si="756"/>
        <v/>
      </c>
      <c r="CS234" s="39" t="str">
        <f t="shared" si="757"/>
        <v/>
      </c>
      <c r="CT234" s="39" t="str">
        <f t="shared" si="758"/>
        <v/>
      </c>
      <c r="CU234" s="39" t="str">
        <f t="shared" si="759"/>
        <v/>
      </c>
      <c r="CV234" s="39" t="str">
        <f t="shared" si="760"/>
        <v/>
      </c>
      <c r="CW234" s="39" t="str">
        <f t="shared" si="761"/>
        <v/>
      </c>
      <c r="CX234" s="40" t="str">
        <f t="shared" si="762"/>
        <v/>
      </c>
      <c r="CY234" s="44" t="str">
        <f t="shared" si="763"/>
        <v/>
      </c>
      <c r="CZ234" s="39" t="str">
        <f t="shared" si="764"/>
        <v/>
      </c>
      <c r="DA234" s="39" t="str">
        <f t="shared" si="765"/>
        <v/>
      </c>
      <c r="DB234" s="39" t="str">
        <f t="shared" si="766"/>
        <v/>
      </c>
      <c r="DC234" s="39" t="str">
        <f t="shared" si="767"/>
        <v/>
      </c>
      <c r="DD234" s="39" t="str">
        <f t="shared" si="768"/>
        <v/>
      </c>
      <c r="DE234" s="39" t="str">
        <f t="shared" si="769"/>
        <v/>
      </c>
      <c r="DF234" s="39" t="str">
        <f t="shared" si="770"/>
        <v/>
      </c>
      <c r="DG234" s="39" t="str">
        <f t="shared" si="771"/>
        <v/>
      </c>
      <c r="DH234" s="39" t="str">
        <f t="shared" si="772"/>
        <v/>
      </c>
      <c r="DI234" s="39" t="str">
        <f t="shared" si="773"/>
        <v/>
      </c>
      <c r="DJ234" s="39" t="str">
        <f t="shared" si="774"/>
        <v/>
      </c>
      <c r="DK234" s="39" t="str">
        <f t="shared" si="775"/>
        <v/>
      </c>
      <c r="DL234" s="39" t="str">
        <f t="shared" si="776"/>
        <v/>
      </c>
      <c r="DM234" s="39" t="str">
        <f t="shared" si="777"/>
        <v/>
      </c>
      <c r="DN234" s="39" t="str">
        <f t="shared" si="778"/>
        <v/>
      </c>
      <c r="DO234" s="39" t="str">
        <f t="shared" si="779"/>
        <v/>
      </c>
      <c r="DP234" s="39" t="str">
        <f t="shared" si="780"/>
        <v/>
      </c>
      <c r="DQ234" s="39" t="str">
        <f t="shared" si="781"/>
        <v/>
      </c>
      <c r="DR234" s="39" t="str">
        <f t="shared" si="782"/>
        <v/>
      </c>
      <c r="DS234" s="39" t="str">
        <f t="shared" si="783"/>
        <v/>
      </c>
      <c r="DT234" s="39" t="str">
        <f t="shared" si="784"/>
        <v/>
      </c>
      <c r="DU234" s="39" t="str">
        <f t="shared" si="785"/>
        <v/>
      </c>
      <c r="DV234" s="39" t="str">
        <f t="shared" si="786"/>
        <v/>
      </c>
      <c r="DW234" s="39" t="str">
        <f t="shared" si="787"/>
        <v/>
      </c>
      <c r="DX234" s="39" t="str">
        <f t="shared" si="788"/>
        <v/>
      </c>
      <c r="DY234" s="39" t="str">
        <f t="shared" si="789"/>
        <v/>
      </c>
      <c r="DZ234" s="39" t="str">
        <f t="shared" si="790"/>
        <v/>
      </c>
      <c r="EA234" s="39" t="str">
        <f t="shared" si="791"/>
        <v/>
      </c>
      <c r="EB234" s="39" t="str">
        <f t="shared" si="792"/>
        <v/>
      </c>
      <c r="EC234" s="39" t="str">
        <f t="shared" si="793"/>
        <v/>
      </c>
      <c r="ED234" s="39" t="str">
        <f t="shared" si="794"/>
        <v/>
      </c>
      <c r="EE234" s="39" t="str">
        <f t="shared" si="795"/>
        <v/>
      </c>
      <c r="EF234" s="39" t="str">
        <f t="shared" si="796"/>
        <v/>
      </c>
      <c r="EG234" s="39" t="str">
        <f t="shared" si="797"/>
        <v/>
      </c>
      <c r="EH234" s="39" t="str">
        <f t="shared" si="798"/>
        <v/>
      </c>
      <c r="EI234" s="39" t="str">
        <f t="shared" si="799"/>
        <v/>
      </c>
      <c r="EJ234" s="39" t="str">
        <f t="shared" si="800"/>
        <v/>
      </c>
      <c r="EK234" s="39" t="str">
        <f t="shared" si="801"/>
        <v/>
      </c>
      <c r="EL234" s="39" t="str">
        <f t="shared" si="802"/>
        <v/>
      </c>
      <c r="EM234" s="39" t="str">
        <f t="shared" si="803"/>
        <v/>
      </c>
      <c r="EN234" s="39" t="str">
        <f t="shared" si="804"/>
        <v/>
      </c>
      <c r="EO234" s="39" t="str">
        <f t="shared" si="805"/>
        <v/>
      </c>
      <c r="EP234" s="39" t="str">
        <f t="shared" si="806"/>
        <v/>
      </c>
      <c r="EQ234" s="39" t="str">
        <f t="shared" si="807"/>
        <v/>
      </c>
      <c r="ER234" s="39" t="str">
        <f t="shared" si="808"/>
        <v/>
      </c>
      <c r="ES234" s="39" t="str">
        <f t="shared" si="809"/>
        <v/>
      </c>
      <c r="ET234" s="39" t="str">
        <f t="shared" si="810"/>
        <v/>
      </c>
      <c r="EU234" s="39" t="str">
        <f t="shared" si="811"/>
        <v/>
      </c>
      <c r="EV234" s="40" t="str">
        <f t="shared" si="812"/>
        <v/>
      </c>
      <c r="EW234" s="44" t="str">
        <f t="shared" si="813"/>
        <v/>
      </c>
      <c r="EX234" s="39" t="str">
        <f t="shared" si="814"/>
        <v/>
      </c>
      <c r="EY234" s="39" t="str">
        <f t="shared" si="815"/>
        <v/>
      </c>
      <c r="EZ234" s="39" t="str">
        <f t="shared" si="816"/>
        <v/>
      </c>
      <c r="FA234" s="39" t="str">
        <f t="shared" si="817"/>
        <v/>
      </c>
      <c r="FB234" s="39" t="str">
        <f t="shared" si="818"/>
        <v/>
      </c>
      <c r="FC234" s="39" t="str">
        <f t="shared" si="819"/>
        <v/>
      </c>
      <c r="FD234" s="39" t="str">
        <f t="shared" si="820"/>
        <v/>
      </c>
      <c r="FE234" s="39" t="str">
        <f t="shared" si="821"/>
        <v/>
      </c>
      <c r="FF234" s="39" t="str">
        <f t="shared" si="822"/>
        <v/>
      </c>
      <c r="FG234" s="39" t="str">
        <f t="shared" si="823"/>
        <v/>
      </c>
      <c r="FH234" s="39" t="str">
        <f t="shared" si="824"/>
        <v/>
      </c>
      <c r="FI234" s="39" t="str">
        <f t="shared" si="825"/>
        <v/>
      </c>
      <c r="FJ234" s="39" t="str">
        <f t="shared" si="826"/>
        <v/>
      </c>
      <c r="FK234" s="39" t="str">
        <f t="shared" si="827"/>
        <v/>
      </c>
      <c r="FL234" s="39" t="str">
        <f t="shared" si="828"/>
        <v/>
      </c>
      <c r="FM234" s="39" t="str">
        <f t="shared" si="829"/>
        <v/>
      </c>
      <c r="FN234" s="39" t="str">
        <f t="shared" si="830"/>
        <v/>
      </c>
      <c r="FO234" s="39" t="str">
        <f t="shared" si="831"/>
        <v/>
      </c>
      <c r="FP234" s="39" t="str">
        <f t="shared" si="832"/>
        <v/>
      </c>
      <c r="FQ234" s="39" t="str">
        <f t="shared" si="833"/>
        <v/>
      </c>
      <c r="FR234" s="39" t="str">
        <f t="shared" si="834"/>
        <v/>
      </c>
      <c r="FS234" s="39" t="str">
        <f t="shared" si="835"/>
        <v/>
      </c>
      <c r="FT234" s="39" t="str">
        <f t="shared" si="836"/>
        <v/>
      </c>
      <c r="FU234" s="39" t="str">
        <f t="shared" si="837"/>
        <v/>
      </c>
      <c r="FV234" s="39" t="str">
        <f t="shared" si="838"/>
        <v/>
      </c>
      <c r="FW234" s="39" t="str">
        <f t="shared" si="839"/>
        <v/>
      </c>
      <c r="FX234" s="39" t="str">
        <f t="shared" si="840"/>
        <v/>
      </c>
      <c r="FY234" s="39" t="str">
        <f t="shared" si="841"/>
        <v/>
      </c>
      <c r="FZ234" s="39" t="str">
        <f t="shared" si="842"/>
        <v/>
      </c>
      <c r="GA234" s="39" t="str">
        <f t="shared" si="843"/>
        <v/>
      </c>
      <c r="GB234" s="39" t="str">
        <f t="shared" si="844"/>
        <v/>
      </c>
      <c r="GC234" s="39" t="str">
        <f t="shared" si="845"/>
        <v/>
      </c>
      <c r="GD234" s="39" t="str">
        <f t="shared" si="846"/>
        <v/>
      </c>
      <c r="GE234" s="39" t="str">
        <f t="shared" si="847"/>
        <v/>
      </c>
      <c r="GF234" s="39" t="str">
        <f t="shared" si="848"/>
        <v/>
      </c>
      <c r="GG234" s="39" t="str">
        <f t="shared" si="849"/>
        <v/>
      </c>
      <c r="GH234" s="39" t="str">
        <f t="shared" si="850"/>
        <v/>
      </c>
      <c r="GI234" s="39" t="str">
        <f t="shared" si="851"/>
        <v/>
      </c>
      <c r="GJ234" s="39" t="str">
        <f t="shared" si="852"/>
        <v/>
      </c>
      <c r="GK234" s="39" t="str">
        <f t="shared" si="853"/>
        <v/>
      </c>
      <c r="GL234" s="39" t="str">
        <f t="shared" si="854"/>
        <v/>
      </c>
      <c r="GM234" s="39" t="str">
        <f t="shared" si="855"/>
        <v/>
      </c>
      <c r="GN234" s="39" t="str">
        <f t="shared" si="856"/>
        <v/>
      </c>
      <c r="GO234" s="39" t="str">
        <f t="shared" si="857"/>
        <v/>
      </c>
      <c r="GP234" s="39" t="str">
        <f t="shared" si="858"/>
        <v/>
      </c>
      <c r="GQ234" s="39" t="str">
        <f t="shared" si="859"/>
        <v/>
      </c>
      <c r="GR234" s="39" t="str">
        <f t="shared" si="860"/>
        <v/>
      </c>
      <c r="GS234" s="39" t="str">
        <f t="shared" si="861"/>
        <v/>
      </c>
      <c r="GT234" s="40" t="str">
        <f t="shared" si="862"/>
        <v/>
      </c>
      <c r="GU234" s="9"/>
    </row>
    <row r="235" spans="1:203" s="5" customFormat="1" x14ac:dyDescent="0.2">
      <c r="A235" s="1"/>
      <c r="B235" s="4"/>
      <c r="C235" s="18"/>
      <c r="D235" s="19"/>
      <c r="E235" s="19"/>
      <c r="F235" s="20"/>
      <c r="G235" s="19"/>
      <c r="H235" s="19"/>
      <c r="I235" s="19"/>
      <c r="J235" s="19"/>
      <c r="K235" s="21"/>
      <c r="L235" s="19"/>
      <c r="M235" s="22"/>
      <c r="N235" s="9"/>
      <c r="O235" s="67"/>
      <c r="P235" s="34" t="str" cm="1">
        <f t="array" ref="P235">IF(ISBLANK($C235),"",IF(SUMPRODUCT(--EXACT($C235,CrewOrPassenger[Crew or Passenger]))=1,"Pass","Fail"))</f>
        <v/>
      </c>
      <c r="Q235" s="31" t="str" cm="1">
        <f t="array" ref="Q235">IF(ISBLANK($D235),"",IF(SUMPRODUCT(--EXACT($D235,TravelDocumentType[Travel Document Type]))=1,"Pass","Fail"))</f>
        <v/>
      </c>
      <c r="R235" s="31" t="str" cm="1">
        <f t="array" ref="R235">IF(ISBLANK($E235),"",IF(SUMPRODUCT(--EXACT($E235,ISO3List[ISO3 List]))=1,"Pass","Fail"))</f>
        <v/>
      </c>
      <c r="S235" s="31" t="str" cm="1">
        <f t="array" ref="S235">IF(ISBLANK($F235),"",IF(SUMPRODUCT(--EXACT(AG235:AZ235,DocCharacters[Accepted Characters For Documents]))=20,"Pass","Fail"))</f>
        <v/>
      </c>
      <c r="T235" s="31" t="str" cm="1">
        <f t="array" ref="T235">IF(ISBLANK($G235),"",IF(SUMPRODUCT(--EXACT(BA235:CX235,NameCharacters[Accepted Characters For Names]))=50,"Pass","Fail"))</f>
        <v/>
      </c>
      <c r="U235" s="31" t="str" cm="1">
        <f t="array" ref="U235">IF(ISBLANK($H235),"",IF(SUMPRODUCT(--EXACT(CY235:EV235,NameCharacters[Accepted Characters For Names]))=50,"Pass","Fail"))</f>
        <v/>
      </c>
      <c r="V235" s="31" t="str" cm="1">
        <f t="array" ref="V235">IF(ISBLANK($I235),"",IF(SUMPRODUCT(--EXACT(EW235:GT235,NameCharacters[Accepted Characters For Names]))=50,"Pass","Fail"))</f>
        <v/>
      </c>
      <c r="W235" s="31" t="str" cm="1">
        <f t="array" ref="W235">IF(ISBLANK($J235),"",IF(SUMPRODUCT(--EXACT($J235,ISO3List[ISO3 List]))=1,"Pass","Fail"))</f>
        <v/>
      </c>
      <c r="X235" s="31" t="str">
        <f t="shared" ca="1" si="690"/>
        <v/>
      </c>
      <c r="Y235" s="31" t="str" cm="1">
        <f t="array" ref="Y235">IF(ISBLANK($L235),"",IF(SUMPRODUCT(--EXACT($L235,Sex[Sex]))=1,"Pass","Fail"))</f>
        <v/>
      </c>
      <c r="Z235" s="31" t="str">
        <f t="shared" ca="1" si="692"/>
        <v/>
      </c>
      <c r="AA235" s="51" t="str">
        <f t="shared" ca="1" si="691"/>
        <v/>
      </c>
      <c r="AB235" s="9"/>
      <c r="AC235" s="76"/>
      <c r="AD235" s="9"/>
      <c r="AE235" s="9"/>
      <c r="AF235" s="9"/>
      <c r="AG235" s="44" t="str">
        <f t="shared" si="693"/>
        <v/>
      </c>
      <c r="AH235" s="39" t="str">
        <f t="shared" si="694"/>
        <v/>
      </c>
      <c r="AI235" s="39" t="str">
        <f t="shared" si="695"/>
        <v/>
      </c>
      <c r="AJ235" s="39" t="str">
        <f t="shared" si="696"/>
        <v/>
      </c>
      <c r="AK235" s="39" t="str">
        <f t="shared" si="697"/>
        <v/>
      </c>
      <c r="AL235" s="39" t="str">
        <f t="shared" si="698"/>
        <v/>
      </c>
      <c r="AM235" s="39" t="str">
        <f t="shared" si="699"/>
        <v/>
      </c>
      <c r="AN235" s="39" t="str">
        <f t="shared" si="700"/>
        <v/>
      </c>
      <c r="AO235" s="39" t="str">
        <f t="shared" si="701"/>
        <v/>
      </c>
      <c r="AP235" s="39" t="str">
        <f t="shared" si="702"/>
        <v/>
      </c>
      <c r="AQ235" s="39" t="str">
        <f t="shared" si="703"/>
        <v/>
      </c>
      <c r="AR235" s="39" t="str">
        <f t="shared" si="704"/>
        <v/>
      </c>
      <c r="AS235" s="39" t="str">
        <f t="shared" si="705"/>
        <v/>
      </c>
      <c r="AT235" s="39" t="str">
        <f t="shared" si="706"/>
        <v/>
      </c>
      <c r="AU235" s="39" t="str">
        <f t="shared" si="707"/>
        <v/>
      </c>
      <c r="AV235" s="39" t="str">
        <f t="shared" si="708"/>
        <v/>
      </c>
      <c r="AW235" s="39" t="str">
        <f t="shared" si="709"/>
        <v/>
      </c>
      <c r="AX235" s="39" t="str">
        <f t="shared" si="710"/>
        <v/>
      </c>
      <c r="AY235" s="39" t="str">
        <f t="shared" si="711"/>
        <v/>
      </c>
      <c r="AZ235" s="40" t="str">
        <f t="shared" si="712"/>
        <v/>
      </c>
      <c r="BA235" s="44" t="str">
        <f t="shared" si="713"/>
        <v/>
      </c>
      <c r="BB235" s="39" t="str">
        <f t="shared" si="714"/>
        <v/>
      </c>
      <c r="BC235" s="39" t="str">
        <f t="shared" si="715"/>
        <v/>
      </c>
      <c r="BD235" s="39" t="str">
        <f t="shared" si="716"/>
        <v/>
      </c>
      <c r="BE235" s="39" t="str">
        <f t="shared" si="717"/>
        <v/>
      </c>
      <c r="BF235" s="39" t="str">
        <f t="shared" si="718"/>
        <v/>
      </c>
      <c r="BG235" s="39" t="str">
        <f t="shared" si="719"/>
        <v/>
      </c>
      <c r="BH235" s="39" t="str">
        <f t="shared" si="720"/>
        <v/>
      </c>
      <c r="BI235" s="39" t="str">
        <f t="shared" si="721"/>
        <v/>
      </c>
      <c r="BJ235" s="39" t="str">
        <f t="shared" si="722"/>
        <v/>
      </c>
      <c r="BK235" s="39" t="str">
        <f t="shared" si="723"/>
        <v/>
      </c>
      <c r="BL235" s="39" t="str">
        <f t="shared" si="724"/>
        <v/>
      </c>
      <c r="BM235" s="39" t="str">
        <f t="shared" si="725"/>
        <v/>
      </c>
      <c r="BN235" s="39" t="str">
        <f t="shared" si="726"/>
        <v/>
      </c>
      <c r="BO235" s="39" t="str">
        <f t="shared" si="727"/>
        <v/>
      </c>
      <c r="BP235" s="39" t="str">
        <f t="shared" si="728"/>
        <v/>
      </c>
      <c r="BQ235" s="39" t="str">
        <f t="shared" si="729"/>
        <v/>
      </c>
      <c r="BR235" s="39" t="str">
        <f t="shared" si="730"/>
        <v/>
      </c>
      <c r="BS235" s="39" t="str">
        <f t="shared" si="731"/>
        <v/>
      </c>
      <c r="BT235" s="39" t="str">
        <f t="shared" si="732"/>
        <v/>
      </c>
      <c r="BU235" s="39" t="str">
        <f t="shared" si="733"/>
        <v/>
      </c>
      <c r="BV235" s="39" t="str">
        <f t="shared" si="734"/>
        <v/>
      </c>
      <c r="BW235" s="39" t="str">
        <f t="shared" si="735"/>
        <v/>
      </c>
      <c r="BX235" s="39" t="str">
        <f t="shared" si="736"/>
        <v/>
      </c>
      <c r="BY235" s="39" t="str">
        <f t="shared" si="737"/>
        <v/>
      </c>
      <c r="BZ235" s="39" t="str">
        <f t="shared" si="738"/>
        <v/>
      </c>
      <c r="CA235" s="39" t="str">
        <f t="shared" si="739"/>
        <v/>
      </c>
      <c r="CB235" s="39" t="str">
        <f t="shared" si="740"/>
        <v/>
      </c>
      <c r="CC235" s="39" t="str">
        <f t="shared" si="741"/>
        <v/>
      </c>
      <c r="CD235" s="39" t="str">
        <f t="shared" si="742"/>
        <v/>
      </c>
      <c r="CE235" s="39" t="str">
        <f t="shared" si="743"/>
        <v/>
      </c>
      <c r="CF235" s="39" t="str">
        <f t="shared" si="744"/>
        <v/>
      </c>
      <c r="CG235" s="39" t="str">
        <f t="shared" si="745"/>
        <v/>
      </c>
      <c r="CH235" s="39" t="str">
        <f t="shared" si="746"/>
        <v/>
      </c>
      <c r="CI235" s="39" t="str">
        <f t="shared" si="747"/>
        <v/>
      </c>
      <c r="CJ235" s="39" t="str">
        <f t="shared" si="748"/>
        <v/>
      </c>
      <c r="CK235" s="39" t="str">
        <f t="shared" si="749"/>
        <v/>
      </c>
      <c r="CL235" s="39" t="str">
        <f t="shared" si="750"/>
        <v/>
      </c>
      <c r="CM235" s="39" t="str">
        <f t="shared" si="751"/>
        <v/>
      </c>
      <c r="CN235" s="39" t="str">
        <f t="shared" si="752"/>
        <v/>
      </c>
      <c r="CO235" s="39" t="str">
        <f t="shared" si="753"/>
        <v/>
      </c>
      <c r="CP235" s="39" t="str">
        <f t="shared" si="754"/>
        <v/>
      </c>
      <c r="CQ235" s="39" t="str">
        <f t="shared" si="755"/>
        <v/>
      </c>
      <c r="CR235" s="39" t="str">
        <f t="shared" si="756"/>
        <v/>
      </c>
      <c r="CS235" s="39" t="str">
        <f t="shared" si="757"/>
        <v/>
      </c>
      <c r="CT235" s="39" t="str">
        <f t="shared" si="758"/>
        <v/>
      </c>
      <c r="CU235" s="39" t="str">
        <f t="shared" si="759"/>
        <v/>
      </c>
      <c r="CV235" s="39" t="str">
        <f t="shared" si="760"/>
        <v/>
      </c>
      <c r="CW235" s="39" t="str">
        <f t="shared" si="761"/>
        <v/>
      </c>
      <c r="CX235" s="40" t="str">
        <f t="shared" si="762"/>
        <v/>
      </c>
      <c r="CY235" s="44" t="str">
        <f t="shared" si="763"/>
        <v/>
      </c>
      <c r="CZ235" s="39" t="str">
        <f t="shared" si="764"/>
        <v/>
      </c>
      <c r="DA235" s="39" t="str">
        <f t="shared" si="765"/>
        <v/>
      </c>
      <c r="DB235" s="39" t="str">
        <f t="shared" si="766"/>
        <v/>
      </c>
      <c r="DC235" s="39" t="str">
        <f t="shared" si="767"/>
        <v/>
      </c>
      <c r="DD235" s="39" t="str">
        <f t="shared" si="768"/>
        <v/>
      </c>
      <c r="DE235" s="39" t="str">
        <f t="shared" si="769"/>
        <v/>
      </c>
      <c r="DF235" s="39" t="str">
        <f t="shared" si="770"/>
        <v/>
      </c>
      <c r="DG235" s="39" t="str">
        <f t="shared" si="771"/>
        <v/>
      </c>
      <c r="DH235" s="39" t="str">
        <f t="shared" si="772"/>
        <v/>
      </c>
      <c r="DI235" s="39" t="str">
        <f t="shared" si="773"/>
        <v/>
      </c>
      <c r="DJ235" s="39" t="str">
        <f t="shared" si="774"/>
        <v/>
      </c>
      <c r="DK235" s="39" t="str">
        <f t="shared" si="775"/>
        <v/>
      </c>
      <c r="DL235" s="39" t="str">
        <f t="shared" si="776"/>
        <v/>
      </c>
      <c r="DM235" s="39" t="str">
        <f t="shared" si="777"/>
        <v/>
      </c>
      <c r="DN235" s="39" t="str">
        <f t="shared" si="778"/>
        <v/>
      </c>
      <c r="DO235" s="39" t="str">
        <f t="shared" si="779"/>
        <v/>
      </c>
      <c r="DP235" s="39" t="str">
        <f t="shared" si="780"/>
        <v/>
      </c>
      <c r="DQ235" s="39" t="str">
        <f t="shared" si="781"/>
        <v/>
      </c>
      <c r="DR235" s="39" t="str">
        <f t="shared" si="782"/>
        <v/>
      </c>
      <c r="DS235" s="39" t="str">
        <f t="shared" si="783"/>
        <v/>
      </c>
      <c r="DT235" s="39" t="str">
        <f t="shared" si="784"/>
        <v/>
      </c>
      <c r="DU235" s="39" t="str">
        <f t="shared" si="785"/>
        <v/>
      </c>
      <c r="DV235" s="39" t="str">
        <f t="shared" si="786"/>
        <v/>
      </c>
      <c r="DW235" s="39" t="str">
        <f t="shared" si="787"/>
        <v/>
      </c>
      <c r="DX235" s="39" t="str">
        <f t="shared" si="788"/>
        <v/>
      </c>
      <c r="DY235" s="39" t="str">
        <f t="shared" si="789"/>
        <v/>
      </c>
      <c r="DZ235" s="39" t="str">
        <f t="shared" si="790"/>
        <v/>
      </c>
      <c r="EA235" s="39" t="str">
        <f t="shared" si="791"/>
        <v/>
      </c>
      <c r="EB235" s="39" t="str">
        <f t="shared" si="792"/>
        <v/>
      </c>
      <c r="EC235" s="39" t="str">
        <f t="shared" si="793"/>
        <v/>
      </c>
      <c r="ED235" s="39" t="str">
        <f t="shared" si="794"/>
        <v/>
      </c>
      <c r="EE235" s="39" t="str">
        <f t="shared" si="795"/>
        <v/>
      </c>
      <c r="EF235" s="39" t="str">
        <f t="shared" si="796"/>
        <v/>
      </c>
      <c r="EG235" s="39" t="str">
        <f t="shared" si="797"/>
        <v/>
      </c>
      <c r="EH235" s="39" t="str">
        <f t="shared" si="798"/>
        <v/>
      </c>
      <c r="EI235" s="39" t="str">
        <f t="shared" si="799"/>
        <v/>
      </c>
      <c r="EJ235" s="39" t="str">
        <f t="shared" si="800"/>
        <v/>
      </c>
      <c r="EK235" s="39" t="str">
        <f t="shared" si="801"/>
        <v/>
      </c>
      <c r="EL235" s="39" t="str">
        <f t="shared" si="802"/>
        <v/>
      </c>
      <c r="EM235" s="39" t="str">
        <f t="shared" si="803"/>
        <v/>
      </c>
      <c r="EN235" s="39" t="str">
        <f t="shared" si="804"/>
        <v/>
      </c>
      <c r="EO235" s="39" t="str">
        <f t="shared" si="805"/>
        <v/>
      </c>
      <c r="EP235" s="39" t="str">
        <f t="shared" si="806"/>
        <v/>
      </c>
      <c r="EQ235" s="39" t="str">
        <f t="shared" si="807"/>
        <v/>
      </c>
      <c r="ER235" s="39" t="str">
        <f t="shared" si="808"/>
        <v/>
      </c>
      <c r="ES235" s="39" t="str">
        <f t="shared" si="809"/>
        <v/>
      </c>
      <c r="ET235" s="39" t="str">
        <f t="shared" si="810"/>
        <v/>
      </c>
      <c r="EU235" s="39" t="str">
        <f t="shared" si="811"/>
        <v/>
      </c>
      <c r="EV235" s="40" t="str">
        <f t="shared" si="812"/>
        <v/>
      </c>
      <c r="EW235" s="44" t="str">
        <f t="shared" si="813"/>
        <v/>
      </c>
      <c r="EX235" s="39" t="str">
        <f t="shared" si="814"/>
        <v/>
      </c>
      <c r="EY235" s="39" t="str">
        <f t="shared" si="815"/>
        <v/>
      </c>
      <c r="EZ235" s="39" t="str">
        <f t="shared" si="816"/>
        <v/>
      </c>
      <c r="FA235" s="39" t="str">
        <f t="shared" si="817"/>
        <v/>
      </c>
      <c r="FB235" s="39" t="str">
        <f t="shared" si="818"/>
        <v/>
      </c>
      <c r="FC235" s="39" t="str">
        <f t="shared" si="819"/>
        <v/>
      </c>
      <c r="FD235" s="39" t="str">
        <f t="shared" si="820"/>
        <v/>
      </c>
      <c r="FE235" s="39" t="str">
        <f t="shared" si="821"/>
        <v/>
      </c>
      <c r="FF235" s="39" t="str">
        <f t="shared" si="822"/>
        <v/>
      </c>
      <c r="FG235" s="39" t="str">
        <f t="shared" si="823"/>
        <v/>
      </c>
      <c r="FH235" s="39" t="str">
        <f t="shared" si="824"/>
        <v/>
      </c>
      <c r="FI235" s="39" t="str">
        <f t="shared" si="825"/>
        <v/>
      </c>
      <c r="FJ235" s="39" t="str">
        <f t="shared" si="826"/>
        <v/>
      </c>
      <c r="FK235" s="39" t="str">
        <f t="shared" si="827"/>
        <v/>
      </c>
      <c r="FL235" s="39" t="str">
        <f t="shared" si="828"/>
        <v/>
      </c>
      <c r="FM235" s="39" t="str">
        <f t="shared" si="829"/>
        <v/>
      </c>
      <c r="FN235" s="39" t="str">
        <f t="shared" si="830"/>
        <v/>
      </c>
      <c r="FO235" s="39" t="str">
        <f t="shared" si="831"/>
        <v/>
      </c>
      <c r="FP235" s="39" t="str">
        <f t="shared" si="832"/>
        <v/>
      </c>
      <c r="FQ235" s="39" t="str">
        <f t="shared" si="833"/>
        <v/>
      </c>
      <c r="FR235" s="39" t="str">
        <f t="shared" si="834"/>
        <v/>
      </c>
      <c r="FS235" s="39" t="str">
        <f t="shared" si="835"/>
        <v/>
      </c>
      <c r="FT235" s="39" t="str">
        <f t="shared" si="836"/>
        <v/>
      </c>
      <c r="FU235" s="39" t="str">
        <f t="shared" si="837"/>
        <v/>
      </c>
      <c r="FV235" s="39" t="str">
        <f t="shared" si="838"/>
        <v/>
      </c>
      <c r="FW235" s="39" t="str">
        <f t="shared" si="839"/>
        <v/>
      </c>
      <c r="FX235" s="39" t="str">
        <f t="shared" si="840"/>
        <v/>
      </c>
      <c r="FY235" s="39" t="str">
        <f t="shared" si="841"/>
        <v/>
      </c>
      <c r="FZ235" s="39" t="str">
        <f t="shared" si="842"/>
        <v/>
      </c>
      <c r="GA235" s="39" t="str">
        <f t="shared" si="843"/>
        <v/>
      </c>
      <c r="GB235" s="39" t="str">
        <f t="shared" si="844"/>
        <v/>
      </c>
      <c r="GC235" s="39" t="str">
        <f t="shared" si="845"/>
        <v/>
      </c>
      <c r="GD235" s="39" t="str">
        <f t="shared" si="846"/>
        <v/>
      </c>
      <c r="GE235" s="39" t="str">
        <f t="shared" si="847"/>
        <v/>
      </c>
      <c r="GF235" s="39" t="str">
        <f t="shared" si="848"/>
        <v/>
      </c>
      <c r="GG235" s="39" t="str">
        <f t="shared" si="849"/>
        <v/>
      </c>
      <c r="GH235" s="39" t="str">
        <f t="shared" si="850"/>
        <v/>
      </c>
      <c r="GI235" s="39" t="str">
        <f t="shared" si="851"/>
        <v/>
      </c>
      <c r="GJ235" s="39" t="str">
        <f t="shared" si="852"/>
        <v/>
      </c>
      <c r="GK235" s="39" t="str">
        <f t="shared" si="853"/>
        <v/>
      </c>
      <c r="GL235" s="39" t="str">
        <f t="shared" si="854"/>
        <v/>
      </c>
      <c r="GM235" s="39" t="str">
        <f t="shared" si="855"/>
        <v/>
      </c>
      <c r="GN235" s="39" t="str">
        <f t="shared" si="856"/>
        <v/>
      </c>
      <c r="GO235" s="39" t="str">
        <f t="shared" si="857"/>
        <v/>
      </c>
      <c r="GP235" s="39" t="str">
        <f t="shared" si="858"/>
        <v/>
      </c>
      <c r="GQ235" s="39" t="str">
        <f t="shared" si="859"/>
        <v/>
      </c>
      <c r="GR235" s="39" t="str">
        <f t="shared" si="860"/>
        <v/>
      </c>
      <c r="GS235" s="39" t="str">
        <f t="shared" si="861"/>
        <v/>
      </c>
      <c r="GT235" s="40" t="str">
        <f t="shared" si="862"/>
        <v/>
      </c>
      <c r="GU235" s="9"/>
    </row>
    <row r="236" spans="1:203" s="5" customFormat="1" x14ac:dyDescent="0.2">
      <c r="A236" s="1"/>
      <c r="B236" s="4"/>
      <c r="C236" s="18"/>
      <c r="D236" s="19"/>
      <c r="E236" s="19"/>
      <c r="F236" s="20"/>
      <c r="G236" s="19"/>
      <c r="H236" s="19"/>
      <c r="I236" s="19"/>
      <c r="J236" s="19"/>
      <c r="K236" s="21"/>
      <c r="L236" s="19"/>
      <c r="M236" s="22"/>
      <c r="N236" s="9"/>
      <c r="O236" s="67"/>
      <c r="P236" s="34" t="str" cm="1">
        <f t="array" ref="P236">IF(ISBLANK($C236),"",IF(SUMPRODUCT(--EXACT($C236,CrewOrPassenger[Crew or Passenger]))=1,"Pass","Fail"))</f>
        <v/>
      </c>
      <c r="Q236" s="31" t="str" cm="1">
        <f t="array" ref="Q236">IF(ISBLANK($D236),"",IF(SUMPRODUCT(--EXACT($D236,TravelDocumentType[Travel Document Type]))=1,"Pass","Fail"))</f>
        <v/>
      </c>
      <c r="R236" s="31" t="str" cm="1">
        <f t="array" ref="R236">IF(ISBLANK($E236),"",IF(SUMPRODUCT(--EXACT($E236,ISO3List[ISO3 List]))=1,"Pass","Fail"))</f>
        <v/>
      </c>
      <c r="S236" s="31" t="str" cm="1">
        <f t="array" ref="S236">IF(ISBLANK($F236),"",IF(SUMPRODUCT(--EXACT(AG236:AZ236,DocCharacters[Accepted Characters For Documents]))=20,"Pass","Fail"))</f>
        <v/>
      </c>
      <c r="T236" s="31" t="str" cm="1">
        <f t="array" ref="T236">IF(ISBLANK($G236),"",IF(SUMPRODUCT(--EXACT(BA236:CX236,NameCharacters[Accepted Characters For Names]))=50,"Pass","Fail"))</f>
        <v/>
      </c>
      <c r="U236" s="31" t="str" cm="1">
        <f t="array" ref="U236">IF(ISBLANK($H236),"",IF(SUMPRODUCT(--EXACT(CY236:EV236,NameCharacters[Accepted Characters For Names]))=50,"Pass","Fail"))</f>
        <v/>
      </c>
      <c r="V236" s="31" t="str" cm="1">
        <f t="array" ref="V236">IF(ISBLANK($I236),"",IF(SUMPRODUCT(--EXACT(EW236:GT236,NameCharacters[Accepted Characters For Names]))=50,"Pass","Fail"))</f>
        <v/>
      </c>
      <c r="W236" s="31" t="str" cm="1">
        <f t="array" ref="W236">IF(ISBLANK($J236),"",IF(SUMPRODUCT(--EXACT($J236,ISO3List[ISO3 List]))=1,"Pass","Fail"))</f>
        <v/>
      </c>
      <c r="X236" s="31" t="str">
        <f t="shared" ca="1" si="690"/>
        <v/>
      </c>
      <c r="Y236" s="31" t="str" cm="1">
        <f t="array" ref="Y236">IF(ISBLANK($L236),"",IF(SUMPRODUCT(--EXACT($L236,Sex[Sex]))=1,"Pass","Fail"))</f>
        <v/>
      </c>
      <c r="Z236" s="31" t="str">
        <f t="shared" ca="1" si="692"/>
        <v/>
      </c>
      <c r="AA236" s="51" t="str">
        <f t="shared" ca="1" si="691"/>
        <v/>
      </c>
      <c r="AB236" s="9"/>
      <c r="AC236" s="76"/>
      <c r="AD236" s="9"/>
      <c r="AE236" s="9"/>
      <c r="AF236" s="9"/>
      <c r="AG236" s="44" t="str">
        <f t="shared" si="693"/>
        <v/>
      </c>
      <c r="AH236" s="39" t="str">
        <f t="shared" si="694"/>
        <v/>
      </c>
      <c r="AI236" s="39" t="str">
        <f t="shared" si="695"/>
        <v/>
      </c>
      <c r="AJ236" s="39" t="str">
        <f t="shared" si="696"/>
        <v/>
      </c>
      <c r="AK236" s="39" t="str">
        <f t="shared" si="697"/>
        <v/>
      </c>
      <c r="AL236" s="39" t="str">
        <f t="shared" si="698"/>
        <v/>
      </c>
      <c r="AM236" s="39" t="str">
        <f t="shared" si="699"/>
        <v/>
      </c>
      <c r="AN236" s="39" t="str">
        <f t="shared" si="700"/>
        <v/>
      </c>
      <c r="AO236" s="39" t="str">
        <f t="shared" si="701"/>
        <v/>
      </c>
      <c r="AP236" s="39" t="str">
        <f t="shared" si="702"/>
        <v/>
      </c>
      <c r="AQ236" s="39" t="str">
        <f t="shared" si="703"/>
        <v/>
      </c>
      <c r="AR236" s="39" t="str">
        <f t="shared" si="704"/>
        <v/>
      </c>
      <c r="AS236" s="39" t="str">
        <f t="shared" si="705"/>
        <v/>
      </c>
      <c r="AT236" s="39" t="str">
        <f t="shared" si="706"/>
        <v/>
      </c>
      <c r="AU236" s="39" t="str">
        <f t="shared" si="707"/>
        <v/>
      </c>
      <c r="AV236" s="39" t="str">
        <f t="shared" si="708"/>
        <v/>
      </c>
      <c r="AW236" s="39" t="str">
        <f t="shared" si="709"/>
        <v/>
      </c>
      <c r="AX236" s="39" t="str">
        <f t="shared" si="710"/>
        <v/>
      </c>
      <c r="AY236" s="39" t="str">
        <f t="shared" si="711"/>
        <v/>
      </c>
      <c r="AZ236" s="40" t="str">
        <f t="shared" si="712"/>
        <v/>
      </c>
      <c r="BA236" s="44" t="str">
        <f t="shared" si="713"/>
        <v/>
      </c>
      <c r="BB236" s="39" t="str">
        <f t="shared" si="714"/>
        <v/>
      </c>
      <c r="BC236" s="39" t="str">
        <f t="shared" si="715"/>
        <v/>
      </c>
      <c r="BD236" s="39" t="str">
        <f t="shared" si="716"/>
        <v/>
      </c>
      <c r="BE236" s="39" t="str">
        <f t="shared" si="717"/>
        <v/>
      </c>
      <c r="BF236" s="39" t="str">
        <f t="shared" si="718"/>
        <v/>
      </c>
      <c r="BG236" s="39" t="str">
        <f t="shared" si="719"/>
        <v/>
      </c>
      <c r="BH236" s="39" t="str">
        <f t="shared" si="720"/>
        <v/>
      </c>
      <c r="BI236" s="39" t="str">
        <f t="shared" si="721"/>
        <v/>
      </c>
      <c r="BJ236" s="39" t="str">
        <f t="shared" si="722"/>
        <v/>
      </c>
      <c r="BK236" s="39" t="str">
        <f t="shared" si="723"/>
        <v/>
      </c>
      <c r="BL236" s="39" t="str">
        <f t="shared" si="724"/>
        <v/>
      </c>
      <c r="BM236" s="39" t="str">
        <f t="shared" si="725"/>
        <v/>
      </c>
      <c r="BN236" s="39" t="str">
        <f t="shared" si="726"/>
        <v/>
      </c>
      <c r="BO236" s="39" t="str">
        <f t="shared" si="727"/>
        <v/>
      </c>
      <c r="BP236" s="39" t="str">
        <f t="shared" si="728"/>
        <v/>
      </c>
      <c r="BQ236" s="39" t="str">
        <f t="shared" si="729"/>
        <v/>
      </c>
      <c r="BR236" s="39" t="str">
        <f t="shared" si="730"/>
        <v/>
      </c>
      <c r="BS236" s="39" t="str">
        <f t="shared" si="731"/>
        <v/>
      </c>
      <c r="BT236" s="39" t="str">
        <f t="shared" si="732"/>
        <v/>
      </c>
      <c r="BU236" s="39" t="str">
        <f t="shared" si="733"/>
        <v/>
      </c>
      <c r="BV236" s="39" t="str">
        <f t="shared" si="734"/>
        <v/>
      </c>
      <c r="BW236" s="39" t="str">
        <f t="shared" si="735"/>
        <v/>
      </c>
      <c r="BX236" s="39" t="str">
        <f t="shared" si="736"/>
        <v/>
      </c>
      <c r="BY236" s="39" t="str">
        <f t="shared" si="737"/>
        <v/>
      </c>
      <c r="BZ236" s="39" t="str">
        <f t="shared" si="738"/>
        <v/>
      </c>
      <c r="CA236" s="39" t="str">
        <f t="shared" si="739"/>
        <v/>
      </c>
      <c r="CB236" s="39" t="str">
        <f t="shared" si="740"/>
        <v/>
      </c>
      <c r="CC236" s="39" t="str">
        <f t="shared" si="741"/>
        <v/>
      </c>
      <c r="CD236" s="39" t="str">
        <f t="shared" si="742"/>
        <v/>
      </c>
      <c r="CE236" s="39" t="str">
        <f t="shared" si="743"/>
        <v/>
      </c>
      <c r="CF236" s="39" t="str">
        <f t="shared" si="744"/>
        <v/>
      </c>
      <c r="CG236" s="39" t="str">
        <f t="shared" si="745"/>
        <v/>
      </c>
      <c r="CH236" s="39" t="str">
        <f t="shared" si="746"/>
        <v/>
      </c>
      <c r="CI236" s="39" t="str">
        <f t="shared" si="747"/>
        <v/>
      </c>
      <c r="CJ236" s="39" t="str">
        <f t="shared" si="748"/>
        <v/>
      </c>
      <c r="CK236" s="39" t="str">
        <f t="shared" si="749"/>
        <v/>
      </c>
      <c r="CL236" s="39" t="str">
        <f t="shared" si="750"/>
        <v/>
      </c>
      <c r="CM236" s="39" t="str">
        <f t="shared" si="751"/>
        <v/>
      </c>
      <c r="CN236" s="39" t="str">
        <f t="shared" si="752"/>
        <v/>
      </c>
      <c r="CO236" s="39" t="str">
        <f t="shared" si="753"/>
        <v/>
      </c>
      <c r="CP236" s="39" t="str">
        <f t="shared" si="754"/>
        <v/>
      </c>
      <c r="CQ236" s="39" t="str">
        <f t="shared" si="755"/>
        <v/>
      </c>
      <c r="CR236" s="39" t="str">
        <f t="shared" si="756"/>
        <v/>
      </c>
      <c r="CS236" s="39" t="str">
        <f t="shared" si="757"/>
        <v/>
      </c>
      <c r="CT236" s="39" t="str">
        <f t="shared" si="758"/>
        <v/>
      </c>
      <c r="CU236" s="39" t="str">
        <f t="shared" si="759"/>
        <v/>
      </c>
      <c r="CV236" s="39" t="str">
        <f t="shared" si="760"/>
        <v/>
      </c>
      <c r="CW236" s="39" t="str">
        <f t="shared" si="761"/>
        <v/>
      </c>
      <c r="CX236" s="40" t="str">
        <f t="shared" si="762"/>
        <v/>
      </c>
      <c r="CY236" s="44" t="str">
        <f t="shared" si="763"/>
        <v/>
      </c>
      <c r="CZ236" s="39" t="str">
        <f t="shared" si="764"/>
        <v/>
      </c>
      <c r="DA236" s="39" t="str">
        <f t="shared" si="765"/>
        <v/>
      </c>
      <c r="DB236" s="39" t="str">
        <f t="shared" si="766"/>
        <v/>
      </c>
      <c r="DC236" s="39" t="str">
        <f t="shared" si="767"/>
        <v/>
      </c>
      <c r="DD236" s="39" t="str">
        <f t="shared" si="768"/>
        <v/>
      </c>
      <c r="DE236" s="39" t="str">
        <f t="shared" si="769"/>
        <v/>
      </c>
      <c r="DF236" s="39" t="str">
        <f t="shared" si="770"/>
        <v/>
      </c>
      <c r="DG236" s="39" t="str">
        <f t="shared" si="771"/>
        <v/>
      </c>
      <c r="DH236" s="39" t="str">
        <f t="shared" si="772"/>
        <v/>
      </c>
      <c r="DI236" s="39" t="str">
        <f t="shared" si="773"/>
        <v/>
      </c>
      <c r="DJ236" s="39" t="str">
        <f t="shared" si="774"/>
        <v/>
      </c>
      <c r="DK236" s="39" t="str">
        <f t="shared" si="775"/>
        <v/>
      </c>
      <c r="DL236" s="39" t="str">
        <f t="shared" si="776"/>
        <v/>
      </c>
      <c r="DM236" s="39" t="str">
        <f t="shared" si="777"/>
        <v/>
      </c>
      <c r="DN236" s="39" t="str">
        <f t="shared" si="778"/>
        <v/>
      </c>
      <c r="DO236" s="39" t="str">
        <f t="shared" si="779"/>
        <v/>
      </c>
      <c r="DP236" s="39" t="str">
        <f t="shared" si="780"/>
        <v/>
      </c>
      <c r="DQ236" s="39" t="str">
        <f t="shared" si="781"/>
        <v/>
      </c>
      <c r="DR236" s="39" t="str">
        <f t="shared" si="782"/>
        <v/>
      </c>
      <c r="DS236" s="39" t="str">
        <f t="shared" si="783"/>
        <v/>
      </c>
      <c r="DT236" s="39" t="str">
        <f t="shared" si="784"/>
        <v/>
      </c>
      <c r="DU236" s="39" t="str">
        <f t="shared" si="785"/>
        <v/>
      </c>
      <c r="DV236" s="39" t="str">
        <f t="shared" si="786"/>
        <v/>
      </c>
      <c r="DW236" s="39" t="str">
        <f t="shared" si="787"/>
        <v/>
      </c>
      <c r="DX236" s="39" t="str">
        <f t="shared" si="788"/>
        <v/>
      </c>
      <c r="DY236" s="39" t="str">
        <f t="shared" si="789"/>
        <v/>
      </c>
      <c r="DZ236" s="39" t="str">
        <f t="shared" si="790"/>
        <v/>
      </c>
      <c r="EA236" s="39" t="str">
        <f t="shared" si="791"/>
        <v/>
      </c>
      <c r="EB236" s="39" t="str">
        <f t="shared" si="792"/>
        <v/>
      </c>
      <c r="EC236" s="39" t="str">
        <f t="shared" si="793"/>
        <v/>
      </c>
      <c r="ED236" s="39" t="str">
        <f t="shared" si="794"/>
        <v/>
      </c>
      <c r="EE236" s="39" t="str">
        <f t="shared" si="795"/>
        <v/>
      </c>
      <c r="EF236" s="39" t="str">
        <f t="shared" si="796"/>
        <v/>
      </c>
      <c r="EG236" s="39" t="str">
        <f t="shared" si="797"/>
        <v/>
      </c>
      <c r="EH236" s="39" t="str">
        <f t="shared" si="798"/>
        <v/>
      </c>
      <c r="EI236" s="39" t="str">
        <f t="shared" si="799"/>
        <v/>
      </c>
      <c r="EJ236" s="39" t="str">
        <f t="shared" si="800"/>
        <v/>
      </c>
      <c r="EK236" s="39" t="str">
        <f t="shared" si="801"/>
        <v/>
      </c>
      <c r="EL236" s="39" t="str">
        <f t="shared" si="802"/>
        <v/>
      </c>
      <c r="EM236" s="39" t="str">
        <f t="shared" si="803"/>
        <v/>
      </c>
      <c r="EN236" s="39" t="str">
        <f t="shared" si="804"/>
        <v/>
      </c>
      <c r="EO236" s="39" t="str">
        <f t="shared" si="805"/>
        <v/>
      </c>
      <c r="EP236" s="39" t="str">
        <f t="shared" si="806"/>
        <v/>
      </c>
      <c r="EQ236" s="39" t="str">
        <f t="shared" si="807"/>
        <v/>
      </c>
      <c r="ER236" s="39" t="str">
        <f t="shared" si="808"/>
        <v/>
      </c>
      <c r="ES236" s="39" t="str">
        <f t="shared" si="809"/>
        <v/>
      </c>
      <c r="ET236" s="39" t="str">
        <f t="shared" si="810"/>
        <v/>
      </c>
      <c r="EU236" s="39" t="str">
        <f t="shared" si="811"/>
        <v/>
      </c>
      <c r="EV236" s="40" t="str">
        <f t="shared" si="812"/>
        <v/>
      </c>
      <c r="EW236" s="44" t="str">
        <f t="shared" si="813"/>
        <v/>
      </c>
      <c r="EX236" s="39" t="str">
        <f t="shared" si="814"/>
        <v/>
      </c>
      <c r="EY236" s="39" t="str">
        <f t="shared" si="815"/>
        <v/>
      </c>
      <c r="EZ236" s="39" t="str">
        <f t="shared" si="816"/>
        <v/>
      </c>
      <c r="FA236" s="39" t="str">
        <f t="shared" si="817"/>
        <v/>
      </c>
      <c r="FB236" s="39" t="str">
        <f t="shared" si="818"/>
        <v/>
      </c>
      <c r="FC236" s="39" t="str">
        <f t="shared" si="819"/>
        <v/>
      </c>
      <c r="FD236" s="39" t="str">
        <f t="shared" si="820"/>
        <v/>
      </c>
      <c r="FE236" s="39" t="str">
        <f t="shared" si="821"/>
        <v/>
      </c>
      <c r="FF236" s="39" t="str">
        <f t="shared" si="822"/>
        <v/>
      </c>
      <c r="FG236" s="39" t="str">
        <f t="shared" si="823"/>
        <v/>
      </c>
      <c r="FH236" s="39" t="str">
        <f t="shared" si="824"/>
        <v/>
      </c>
      <c r="FI236" s="39" t="str">
        <f t="shared" si="825"/>
        <v/>
      </c>
      <c r="FJ236" s="39" t="str">
        <f t="shared" si="826"/>
        <v/>
      </c>
      <c r="FK236" s="39" t="str">
        <f t="shared" si="827"/>
        <v/>
      </c>
      <c r="FL236" s="39" t="str">
        <f t="shared" si="828"/>
        <v/>
      </c>
      <c r="FM236" s="39" t="str">
        <f t="shared" si="829"/>
        <v/>
      </c>
      <c r="FN236" s="39" t="str">
        <f t="shared" si="830"/>
        <v/>
      </c>
      <c r="FO236" s="39" t="str">
        <f t="shared" si="831"/>
        <v/>
      </c>
      <c r="FP236" s="39" t="str">
        <f t="shared" si="832"/>
        <v/>
      </c>
      <c r="FQ236" s="39" t="str">
        <f t="shared" si="833"/>
        <v/>
      </c>
      <c r="FR236" s="39" t="str">
        <f t="shared" si="834"/>
        <v/>
      </c>
      <c r="FS236" s="39" t="str">
        <f t="shared" si="835"/>
        <v/>
      </c>
      <c r="FT236" s="39" t="str">
        <f t="shared" si="836"/>
        <v/>
      </c>
      <c r="FU236" s="39" t="str">
        <f t="shared" si="837"/>
        <v/>
      </c>
      <c r="FV236" s="39" t="str">
        <f t="shared" si="838"/>
        <v/>
      </c>
      <c r="FW236" s="39" t="str">
        <f t="shared" si="839"/>
        <v/>
      </c>
      <c r="FX236" s="39" t="str">
        <f t="shared" si="840"/>
        <v/>
      </c>
      <c r="FY236" s="39" t="str">
        <f t="shared" si="841"/>
        <v/>
      </c>
      <c r="FZ236" s="39" t="str">
        <f t="shared" si="842"/>
        <v/>
      </c>
      <c r="GA236" s="39" t="str">
        <f t="shared" si="843"/>
        <v/>
      </c>
      <c r="GB236" s="39" t="str">
        <f t="shared" si="844"/>
        <v/>
      </c>
      <c r="GC236" s="39" t="str">
        <f t="shared" si="845"/>
        <v/>
      </c>
      <c r="GD236" s="39" t="str">
        <f t="shared" si="846"/>
        <v/>
      </c>
      <c r="GE236" s="39" t="str">
        <f t="shared" si="847"/>
        <v/>
      </c>
      <c r="GF236" s="39" t="str">
        <f t="shared" si="848"/>
        <v/>
      </c>
      <c r="GG236" s="39" t="str">
        <f t="shared" si="849"/>
        <v/>
      </c>
      <c r="GH236" s="39" t="str">
        <f t="shared" si="850"/>
        <v/>
      </c>
      <c r="GI236" s="39" t="str">
        <f t="shared" si="851"/>
        <v/>
      </c>
      <c r="GJ236" s="39" t="str">
        <f t="shared" si="852"/>
        <v/>
      </c>
      <c r="GK236" s="39" t="str">
        <f t="shared" si="853"/>
        <v/>
      </c>
      <c r="GL236" s="39" t="str">
        <f t="shared" si="854"/>
        <v/>
      </c>
      <c r="GM236" s="39" t="str">
        <f t="shared" si="855"/>
        <v/>
      </c>
      <c r="GN236" s="39" t="str">
        <f t="shared" si="856"/>
        <v/>
      </c>
      <c r="GO236" s="39" t="str">
        <f t="shared" si="857"/>
        <v/>
      </c>
      <c r="GP236" s="39" t="str">
        <f t="shared" si="858"/>
        <v/>
      </c>
      <c r="GQ236" s="39" t="str">
        <f t="shared" si="859"/>
        <v/>
      </c>
      <c r="GR236" s="39" t="str">
        <f t="shared" si="860"/>
        <v/>
      </c>
      <c r="GS236" s="39" t="str">
        <f t="shared" si="861"/>
        <v/>
      </c>
      <c r="GT236" s="40" t="str">
        <f t="shared" si="862"/>
        <v/>
      </c>
      <c r="GU236" s="9"/>
    </row>
    <row r="237" spans="1:203" s="5" customFormat="1" x14ac:dyDescent="0.2">
      <c r="A237" s="1"/>
      <c r="B237" s="4"/>
      <c r="C237" s="18"/>
      <c r="D237" s="19"/>
      <c r="E237" s="19"/>
      <c r="F237" s="20"/>
      <c r="G237" s="19"/>
      <c r="H237" s="19"/>
      <c r="I237" s="19"/>
      <c r="J237" s="19"/>
      <c r="K237" s="21"/>
      <c r="L237" s="19"/>
      <c r="M237" s="22"/>
      <c r="N237" s="9"/>
      <c r="O237" s="67"/>
      <c r="P237" s="34" t="str" cm="1">
        <f t="array" ref="P237">IF(ISBLANK($C237),"",IF(SUMPRODUCT(--EXACT($C237,CrewOrPassenger[Crew or Passenger]))=1,"Pass","Fail"))</f>
        <v/>
      </c>
      <c r="Q237" s="31" t="str" cm="1">
        <f t="array" ref="Q237">IF(ISBLANK($D237),"",IF(SUMPRODUCT(--EXACT($D237,TravelDocumentType[Travel Document Type]))=1,"Pass","Fail"))</f>
        <v/>
      </c>
      <c r="R237" s="31" t="str" cm="1">
        <f t="array" ref="R237">IF(ISBLANK($E237),"",IF(SUMPRODUCT(--EXACT($E237,ISO3List[ISO3 List]))=1,"Pass","Fail"))</f>
        <v/>
      </c>
      <c r="S237" s="31" t="str" cm="1">
        <f t="array" ref="S237">IF(ISBLANK($F237),"",IF(SUMPRODUCT(--EXACT(AG237:AZ237,DocCharacters[Accepted Characters For Documents]))=20,"Pass","Fail"))</f>
        <v/>
      </c>
      <c r="T237" s="31" t="str" cm="1">
        <f t="array" ref="T237">IF(ISBLANK($G237),"",IF(SUMPRODUCT(--EXACT(BA237:CX237,NameCharacters[Accepted Characters For Names]))=50,"Pass","Fail"))</f>
        <v/>
      </c>
      <c r="U237" s="31" t="str" cm="1">
        <f t="array" ref="U237">IF(ISBLANK($H237),"",IF(SUMPRODUCT(--EXACT(CY237:EV237,NameCharacters[Accepted Characters For Names]))=50,"Pass","Fail"))</f>
        <v/>
      </c>
      <c r="V237" s="31" t="str" cm="1">
        <f t="array" ref="V237">IF(ISBLANK($I237),"",IF(SUMPRODUCT(--EXACT(EW237:GT237,NameCharacters[Accepted Characters For Names]))=50,"Pass","Fail"))</f>
        <v/>
      </c>
      <c r="W237" s="31" t="str" cm="1">
        <f t="array" ref="W237">IF(ISBLANK($J237),"",IF(SUMPRODUCT(--EXACT($J237,ISO3List[ISO3 List]))=1,"Pass","Fail"))</f>
        <v/>
      </c>
      <c r="X237" s="31" t="str">
        <f t="shared" ca="1" si="690"/>
        <v/>
      </c>
      <c r="Y237" s="31" t="str" cm="1">
        <f t="array" ref="Y237">IF(ISBLANK($L237),"",IF(SUMPRODUCT(--EXACT($L237,Sex[Sex]))=1,"Pass","Fail"))</f>
        <v/>
      </c>
      <c r="Z237" s="31" t="str">
        <f t="shared" ca="1" si="692"/>
        <v/>
      </c>
      <c r="AA237" s="51" t="str">
        <f t="shared" ca="1" si="691"/>
        <v/>
      </c>
      <c r="AB237" s="9"/>
      <c r="AC237" s="76"/>
      <c r="AD237" s="9"/>
      <c r="AE237" s="9"/>
      <c r="AF237" s="9"/>
      <c r="AG237" s="44" t="str">
        <f t="shared" si="693"/>
        <v/>
      </c>
      <c r="AH237" s="39" t="str">
        <f t="shared" si="694"/>
        <v/>
      </c>
      <c r="AI237" s="39" t="str">
        <f t="shared" si="695"/>
        <v/>
      </c>
      <c r="AJ237" s="39" t="str">
        <f t="shared" si="696"/>
        <v/>
      </c>
      <c r="AK237" s="39" t="str">
        <f t="shared" si="697"/>
        <v/>
      </c>
      <c r="AL237" s="39" t="str">
        <f t="shared" si="698"/>
        <v/>
      </c>
      <c r="AM237" s="39" t="str">
        <f t="shared" si="699"/>
        <v/>
      </c>
      <c r="AN237" s="39" t="str">
        <f t="shared" si="700"/>
        <v/>
      </c>
      <c r="AO237" s="39" t="str">
        <f t="shared" si="701"/>
        <v/>
      </c>
      <c r="AP237" s="39" t="str">
        <f t="shared" si="702"/>
        <v/>
      </c>
      <c r="AQ237" s="39" t="str">
        <f t="shared" si="703"/>
        <v/>
      </c>
      <c r="AR237" s="39" t="str">
        <f t="shared" si="704"/>
        <v/>
      </c>
      <c r="AS237" s="39" t="str">
        <f t="shared" si="705"/>
        <v/>
      </c>
      <c r="AT237" s="39" t="str">
        <f t="shared" si="706"/>
        <v/>
      </c>
      <c r="AU237" s="39" t="str">
        <f t="shared" si="707"/>
        <v/>
      </c>
      <c r="AV237" s="39" t="str">
        <f t="shared" si="708"/>
        <v/>
      </c>
      <c r="AW237" s="39" t="str">
        <f t="shared" si="709"/>
        <v/>
      </c>
      <c r="AX237" s="39" t="str">
        <f t="shared" si="710"/>
        <v/>
      </c>
      <c r="AY237" s="39" t="str">
        <f t="shared" si="711"/>
        <v/>
      </c>
      <c r="AZ237" s="40" t="str">
        <f t="shared" si="712"/>
        <v/>
      </c>
      <c r="BA237" s="44" t="str">
        <f t="shared" si="713"/>
        <v/>
      </c>
      <c r="BB237" s="39" t="str">
        <f t="shared" si="714"/>
        <v/>
      </c>
      <c r="BC237" s="39" t="str">
        <f t="shared" si="715"/>
        <v/>
      </c>
      <c r="BD237" s="39" t="str">
        <f t="shared" si="716"/>
        <v/>
      </c>
      <c r="BE237" s="39" t="str">
        <f t="shared" si="717"/>
        <v/>
      </c>
      <c r="BF237" s="39" t="str">
        <f t="shared" si="718"/>
        <v/>
      </c>
      <c r="BG237" s="39" t="str">
        <f t="shared" si="719"/>
        <v/>
      </c>
      <c r="BH237" s="39" t="str">
        <f t="shared" si="720"/>
        <v/>
      </c>
      <c r="BI237" s="39" t="str">
        <f t="shared" si="721"/>
        <v/>
      </c>
      <c r="BJ237" s="39" t="str">
        <f t="shared" si="722"/>
        <v/>
      </c>
      <c r="BK237" s="39" t="str">
        <f t="shared" si="723"/>
        <v/>
      </c>
      <c r="BL237" s="39" t="str">
        <f t="shared" si="724"/>
        <v/>
      </c>
      <c r="BM237" s="39" t="str">
        <f t="shared" si="725"/>
        <v/>
      </c>
      <c r="BN237" s="39" t="str">
        <f t="shared" si="726"/>
        <v/>
      </c>
      <c r="BO237" s="39" t="str">
        <f t="shared" si="727"/>
        <v/>
      </c>
      <c r="BP237" s="39" t="str">
        <f t="shared" si="728"/>
        <v/>
      </c>
      <c r="BQ237" s="39" t="str">
        <f t="shared" si="729"/>
        <v/>
      </c>
      <c r="BR237" s="39" t="str">
        <f t="shared" si="730"/>
        <v/>
      </c>
      <c r="BS237" s="39" t="str">
        <f t="shared" si="731"/>
        <v/>
      </c>
      <c r="BT237" s="39" t="str">
        <f t="shared" si="732"/>
        <v/>
      </c>
      <c r="BU237" s="39" t="str">
        <f t="shared" si="733"/>
        <v/>
      </c>
      <c r="BV237" s="39" t="str">
        <f t="shared" si="734"/>
        <v/>
      </c>
      <c r="BW237" s="39" t="str">
        <f t="shared" si="735"/>
        <v/>
      </c>
      <c r="BX237" s="39" t="str">
        <f t="shared" si="736"/>
        <v/>
      </c>
      <c r="BY237" s="39" t="str">
        <f t="shared" si="737"/>
        <v/>
      </c>
      <c r="BZ237" s="39" t="str">
        <f t="shared" si="738"/>
        <v/>
      </c>
      <c r="CA237" s="39" t="str">
        <f t="shared" si="739"/>
        <v/>
      </c>
      <c r="CB237" s="39" t="str">
        <f t="shared" si="740"/>
        <v/>
      </c>
      <c r="CC237" s="39" t="str">
        <f t="shared" si="741"/>
        <v/>
      </c>
      <c r="CD237" s="39" t="str">
        <f t="shared" si="742"/>
        <v/>
      </c>
      <c r="CE237" s="39" t="str">
        <f t="shared" si="743"/>
        <v/>
      </c>
      <c r="CF237" s="39" t="str">
        <f t="shared" si="744"/>
        <v/>
      </c>
      <c r="CG237" s="39" t="str">
        <f t="shared" si="745"/>
        <v/>
      </c>
      <c r="CH237" s="39" t="str">
        <f t="shared" si="746"/>
        <v/>
      </c>
      <c r="CI237" s="39" t="str">
        <f t="shared" si="747"/>
        <v/>
      </c>
      <c r="CJ237" s="39" t="str">
        <f t="shared" si="748"/>
        <v/>
      </c>
      <c r="CK237" s="39" t="str">
        <f t="shared" si="749"/>
        <v/>
      </c>
      <c r="CL237" s="39" t="str">
        <f t="shared" si="750"/>
        <v/>
      </c>
      <c r="CM237" s="39" t="str">
        <f t="shared" si="751"/>
        <v/>
      </c>
      <c r="CN237" s="39" t="str">
        <f t="shared" si="752"/>
        <v/>
      </c>
      <c r="CO237" s="39" t="str">
        <f t="shared" si="753"/>
        <v/>
      </c>
      <c r="CP237" s="39" t="str">
        <f t="shared" si="754"/>
        <v/>
      </c>
      <c r="CQ237" s="39" t="str">
        <f t="shared" si="755"/>
        <v/>
      </c>
      <c r="CR237" s="39" t="str">
        <f t="shared" si="756"/>
        <v/>
      </c>
      <c r="CS237" s="39" t="str">
        <f t="shared" si="757"/>
        <v/>
      </c>
      <c r="CT237" s="39" t="str">
        <f t="shared" si="758"/>
        <v/>
      </c>
      <c r="CU237" s="39" t="str">
        <f t="shared" si="759"/>
        <v/>
      </c>
      <c r="CV237" s="39" t="str">
        <f t="shared" si="760"/>
        <v/>
      </c>
      <c r="CW237" s="39" t="str">
        <f t="shared" si="761"/>
        <v/>
      </c>
      <c r="CX237" s="40" t="str">
        <f t="shared" si="762"/>
        <v/>
      </c>
      <c r="CY237" s="44" t="str">
        <f t="shared" si="763"/>
        <v/>
      </c>
      <c r="CZ237" s="39" t="str">
        <f t="shared" si="764"/>
        <v/>
      </c>
      <c r="DA237" s="39" t="str">
        <f t="shared" si="765"/>
        <v/>
      </c>
      <c r="DB237" s="39" t="str">
        <f t="shared" si="766"/>
        <v/>
      </c>
      <c r="DC237" s="39" t="str">
        <f t="shared" si="767"/>
        <v/>
      </c>
      <c r="DD237" s="39" t="str">
        <f t="shared" si="768"/>
        <v/>
      </c>
      <c r="DE237" s="39" t="str">
        <f t="shared" si="769"/>
        <v/>
      </c>
      <c r="DF237" s="39" t="str">
        <f t="shared" si="770"/>
        <v/>
      </c>
      <c r="DG237" s="39" t="str">
        <f t="shared" si="771"/>
        <v/>
      </c>
      <c r="DH237" s="39" t="str">
        <f t="shared" si="772"/>
        <v/>
      </c>
      <c r="DI237" s="39" t="str">
        <f t="shared" si="773"/>
        <v/>
      </c>
      <c r="DJ237" s="39" t="str">
        <f t="shared" si="774"/>
        <v/>
      </c>
      <c r="DK237" s="39" t="str">
        <f t="shared" si="775"/>
        <v/>
      </c>
      <c r="DL237" s="39" t="str">
        <f t="shared" si="776"/>
        <v/>
      </c>
      <c r="DM237" s="39" t="str">
        <f t="shared" si="777"/>
        <v/>
      </c>
      <c r="DN237" s="39" t="str">
        <f t="shared" si="778"/>
        <v/>
      </c>
      <c r="DO237" s="39" t="str">
        <f t="shared" si="779"/>
        <v/>
      </c>
      <c r="DP237" s="39" t="str">
        <f t="shared" si="780"/>
        <v/>
      </c>
      <c r="DQ237" s="39" t="str">
        <f t="shared" si="781"/>
        <v/>
      </c>
      <c r="DR237" s="39" t="str">
        <f t="shared" si="782"/>
        <v/>
      </c>
      <c r="DS237" s="39" t="str">
        <f t="shared" si="783"/>
        <v/>
      </c>
      <c r="DT237" s="39" t="str">
        <f t="shared" si="784"/>
        <v/>
      </c>
      <c r="DU237" s="39" t="str">
        <f t="shared" si="785"/>
        <v/>
      </c>
      <c r="DV237" s="39" t="str">
        <f t="shared" si="786"/>
        <v/>
      </c>
      <c r="DW237" s="39" t="str">
        <f t="shared" si="787"/>
        <v/>
      </c>
      <c r="DX237" s="39" t="str">
        <f t="shared" si="788"/>
        <v/>
      </c>
      <c r="DY237" s="39" t="str">
        <f t="shared" si="789"/>
        <v/>
      </c>
      <c r="DZ237" s="39" t="str">
        <f t="shared" si="790"/>
        <v/>
      </c>
      <c r="EA237" s="39" t="str">
        <f t="shared" si="791"/>
        <v/>
      </c>
      <c r="EB237" s="39" t="str">
        <f t="shared" si="792"/>
        <v/>
      </c>
      <c r="EC237" s="39" t="str">
        <f t="shared" si="793"/>
        <v/>
      </c>
      <c r="ED237" s="39" t="str">
        <f t="shared" si="794"/>
        <v/>
      </c>
      <c r="EE237" s="39" t="str">
        <f t="shared" si="795"/>
        <v/>
      </c>
      <c r="EF237" s="39" t="str">
        <f t="shared" si="796"/>
        <v/>
      </c>
      <c r="EG237" s="39" t="str">
        <f t="shared" si="797"/>
        <v/>
      </c>
      <c r="EH237" s="39" t="str">
        <f t="shared" si="798"/>
        <v/>
      </c>
      <c r="EI237" s="39" t="str">
        <f t="shared" si="799"/>
        <v/>
      </c>
      <c r="EJ237" s="39" t="str">
        <f t="shared" si="800"/>
        <v/>
      </c>
      <c r="EK237" s="39" t="str">
        <f t="shared" si="801"/>
        <v/>
      </c>
      <c r="EL237" s="39" t="str">
        <f t="shared" si="802"/>
        <v/>
      </c>
      <c r="EM237" s="39" t="str">
        <f t="shared" si="803"/>
        <v/>
      </c>
      <c r="EN237" s="39" t="str">
        <f t="shared" si="804"/>
        <v/>
      </c>
      <c r="EO237" s="39" t="str">
        <f t="shared" si="805"/>
        <v/>
      </c>
      <c r="EP237" s="39" t="str">
        <f t="shared" si="806"/>
        <v/>
      </c>
      <c r="EQ237" s="39" t="str">
        <f t="shared" si="807"/>
        <v/>
      </c>
      <c r="ER237" s="39" t="str">
        <f t="shared" si="808"/>
        <v/>
      </c>
      <c r="ES237" s="39" t="str">
        <f t="shared" si="809"/>
        <v/>
      </c>
      <c r="ET237" s="39" t="str">
        <f t="shared" si="810"/>
        <v/>
      </c>
      <c r="EU237" s="39" t="str">
        <f t="shared" si="811"/>
        <v/>
      </c>
      <c r="EV237" s="40" t="str">
        <f t="shared" si="812"/>
        <v/>
      </c>
      <c r="EW237" s="44" t="str">
        <f t="shared" si="813"/>
        <v/>
      </c>
      <c r="EX237" s="39" t="str">
        <f t="shared" si="814"/>
        <v/>
      </c>
      <c r="EY237" s="39" t="str">
        <f t="shared" si="815"/>
        <v/>
      </c>
      <c r="EZ237" s="39" t="str">
        <f t="shared" si="816"/>
        <v/>
      </c>
      <c r="FA237" s="39" t="str">
        <f t="shared" si="817"/>
        <v/>
      </c>
      <c r="FB237" s="39" t="str">
        <f t="shared" si="818"/>
        <v/>
      </c>
      <c r="FC237" s="39" t="str">
        <f t="shared" si="819"/>
        <v/>
      </c>
      <c r="FD237" s="39" t="str">
        <f t="shared" si="820"/>
        <v/>
      </c>
      <c r="FE237" s="39" t="str">
        <f t="shared" si="821"/>
        <v/>
      </c>
      <c r="FF237" s="39" t="str">
        <f t="shared" si="822"/>
        <v/>
      </c>
      <c r="FG237" s="39" t="str">
        <f t="shared" si="823"/>
        <v/>
      </c>
      <c r="FH237" s="39" t="str">
        <f t="shared" si="824"/>
        <v/>
      </c>
      <c r="FI237" s="39" t="str">
        <f t="shared" si="825"/>
        <v/>
      </c>
      <c r="FJ237" s="39" t="str">
        <f t="shared" si="826"/>
        <v/>
      </c>
      <c r="FK237" s="39" t="str">
        <f t="shared" si="827"/>
        <v/>
      </c>
      <c r="FL237" s="39" t="str">
        <f t="shared" si="828"/>
        <v/>
      </c>
      <c r="FM237" s="39" t="str">
        <f t="shared" si="829"/>
        <v/>
      </c>
      <c r="FN237" s="39" t="str">
        <f t="shared" si="830"/>
        <v/>
      </c>
      <c r="FO237" s="39" t="str">
        <f t="shared" si="831"/>
        <v/>
      </c>
      <c r="FP237" s="39" t="str">
        <f t="shared" si="832"/>
        <v/>
      </c>
      <c r="FQ237" s="39" t="str">
        <f t="shared" si="833"/>
        <v/>
      </c>
      <c r="FR237" s="39" t="str">
        <f t="shared" si="834"/>
        <v/>
      </c>
      <c r="FS237" s="39" t="str">
        <f t="shared" si="835"/>
        <v/>
      </c>
      <c r="FT237" s="39" t="str">
        <f t="shared" si="836"/>
        <v/>
      </c>
      <c r="FU237" s="39" t="str">
        <f t="shared" si="837"/>
        <v/>
      </c>
      <c r="FV237" s="39" t="str">
        <f t="shared" si="838"/>
        <v/>
      </c>
      <c r="FW237" s="39" t="str">
        <f t="shared" si="839"/>
        <v/>
      </c>
      <c r="FX237" s="39" t="str">
        <f t="shared" si="840"/>
        <v/>
      </c>
      <c r="FY237" s="39" t="str">
        <f t="shared" si="841"/>
        <v/>
      </c>
      <c r="FZ237" s="39" t="str">
        <f t="shared" si="842"/>
        <v/>
      </c>
      <c r="GA237" s="39" t="str">
        <f t="shared" si="843"/>
        <v/>
      </c>
      <c r="GB237" s="39" t="str">
        <f t="shared" si="844"/>
        <v/>
      </c>
      <c r="GC237" s="39" t="str">
        <f t="shared" si="845"/>
        <v/>
      </c>
      <c r="GD237" s="39" t="str">
        <f t="shared" si="846"/>
        <v/>
      </c>
      <c r="GE237" s="39" t="str">
        <f t="shared" si="847"/>
        <v/>
      </c>
      <c r="GF237" s="39" t="str">
        <f t="shared" si="848"/>
        <v/>
      </c>
      <c r="GG237" s="39" t="str">
        <f t="shared" si="849"/>
        <v/>
      </c>
      <c r="GH237" s="39" t="str">
        <f t="shared" si="850"/>
        <v/>
      </c>
      <c r="GI237" s="39" t="str">
        <f t="shared" si="851"/>
        <v/>
      </c>
      <c r="GJ237" s="39" t="str">
        <f t="shared" si="852"/>
        <v/>
      </c>
      <c r="GK237" s="39" t="str">
        <f t="shared" si="853"/>
        <v/>
      </c>
      <c r="GL237" s="39" t="str">
        <f t="shared" si="854"/>
        <v/>
      </c>
      <c r="GM237" s="39" t="str">
        <f t="shared" si="855"/>
        <v/>
      </c>
      <c r="GN237" s="39" t="str">
        <f t="shared" si="856"/>
        <v/>
      </c>
      <c r="GO237" s="39" t="str">
        <f t="shared" si="857"/>
        <v/>
      </c>
      <c r="GP237" s="39" t="str">
        <f t="shared" si="858"/>
        <v/>
      </c>
      <c r="GQ237" s="39" t="str">
        <f t="shared" si="859"/>
        <v/>
      </c>
      <c r="GR237" s="39" t="str">
        <f t="shared" si="860"/>
        <v/>
      </c>
      <c r="GS237" s="39" t="str">
        <f t="shared" si="861"/>
        <v/>
      </c>
      <c r="GT237" s="40" t="str">
        <f t="shared" si="862"/>
        <v/>
      </c>
      <c r="GU237" s="9"/>
    </row>
    <row r="238" spans="1:203" s="5" customFormat="1" x14ac:dyDescent="0.2">
      <c r="A238" s="1"/>
      <c r="B238" s="4"/>
      <c r="C238" s="18"/>
      <c r="D238" s="19"/>
      <c r="E238" s="19"/>
      <c r="F238" s="20"/>
      <c r="G238" s="19"/>
      <c r="H238" s="19"/>
      <c r="I238" s="19"/>
      <c r="J238" s="19"/>
      <c r="K238" s="21"/>
      <c r="L238" s="19"/>
      <c r="M238" s="22"/>
      <c r="N238" s="9"/>
      <c r="O238" s="67"/>
      <c r="P238" s="34" t="str" cm="1">
        <f t="array" ref="P238">IF(ISBLANK($C238),"",IF(SUMPRODUCT(--EXACT($C238,CrewOrPassenger[Crew or Passenger]))=1,"Pass","Fail"))</f>
        <v/>
      </c>
      <c r="Q238" s="31" t="str" cm="1">
        <f t="array" ref="Q238">IF(ISBLANK($D238),"",IF(SUMPRODUCT(--EXACT($D238,TravelDocumentType[Travel Document Type]))=1,"Pass","Fail"))</f>
        <v/>
      </c>
      <c r="R238" s="31" t="str" cm="1">
        <f t="array" ref="R238">IF(ISBLANK($E238),"",IF(SUMPRODUCT(--EXACT($E238,ISO3List[ISO3 List]))=1,"Pass","Fail"))</f>
        <v/>
      </c>
      <c r="S238" s="31" t="str" cm="1">
        <f t="array" ref="S238">IF(ISBLANK($F238),"",IF(SUMPRODUCT(--EXACT(AG238:AZ238,DocCharacters[Accepted Characters For Documents]))=20,"Pass","Fail"))</f>
        <v/>
      </c>
      <c r="T238" s="31" t="str" cm="1">
        <f t="array" ref="T238">IF(ISBLANK($G238),"",IF(SUMPRODUCT(--EXACT(BA238:CX238,NameCharacters[Accepted Characters For Names]))=50,"Pass","Fail"))</f>
        <v/>
      </c>
      <c r="U238" s="31" t="str" cm="1">
        <f t="array" ref="U238">IF(ISBLANK($H238),"",IF(SUMPRODUCT(--EXACT(CY238:EV238,NameCharacters[Accepted Characters For Names]))=50,"Pass","Fail"))</f>
        <v/>
      </c>
      <c r="V238" s="31" t="str" cm="1">
        <f t="array" ref="V238">IF(ISBLANK($I238),"",IF(SUMPRODUCT(--EXACT(EW238:GT238,NameCharacters[Accepted Characters For Names]))=50,"Pass","Fail"))</f>
        <v/>
      </c>
      <c r="W238" s="31" t="str" cm="1">
        <f t="array" ref="W238">IF(ISBLANK($J238),"",IF(SUMPRODUCT(--EXACT($J238,ISO3List[ISO3 List]))=1,"Pass","Fail"))</f>
        <v/>
      </c>
      <c r="X238" s="31" t="str">
        <f t="shared" ca="1" si="690"/>
        <v/>
      </c>
      <c r="Y238" s="31" t="str" cm="1">
        <f t="array" ref="Y238">IF(ISBLANK($L238),"",IF(SUMPRODUCT(--EXACT($L238,Sex[Sex]))=1,"Pass","Fail"))</f>
        <v/>
      </c>
      <c r="Z238" s="31" t="str">
        <f t="shared" ca="1" si="692"/>
        <v/>
      </c>
      <c r="AA238" s="51" t="str">
        <f t="shared" ca="1" si="691"/>
        <v/>
      </c>
      <c r="AB238" s="9"/>
      <c r="AC238" s="76"/>
      <c r="AD238" s="9"/>
      <c r="AE238" s="9"/>
      <c r="AF238" s="9"/>
      <c r="AG238" s="44" t="str">
        <f t="shared" si="693"/>
        <v/>
      </c>
      <c r="AH238" s="39" t="str">
        <f t="shared" si="694"/>
        <v/>
      </c>
      <c r="AI238" s="39" t="str">
        <f t="shared" si="695"/>
        <v/>
      </c>
      <c r="AJ238" s="39" t="str">
        <f t="shared" si="696"/>
        <v/>
      </c>
      <c r="AK238" s="39" t="str">
        <f t="shared" si="697"/>
        <v/>
      </c>
      <c r="AL238" s="39" t="str">
        <f t="shared" si="698"/>
        <v/>
      </c>
      <c r="AM238" s="39" t="str">
        <f t="shared" si="699"/>
        <v/>
      </c>
      <c r="AN238" s="39" t="str">
        <f t="shared" si="700"/>
        <v/>
      </c>
      <c r="AO238" s="39" t="str">
        <f t="shared" si="701"/>
        <v/>
      </c>
      <c r="AP238" s="39" t="str">
        <f t="shared" si="702"/>
        <v/>
      </c>
      <c r="AQ238" s="39" t="str">
        <f t="shared" si="703"/>
        <v/>
      </c>
      <c r="AR238" s="39" t="str">
        <f t="shared" si="704"/>
        <v/>
      </c>
      <c r="AS238" s="39" t="str">
        <f t="shared" si="705"/>
        <v/>
      </c>
      <c r="AT238" s="39" t="str">
        <f t="shared" si="706"/>
        <v/>
      </c>
      <c r="AU238" s="39" t="str">
        <f t="shared" si="707"/>
        <v/>
      </c>
      <c r="AV238" s="39" t="str">
        <f t="shared" si="708"/>
        <v/>
      </c>
      <c r="AW238" s="39" t="str">
        <f t="shared" si="709"/>
        <v/>
      </c>
      <c r="AX238" s="39" t="str">
        <f t="shared" si="710"/>
        <v/>
      </c>
      <c r="AY238" s="39" t="str">
        <f t="shared" si="711"/>
        <v/>
      </c>
      <c r="AZ238" s="40" t="str">
        <f t="shared" si="712"/>
        <v/>
      </c>
      <c r="BA238" s="44" t="str">
        <f t="shared" si="713"/>
        <v/>
      </c>
      <c r="BB238" s="39" t="str">
        <f t="shared" si="714"/>
        <v/>
      </c>
      <c r="BC238" s="39" t="str">
        <f t="shared" si="715"/>
        <v/>
      </c>
      <c r="BD238" s="39" t="str">
        <f t="shared" si="716"/>
        <v/>
      </c>
      <c r="BE238" s="39" t="str">
        <f t="shared" si="717"/>
        <v/>
      </c>
      <c r="BF238" s="39" t="str">
        <f t="shared" si="718"/>
        <v/>
      </c>
      <c r="BG238" s="39" t="str">
        <f t="shared" si="719"/>
        <v/>
      </c>
      <c r="BH238" s="39" t="str">
        <f t="shared" si="720"/>
        <v/>
      </c>
      <c r="BI238" s="39" t="str">
        <f t="shared" si="721"/>
        <v/>
      </c>
      <c r="BJ238" s="39" t="str">
        <f t="shared" si="722"/>
        <v/>
      </c>
      <c r="BK238" s="39" t="str">
        <f t="shared" si="723"/>
        <v/>
      </c>
      <c r="BL238" s="39" t="str">
        <f t="shared" si="724"/>
        <v/>
      </c>
      <c r="BM238" s="39" t="str">
        <f t="shared" si="725"/>
        <v/>
      </c>
      <c r="BN238" s="39" t="str">
        <f t="shared" si="726"/>
        <v/>
      </c>
      <c r="BO238" s="39" t="str">
        <f t="shared" si="727"/>
        <v/>
      </c>
      <c r="BP238" s="39" t="str">
        <f t="shared" si="728"/>
        <v/>
      </c>
      <c r="BQ238" s="39" t="str">
        <f t="shared" si="729"/>
        <v/>
      </c>
      <c r="BR238" s="39" t="str">
        <f t="shared" si="730"/>
        <v/>
      </c>
      <c r="BS238" s="39" t="str">
        <f t="shared" si="731"/>
        <v/>
      </c>
      <c r="BT238" s="39" t="str">
        <f t="shared" si="732"/>
        <v/>
      </c>
      <c r="BU238" s="39" t="str">
        <f t="shared" si="733"/>
        <v/>
      </c>
      <c r="BV238" s="39" t="str">
        <f t="shared" si="734"/>
        <v/>
      </c>
      <c r="BW238" s="39" t="str">
        <f t="shared" si="735"/>
        <v/>
      </c>
      <c r="BX238" s="39" t="str">
        <f t="shared" si="736"/>
        <v/>
      </c>
      <c r="BY238" s="39" t="str">
        <f t="shared" si="737"/>
        <v/>
      </c>
      <c r="BZ238" s="39" t="str">
        <f t="shared" si="738"/>
        <v/>
      </c>
      <c r="CA238" s="39" t="str">
        <f t="shared" si="739"/>
        <v/>
      </c>
      <c r="CB238" s="39" t="str">
        <f t="shared" si="740"/>
        <v/>
      </c>
      <c r="CC238" s="39" t="str">
        <f t="shared" si="741"/>
        <v/>
      </c>
      <c r="CD238" s="39" t="str">
        <f t="shared" si="742"/>
        <v/>
      </c>
      <c r="CE238" s="39" t="str">
        <f t="shared" si="743"/>
        <v/>
      </c>
      <c r="CF238" s="39" t="str">
        <f t="shared" si="744"/>
        <v/>
      </c>
      <c r="CG238" s="39" t="str">
        <f t="shared" si="745"/>
        <v/>
      </c>
      <c r="CH238" s="39" t="str">
        <f t="shared" si="746"/>
        <v/>
      </c>
      <c r="CI238" s="39" t="str">
        <f t="shared" si="747"/>
        <v/>
      </c>
      <c r="CJ238" s="39" t="str">
        <f t="shared" si="748"/>
        <v/>
      </c>
      <c r="CK238" s="39" t="str">
        <f t="shared" si="749"/>
        <v/>
      </c>
      <c r="CL238" s="39" t="str">
        <f t="shared" si="750"/>
        <v/>
      </c>
      <c r="CM238" s="39" t="str">
        <f t="shared" si="751"/>
        <v/>
      </c>
      <c r="CN238" s="39" t="str">
        <f t="shared" si="752"/>
        <v/>
      </c>
      <c r="CO238" s="39" t="str">
        <f t="shared" si="753"/>
        <v/>
      </c>
      <c r="CP238" s="39" t="str">
        <f t="shared" si="754"/>
        <v/>
      </c>
      <c r="CQ238" s="39" t="str">
        <f t="shared" si="755"/>
        <v/>
      </c>
      <c r="CR238" s="39" t="str">
        <f t="shared" si="756"/>
        <v/>
      </c>
      <c r="CS238" s="39" t="str">
        <f t="shared" si="757"/>
        <v/>
      </c>
      <c r="CT238" s="39" t="str">
        <f t="shared" si="758"/>
        <v/>
      </c>
      <c r="CU238" s="39" t="str">
        <f t="shared" si="759"/>
        <v/>
      </c>
      <c r="CV238" s="39" t="str">
        <f t="shared" si="760"/>
        <v/>
      </c>
      <c r="CW238" s="39" t="str">
        <f t="shared" si="761"/>
        <v/>
      </c>
      <c r="CX238" s="40" t="str">
        <f t="shared" si="762"/>
        <v/>
      </c>
      <c r="CY238" s="44" t="str">
        <f t="shared" si="763"/>
        <v/>
      </c>
      <c r="CZ238" s="39" t="str">
        <f t="shared" si="764"/>
        <v/>
      </c>
      <c r="DA238" s="39" t="str">
        <f t="shared" si="765"/>
        <v/>
      </c>
      <c r="DB238" s="39" t="str">
        <f t="shared" si="766"/>
        <v/>
      </c>
      <c r="DC238" s="39" t="str">
        <f t="shared" si="767"/>
        <v/>
      </c>
      <c r="DD238" s="39" t="str">
        <f t="shared" si="768"/>
        <v/>
      </c>
      <c r="DE238" s="39" t="str">
        <f t="shared" si="769"/>
        <v/>
      </c>
      <c r="DF238" s="39" t="str">
        <f t="shared" si="770"/>
        <v/>
      </c>
      <c r="DG238" s="39" t="str">
        <f t="shared" si="771"/>
        <v/>
      </c>
      <c r="DH238" s="39" t="str">
        <f t="shared" si="772"/>
        <v/>
      </c>
      <c r="DI238" s="39" t="str">
        <f t="shared" si="773"/>
        <v/>
      </c>
      <c r="DJ238" s="39" t="str">
        <f t="shared" si="774"/>
        <v/>
      </c>
      <c r="DK238" s="39" t="str">
        <f t="shared" si="775"/>
        <v/>
      </c>
      <c r="DL238" s="39" t="str">
        <f t="shared" si="776"/>
        <v/>
      </c>
      <c r="DM238" s="39" t="str">
        <f t="shared" si="777"/>
        <v/>
      </c>
      <c r="DN238" s="39" t="str">
        <f t="shared" si="778"/>
        <v/>
      </c>
      <c r="DO238" s="39" t="str">
        <f t="shared" si="779"/>
        <v/>
      </c>
      <c r="DP238" s="39" t="str">
        <f t="shared" si="780"/>
        <v/>
      </c>
      <c r="DQ238" s="39" t="str">
        <f t="shared" si="781"/>
        <v/>
      </c>
      <c r="DR238" s="39" t="str">
        <f t="shared" si="782"/>
        <v/>
      </c>
      <c r="DS238" s="39" t="str">
        <f t="shared" si="783"/>
        <v/>
      </c>
      <c r="DT238" s="39" t="str">
        <f t="shared" si="784"/>
        <v/>
      </c>
      <c r="DU238" s="39" t="str">
        <f t="shared" si="785"/>
        <v/>
      </c>
      <c r="DV238" s="39" t="str">
        <f t="shared" si="786"/>
        <v/>
      </c>
      <c r="DW238" s="39" t="str">
        <f t="shared" si="787"/>
        <v/>
      </c>
      <c r="DX238" s="39" t="str">
        <f t="shared" si="788"/>
        <v/>
      </c>
      <c r="DY238" s="39" t="str">
        <f t="shared" si="789"/>
        <v/>
      </c>
      <c r="DZ238" s="39" t="str">
        <f t="shared" si="790"/>
        <v/>
      </c>
      <c r="EA238" s="39" t="str">
        <f t="shared" si="791"/>
        <v/>
      </c>
      <c r="EB238" s="39" t="str">
        <f t="shared" si="792"/>
        <v/>
      </c>
      <c r="EC238" s="39" t="str">
        <f t="shared" si="793"/>
        <v/>
      </c>
      <c r="ED238" s="39" t="str">
        <f t="shared" si="794"/>
        <v/>
      </c>
      <c r="EE238" s="39" t="str">
        <f t="shared" si="795"/>
        <v/>
      </c>
      <c r="EF238" s="39" t="str">
        <f t="shared" si="796"/>
        <v/>
      </c>
      <c r="EG238" s="39" t="str">
        <f t="shared" si="797"/>
        <v/>
      </c>
      <c r="EH238" s="39" t="str">
        <f t="shared" si="798"/>
        <v/>
      </c>
      <c r="EI238" s="39" t="str">
        <f t="shared" si="799"/>
        <v/>
      </c>
      <c r="EJ238" s="39" t="str">
        <f t="shared" si="800"/>
        <v/>
      </c>
      <c r="EK238" s="39" t="str">
        <f t="shared" si="801"/>
        <v/>
      </c>
      <c r="EL238" s="39" t="str">
        <f t="shared" si="802"/>
        <v/>
      </c>
      <c r="EM238" s="39" t="str">
        <f t="shared" si="803"/>
        <v/>
      </c>
      <c r="EN238" s="39" t="str">
        <f t="shared" si="804"/>
        <v/>
      </c>
      <c r="EO238" s="39" t="str">
        <f t="shared" si="805"/>
        <v/>
      </c>
      <c r="EP238" s="39" t="str">
        <f t="shared" si="806"/>
        <v/>
      </c>
      <c r="EQ238" s="39" t="str">
        <f t="shared" si="807"/>
        <v/>
      </c>
      <c r="ER238" s="39" t="str">
        <f t="shared" si="808"/>
        <v/>
      </c>
      <c r="ES238" s="39" t="str">
        <f t="shared" si="809"/>
        <v/>
      </c>
      <c r="ET238" s="39" t="str">
        <f t="shared" si="810"/>
        <v/>
      </c>
      <c r="EU238" s="39" t="str">
        <f t="shared" si="811"/>
        <v/>
      </c>
      <c r="EV238" s="40" t="str">
        <f t="shared" si="812"/>
        <v/>
      </c>
      <c r="EW238" s="44" t="str">
        <f t="shared" si="813"/>
        <v/>
      </c>
      <c r="EX238" s="39" t="str">
        <f t="shared" si="814"/>
        <v/>
      </c>
      <c r="EY238" s="39" t="str">
        <f t="shared" si="815"/>
        <v/>
      </c>
      <c r="EZ238" s="39" t="str">
        <f t="shared" si="816"/>
        <v/>
      </c>
      <c r="FA238" s="39" t="str">
        <f t="shared" si="817"/>
        <v/>
      </c>
      <c r="FB238" s="39" t="str">
        <f t="shared" si="818"/>
        <v/>
      </c>
      <c r="FC238" s="39" t="str">
        <f t="shared" si="819"/>
        <v/>
      </c>
      <c r="FD238" s="39" t="str">
        <f t="shared" si="820"/>
        <v/>
      </c>
      <c r="FE238" s="39" t="str">
        <f t="shared" si="821"/>
        <v/>
      </c>
      <c r="FF238" s="39" t="str">
        <f t="shared" si="822"/>
        <v/>
      </c>
      <c r="FG238" s="39" t="str">
        <f t="shared" si="823"/>
        <v/>
      </c>
      <c r="FH238" s="39" t="str">
        <f t="shared" si="824"/>
        <v/>
      </c>
      <c r="FI238" s="39" t="str">
        <f t="shared" si="825"/>
        <v/>
      </c>
      <c r="FJ238" s="39" t="str">
        <f t="shared" si="826"/>
        <v/>
      </c>
      <c r="FK238" s="39" t="str">
        <f t="shared" si="827"/>
        <v/>
      </c>
      <c r="FL238" s="39" t="str">
        <f t="shared" si="828"/>
        <v/>
      </c>
      <c r="FM238" s="39" t="str">
        <f t="shared" si="829"/>
        <v/>
      </c>
      <c r="FN238" s="39" t="str">
        <f t="shared" si="830"/>
        <v/>
      </c>
      <c r="FO238" s="39" t="str">
        <f t="shared" si="831"/>
        <v/>
      </c>
      <c r="FP238" s="39" t="str">
        <f t="shared" si="832"/>
        <v/>
      </c>
      <c r="FQ238" s="39" t="str">
        <f t="shared" si="833"/>
        <v/>
      </c>
      <c r="FR238" s="39" t="str">
        <f t="shared" si="834"/>
        <v/>
      </c>
      <c r="FS238" s="39" t="str">
        <f t="shared" si="835"/>
        <v/>
      </c>
      <c r="FT238" s="39" t="str">
        <f t="shared" si="836"/>
        <v/>
      </c>
      <c r="FU238" s="39" t="str">
        <f t="shared" si="837"/>
        <v/>
      </c>
      <c r="FV238" s="39" t="str">
        <f t="shared" si="838"/>
        <v/>
      </c>
      <c r="FW238" s="39" t="str">
        <f t="shared" si="839"/>
        <v/>
      </c>
      <c r="FX238" s="39" t="str">
        <f t="shared" si="840"/>
        <v/>
      </c>
      <c r="FY238" s="39" t="str">
        <f t="shared" si="841"/>
        <v/>
      </c>
      <c r="FZ238" s="39" t="str">
        <f t="shared" si="842"/>
        <v/>
      </c>
      <c r="GA238" s="39" t="str">
        <f t="shared" si="843"/>
        <v/>
      </c>
      <c r="GB238" s="39" t="str">
        <f t="shared" si="844"/>
        <v/>
      </c>
      <c r="GC238" s="39" t="str">
        <f t="shared" si="845"/>
        <v/>
      </c>
      <c r="GD238" s="39" t="str">
        <f t="shared" si="846"/>
        <v/>
      </c>
      <c r="GE238" s="39" t="str">
        <f t="shared" si="847"/>
        <v/>
      </c>
      <c r="GF238" s="39" t="str">
        <f t="shared" si="848"/>
        <v/>
      </c>
      <c r="GG238" s="39" t="str">
        <f t="shared" si="849"/>
        <v/>
      </c>
      <c r="GH238" s="39" t="str">
        <f t="shared" si="850"/>
        <v/>
      </c>
      <c r="GI238" s="39" t="str">
        <f t="shared" si="851"/>
        <v/>
      </c>
      <c r="GJ238" s="39" t="str">
        <f t="shared" si="852"/>
        <v/>
      </c>
      <c r="GK238" s="39" t="str">
        <f t="shared" si="853"/>
        <v/>
      </c>
      <c r="GL238" s="39" t="str">
        <f t="shared" si="854"/>
        <v/>
      </c>
      <c r="GM238" s="39" t="str">
        <f t="shared" si="855"/>
        <v/>
      </c>
      <c r="GN238" s="39" t="str">
        <f t="shared" si="856"/>
        <v/>
      </c>
      <c r="GO238" s="39" t="str">
        <f t="shared" si="857"/>
        <v/>
      </c>
      <c r="GP238" s="39" t="str">
        <f t="shared" si="858"/>
        <v/>
      </c>
      <c r="GQ238" s="39" t="str">
        <f t="shared" si="859"/>
        <v/>
      </c>
      <c r="GR238" s="39" t="str">
        <f t="shared" si="860"/>
        <v/>
      </c>
      <c r="GS238" s="39" t="str">
        <f t="shared" si="861"/>
        <v/>
      </c>
      <c r="GT238" s="40" t="str">
        <f t="shared" si="862"/>
        <v/>
      </c>
      <c r="GU238" s="9"/>
    </row>
    <row r="239" spans="1:203" s="5" customFormat="1" x14ac:dyDescent="0.2">
      <c r="A239" s="1"/>
      <c r="B239" s="4"/>
      <c r="C239" s="18"/>
      <c r="D239" s="19"/>
      <c r="E239" s="19"/>
      <c r="F239" s="20"/>
      <c r="G239" s="19"/>
      <c r="H239" s="19"/>
      <c r="I239" s="19"/>
      <c r="J239" s="19"/>
      <c r="K239" s="21"/>
      <c r="L239" s="19"/>
      <c r="M239" s="22"/>
      <c r="N239" s="9"/>
      <c r="O239" s="67"/>
      <c r="P239" s="34" t="str" cm="1">
        <f t="array" ref="P239">IF(ISBLANK($C239),"",IF(SUMPRODUCT(--EXACT($C239,CrewOrPassenger[Crew or Passenger]))=1,"Pass","Fail"))</f>
        <v/>
      </c>
      <c r="Q239" s="31" t="str" cm="1">
        <f t="array" ref="Q239">IF(ISBLANK($D239),"",IF(SUMPRODUCT(--EXACT($D239,TravelDocumentType[Travel Document Type]))=1,"Pass","Fail"))</f>
        <v/>
      </c>
      <c r="R239" s="31" t="str" cm="1">
        <f t="array" ref="R239">IF(ISBLANK($E239),"",IF(SUMPRODUCT(--EXACT($E239,ISO3List[ISO3 List]))=1,"Pass","Fail"))</f>
        <v/>
      </c>
      <c r="S239" s="31" t="str" cm="1">
        <f t="array" ref="S239">IF(ISBLANK($F239),"",IF(SUMPRODUCT(--EXACT(AG239:AZ239,DocCharacters[Accepted Characters For Documents]))=20,"Pass","Fail"))</f>
        <v/>
      </c>
      <c r="T239" s="31" t="str" cm="1">
        <f t="array" ref="T239">IF(ISBLANK($G239),"",IF(SUMPRODUCT(--EXACT(BA239:CX239,NameCharacters[Accepted Characters For Names]))=50,"Pass","Fail"))</f>
        <v/>
      </c>
      <c r="U239" s="31" t="str" cm="1">
        <f t="array" ref="U239">IF(ISBLANK($H239),"",IF(SUMPRODUCT(--EXACT(CY239:EV239,NameCharacters[Accepted Characters For Names]))=50,"Pass","Fail"))</f>
        <v/>
      </c>
      <c r="V239" s="31" t="str" cm="1">
        <f t="array" ref="V239">IF(ISBLANK($I239),"",IF(SUMPRODUCT(--EXACT(EW239:GT239,NameCharacters[Accepted Characters For Names]))=50,"Pass","Fail"))</f>
        <v/>
      </c>
      <c r="W239" s="31" t="str" cm="1">
        <f t="array" ref="W239">IF(ISBLANK($J239),"",IF(SUMPRODUCT(--EXACT($J239,ISO3List[ISO3 List]))=1,"Pass","Fail"))</f>
        <v/>
      </c>
      <c r="X239" s="31" t="str">
        <f t="shared" ca="1" si="690"/>
        <v/>
      </c>
      <c r="Y239" s="31" t="str" cm="1">
        <f t="array" ref="Y239">IF(ISBLANK($L239),"",IF(SUMPRODUCT(--EXACT($L239,Sex[Sex]))=1,"Pass","Fail"))</f>
        <v/>
      </c>
      <c r="Z239" s="31" t="str">
        <f t="shared" ca="1" si="692"/>
        <v/>
      </c>
      <c r="AA239" s="51" t="str">
        <f t="shared" ca="1" si="691"/>
        <v/>
      </c>
      <c r="AB239" s="9"/>
      <c r="AC239" s="76"/>
      <c r="AD239" s="9"/>
      <c r="AE239" s="9"/>
      <c r="AF239" s="9"/>
      <c r="AG239" s="44" t="str">
        <f t="shared" si="693"/>
        <v/>
      </c>
      <c r="AH239" s="39" t="str">
        <f t="shared" si="694"/>
        <v/>
      </c>
      <c r="AI239" s="39" t="str">
        <f t="shared" si="695"/>
        <v/>
      </c>
      <c r="AJ239" s="39" t="str">
        <f t="shared" si="696"/>
        <v/>
      </c>
      <c r="AK239" s="39" t="str">
        <f t="shared" si="697"/>
        <v/>
      </c>
      <c r="AL239" s="39" t="str">
        <f t="shared" si="698"/>
        <v/>
      </c>
      <c r="AM239" s="39" t="str">
        <f t="shared" si="699"/>
        <v/>
      </c>
      <c r="AN239" s="39" t="str">
        <f t="shared" si="700"/>
        <v/>
      </c>
      <c r="AO239" s="39" t="str">
        <f t="shared" si="701"/>
        <v/>
      </c>
      <c r="AP239" s="39" t="str">
        <f t="shared" si="702"/>
        <v/>
      </c>
      <c r="AQ239" s="39" t="str">
        <f t="shared" si="703"/>
        <v/>
      </c>
      <c r="AR239" s="39" t="str">
        <f t="shared" si="704"/>
        <v/>
      </c>
      <c r="AS239" s="39" t="str">
        <f t="shared" si="705"/>
        <v/>
      </c>
      <c r="AT239" s="39" t="str">
        <f t="shared" si="706"/>
        <v/>
      </c>
      <c r="AU239" s="39" t="str">
        <f t="shared" si="707"/>
        <v/>
      </c>
      <c r="AV239" s="39" t="str">
        <f t="shared" si="708"/>
        <v/>
      </c>
      <c r="AW239" s="39" t="str">
        <f t="shared" si="709"/>
        <v/>
      </c>
      <c r="AX239" s="39" t="str">
        <f t="shared" si="710"/>
        <v/>
      </c>
      <c r="AY239" s="39" t="str">
        <f t="shared" si="711"/>
        <v/>
      </c>
      <c r="AZ239" s="40" t="str">
        <f t="shared" si="712"/>
        <v/>
      </c>
      <c r="BA239" s="44" t="str">
        <f t="shared" si="713"/>
        <v/>
      </c>
      <c r="BB239" s="39" t="str">
        <f t="shared" si="714"/>
        <v/>
      </c>
      <c r="BC239" s="39" t="str">
        <f t="shared" si="715"/>
        <v/>
      </c>
      <c r="BD239" s="39" t="str">
        <f t="shared" si="716"/>
        <v/>
      </c>
      <c r="BE239" s="39" t="str">
        <f t="shared" si="717"/>
        <v/>
      </c>
      <c r="BF239" s="39" t="str">
        <f t="shared" si="718"/>
        <v/>
      </c>
      <c r="BG239" s="39" t="str">
        <f t="shared" si="719"/>
        <v/>
      </c>
      <c r="BH239" s="39" t="str">
        <f t="shared" si="720"/>
        <v/>
      </c>
      <c r="BI239" s="39" t="str">
        <f t="shared" si="721"/>
        <v/>
      </c>
      <c r="BJ239" s="39" t="str">
        <f t="shared" si="722"/>
        <v/>
      </c>
      <c r="BK239" s="39" t="str">
        <f t="shared" si="723"/>
        <v/>
      </c>
      <c r="BL239" s="39" t="str">
        <f t="shared" si="724"/>
        <v/>
      </c>
      <c r="BM239" s="39" t="str">
        <f t="shared" si="725"/>
        <v/>
      </c>
      <c r="BN239" s="39" t="str">
        <f t="shared" si="726"/>
        <v/>
      </c>
      <c r="BO239" s="39" t="str">
        <f t="shared" si="727"/>
        <v/>
      </c>
      <c r="BP239" s="39" t="str">
        <f t="shared" si="728"/>
        <v/>
      </c>
      <c r="BQ239" s="39" t="str">
        <f t="shared" si="729"/>
        <v/>
      </c>
      <c r="BR239" s="39" t="str">
        <f t="shared" si="730"/>
        <v/>
      </c>
      <c r="BS239" s="39" t="str">
        <f t="shared" si="731"/>
        <v/>
      </c>
      <c r="BT239" s="39" t="str">
        <f t="shared" si="732"/>
        <v/>
      </c>
      <c r="BU239" s="39" t="str">
        <f t="shared" si="733"/>
        <v/>
      </c>
      <c r="BV239" s="39" t="str">
        <f t="shared" si="734"/>
        <v/>
      </c>
      <c r="BW239" s="39" t="str">
        <f t="shared" si="735"/>
        <v/>
      </c>
      <c r="BX239" s="39" t="str">
        <f t="shared" si="736"/>
        <v/>
      </c>
      <c r="BY239" s="39" t="str">
        <f t="shared" si="737"/>
        <v/>
      </c>
      <c r="BZ239" s="39" t="str">
        <f t="shared" si="738"/>
        <v/>
      </c>
      <c r="CA239" s="39" t="str">
        <f t="shared" si="739"/>
        <v/>
      </c>
      <c r="CB239" s="39" t="str">
        <f t="shared" si="740"/>
        <v/>
      </c>
      <c r="CC239" s="39" t="str">
        <f t="shared" si="741"/>
        <v/>
      </c>
      <c r="CD239" s="39" t="str">
        <f t="shared" si="742"/>
        <v/>
      </c>
      <c r="CE239" s="39" t="str">
        <f t="shared" si="743"/>
        <v/>
      </c>
      <c r="CF239" s="39" t="str">
        <f t="shared" si="744"/>
        <v/>
      </c>
      <c r="CG239" s="39" t="str">
        <f t="shared" si="745"/>
        <v/>
      </c>
      <c r="CH239" s="39" t="str">
        <f t="shared" si="746"/>
        <v/>
      </c>
      <c r="CI239" s="39" t="str">
        <f t="shared" si="747"/>
        <v/>
      </c>
      <c r="CJ239" s="39" t="str">
        <f t="shared" si="748"/>
        <v/>
      </c>
      <c r="CK239" s="39" t="str">
        <f t="shared" si="749"/>
        <v/>
      </c>
      <c r="CL239" s="39" t="str">
        <f t="shared" si="750"/>
        <v/>
      </c>
      <c r="CM239" s="39" t="str">
        <f t="shared" si="751"/>
        <v/>
      </c>
      <c r="CN239" s="39" t="str">
        <f t="shared" si="752"/>
        <v/>
      </c>
      <c r="CO239" s="39" t="str">
        <f t="shared" si="753"/>
        <v/>
      </c>
      <c r="CP239" s="39" t="str">
        <f t="shared" si="754"/>
        <v/>
      </c>
      <c r="CQ239" s="39" t="str">
        <f t="shared" si="755"/>
        <v/>
      </c>
      <c r="CR239" s="39" t="str">
        <f t="shared" si="756"/>
        <v/>
      </c>
      <c r="CS239" s="39" t="str">
        <f t="shared" si="757"/>
        <v/>
      </c>
      <c r="CT239" s="39" t="str">
        <f t="shared" si="758"/>
        <v/>
      </c>
      <c r="CU239" s="39" t="str">
        <f t="shared" si="759"/>
        <v/>
      </c>
      <c r="CV239" s="39" t="str">
        <f t="shared" si="760"/>
        <v/>
      </c>
      <c r="CW239" s="39" t="str">
        <f t="shared" si="761"/>
        <v/>
      </c>
      <c r="CX239" s="40" t="str">
        <f t="shared" si="762"/>
        <v/>
      </c>
      <c r="CY239" s="44" t="str">
        <f t="shared" si="763"/>
        <v/>
      </c>
      <c r="CZ239" s="39" t="str">
        <f t="shared" si="764"/>
        <v/>
      </c>
      <c r="DA239" s="39" t="str">
        <f t="shared" si="765"/>
        <v/>
      </c>
      <c r="DB239" s="39" t="str">
        <f t="shared" si="766"/>
        <v/>
      </c>
      <c r="DC239" s="39" t="str">
        <f t="shared" si="767"/>
        <v/>
      </c>
      <c r="DD239" s="39" t="str">
        <f t="shared" si="768"/>
        <v/>
      </c>
      <c r="DE239" s="39" t="str">
        <f t="shared" si="769"/>
        <v/>
      </c>
      <c r="DF239" s="39" t="str">
        <f t="shared" si="770"/>
        <v/>
      </c>
      <c r="DG239" s="39" t="str">
        <f t="shared" si="771"/>
        <v/>
      </c>
      <c r="DH239" s="39" t="str">
        <f t="shared" si="772"/>
        <v/>
      </c>
      <c r="DI239" s="39" t="str">
        <f t="shared" si="773"/>
        <v/>
      </c>
      <c r="DJ239" s="39" t="str">
        <f t="shared" si="774"/>
        <v/>
      </c>
      <c r="DK239" s="39" t="str">
        <f t="shared" si="775"/>
        <v/>
      </c>
      <c r="DL239" s="39" t="str">
        <f t="shared" si="776"/>
        <v/>
      </c>
      <c r="DM239" s="39" t="str">
        <f t="shared" si="777"/>
        <v/>
      </c>
      <c r="DN239" s="39" t="str">
        <f t="shared" si="778"/>
        <v/>
      </c>
      <c r="DO239" s="39" t="str">
        <f t="shared" si="779"/>
        <v/>
      </c>
      <c r="DP239" s="39" t="str">
        <f t="shared" si="780"/>
        <v/>
      </c>
      <c r="DQ239" s="39" t="str">
        <f t="shared" si="781"/>
        <v/>
      </c>
      <c r="DR239" s="39" t="str">
        <f t="shared" si="782"/>
        <v/>
      </c>
      <c r="DS239" s="39" t="str">
        <f t="shared" si="783"/>
        <v/>
      </c>
      <c r="DT239" s="39" t="str">
        <f t="shared" si="784"/>
        <v/>
      </c>
      <c r="DU239" s="39" t="str">
        <f t="shared" si="785"/>
        <v/>
      </c>
      <c r="DV239" s="39" t="str">
        <f t="shared" si="786"/>
        <v/>
      </c>
      <c r="DW239" s="39" t="str">
        <f t="shared" si="787"/>
        <v/>
      </c>
      <c r="DX239" s="39" t="str">
        <f t="shared" si="788"/>
        <v/>
      </c>
      <c r="DY239" s="39" t="str">
        <f t="shared" si="789"/>
        <v/>
      </c>
      <c r="DZ239" s="39" t="str">
        <f t="shared" si="790"/>
        <v/>
      </c>
      <c r="EA239" s="39" t="str">
        <f t="shared" si="791"/>
        <v/>
      </c>
      <c r="EB239" s="39" t="str">
        <f t="shared" si="792"/>
        <v/>
      </c>
      <c r="EC239" s="39" t="str">
        <f t="shared" si="793"/>
        <v/>
      </c>
      <c r="ED239" s="39" t="str">
        <f t="shared" si="794"/>
        <v/>
      </c>
      <c r="EE239" s="39" t="str">
        <f t="shared" si="795"/>
        <v/>
      </c>
      <c r="EF239" s="39" t="str">
        <f t="shared" si="796"/>
        <v/>
      </c>
      <c r="EG239" s="39" t="str">
        <f t="shared" si="797"/>
        <v/>
      </c>
      <c r="EH239" s="39" t="str">
        <f t="shared" si="798"/>
        <v/>
      </c>
      <c r="EI239" s="39" t="str">
        <f t="shared" si="799"/>
        <v/>
      </c>
      <c r="EJ239" s="39" t="str">
        <f t="shared" si="800"/>
        <v/>
      </c>
      <c r="EK239" s="39" t="str">
        <f t="shared" si="801"/>
        <v/>
      </c>
      <c r="EL239" s="39" t="str">
        <f t="shared" si="802"/>
        <v/>
      </c>
      <c r="EM239" s="39" t="str">
        <f t="shared" si="803"/>
        <v/>
      </c>
      <c r="EN239" s="39" t="str">
        <f t="shared" si="804"/>
        <v/>
      </c>
      <c r="EO239" s="39" t="str">
        <f t="shared" si="805"/>
        <v/>
      </c>
      <c r="EP239" s="39" t="str">
        <f t="shared" si="806"/>
        <v/>
      </c>
      <c r="EQ239" s="39" t="str">
        <f t="shared" si="807"/>
        <v/>
      </c>
      <c r="ER239" s="39" t="str">
        <f t="shared" si="808"/>
        <v/>
      </c>
      <c r="ES239" s="39" t="str">
        <f t="shared" si="809"/>
        <v/>
      </c>
      <c r="ET239" s="39" t="str">
        <f t="shared" si="810"/>
        <v/>
      </c>
      <c r="EU239" s="39" t="str">
        <f t="shared" si="811"/>
        <v/>
      </c>
      <c r="EV239" s="40" t="str">
        <f t="shared" si="812"/>
        <v/>
      </c>
      <c r="EW239" s="44" t="str">
        <f t="shared" si="813"/>
        <v/>
      </c>
      <c r="EX239" s="39" t="str">
        <f t="shared" si="814"/>
        <v/>
      </c>
      <c r="EY239" s="39" t="str">
        <f t="shared" si="815"/>
        <v/>
      </c>
      <c r="EZ239" s="39" t="str">
        <f t="shared" si="816"/>
        <v/>
      </c>
      <c r="FA239" s="39" t="str">
        <f t="shared" si="817"/>
        <v/>
      </c>
      <c r="FB239" s="39" t="str">
        <f t="shared" si="818"/>
        <v/>
      </c>
      <c r="FC239" s="39" t="str">
        <f t="shared" si="819"/>
        <v/>
      </c>
      <c r="FD239" s="39" t="str">
        <f t="shared" si="820"/>
        <v/>
      </c>
      <c r="FE239" s="39" t="str">
        <f t="shared" si="821"/>
        <v/>
      </c>
      <c r="FF239" s="39" t="str">
        <f t="shared" si="822"/>
        <v/>
      </c>
      <c r="FG239" s="39" t="str">
        <f t="shared" si="823"/>
        <v/>
      </c>
      <c r="FH239" s="39" t="str">
        <f t="shared" si="824"/>
        <v/>
      </c>
      <c r="FI239" s="39" t="str">
        <f t="shared" si="825"/>
        <v/>
      </c>
      <c r="FJ239" s="39" t="str">
        <f t="shared" si="826"/>
        <v/>
      </c>
      <c r="FK239" s="39" t="str">
        <f t="shared" si="827"/>
        <v/>
      </c>
      <c r="FL239" s="39" t="str">
        <f t="shared" si="828"/>
        <v/>
      </c>
      <c r="FM239" s="39" t="str">
        <f t="shared" si="829"/>
        <v/>
      </c>
      <c r="FN239" s="39" t="str">
        <f t="shared" si="830"/>
        <v/>
      </c>
      <c r="FO239" s="39" t="str">
        <f t="shared" si="831"/>
        <v/>
      </c>
      <c r="FP239" s="39" t="str">
        <f t="shared" si="832"/>
        <v/>
      </c>
      <c r="FQ239" s="39" t="str">
        <f t="shared" si="833"/>
        <v/>
      </c>
      <c r="FR239" s="39" t="str">
        <f t="shared" si="834"/>
        <v/>
      </c>
      <c r="FS239" s="39" t="str">
        <f t="shared" si="835"/>
        <v/>
      </c>
      <c r="FT239" s="39" t="str">
        <f t="shared" si="836"/>
        <v/>
      </c>
      <c r="FU239" s="39" t="str">
        <f t="shared" si="837"/>
        <v/>
      </c>
      <c r="FV239" s="39" t="str">
        <f t="shared" si="838"/>
        <v/>
      </c>
      <c r="FW239" s="39" t="str">
        <f t="shared" si="839"/>
        <v/>
      </c>
      <c r="FX239" s="39" t="str">
        <f t="shared" si="840"/>
        <v/>
      </c>
      <c r="FY239" s="39" t="str">
        <f t="shared" si="841"/>
        <v/>
      </c>
      <c r="FZ239" s="39" t="str">
        <f t="shared" si="842"/>
        <v/>
      </c>
      <c r="GA239" s="39" t="str">
        <f t="shared" si="843"/>
        <v/>
      </c>
      <c r="GB239" s="39" t="str">
        <f t="shared" si="844"/>
        <v/>
      </c>
      <c r="GC239" s="39" t="str">
        <f t="shared" si="845"/>
        <v/>
      </c>
      <c r="GD239" s="39" t="str">
        <f t="shared" si="846"/>
        <v/>
      </c>
      <c r="GE239" s="39" t="str">
        <f t="shared" si="847"/>
        <v/>
      </c>
      <c r="GF239" s="39" t="str">
        <f t="shared" si="848"/>
        <v/>
      </c>
      <c r="GG239" s="39" t="str">
        <f t="shared" si="849"/>
        <v/>
      </c>
      <c r="GH239" s="39" t="str">
        <f t="shared" si="850"/>
        <v/>
      </c>
      <c r="GI239" s="39" t="str">
        <f t="shared" si="851"/>
        <v/>
      </c>
      <c r="GJ239" s="39" t="str">
        <f t="shared" si="852"/>
        <v/>
      </c>
      <c r="GK239" s="39" t="str">
        <f t="shared" si="853"/>
        <v/>
      </c>
      <c r="GL239" s="39" t="str">
        <f t="shared" si="854"/>
        <v/>
      </c>
      <c r="GM239" s="39" t="str">
        <f t="shared" si="855"/>
        <v/>
      </c>
      <c r="GN239" s="39" t="str">
        <f t="shared" si="856"/>
        <v/>
      </c>
      <c r="GO239" s="39" t="str">
        <f t="shared" si="857"/>
        <v/>
      </c>
      <c r="GP239" s="39" t="str">
        <f t="shared" si="858"/>
        <v/>
      </c>
      <c r="GQ239" s="39" t="str">
        <f t="shared" si="859"/>
        <v/>
      </c>
      <c r="GR239" s="39" t="str">
        <f t="shared" si="860"/>
        <v/>
      </c>
      <c r="GS239" s="39" t="str">
        <f t="shared" si="861"/>
        <v/>
      </c>
      <c r="GT239" s="40" t="str">
        <f t="shared" si="862"/>
        <v/>
      </c>
      <c r="GU239" s="9"/>
    </row>
    <row r="240" spans="1:203" s="5" customFormat="1" x14ac:dyDescent="0.2">
      <c r="A240" s="1"/>
      <c r="B240" s="4"/>
      <c r="C240" s="18"/>
      <c r="D240" s="19"/>
      <c r="E240" s="19"/>
      <c r="F240" s="20"/>
      <c r="G240" s="19"/>
      <c r="H240" s="19"/>
      <c r="I240" s="19"/>
      <c r="J240" s="19"/>
      <c r="K240" s="21"/>
      <c r="L240" s="19"/>
      <c r="M240" s="22"/>
      <c r="N240" s="9"/>
      <c r="O240" s="67"/>
      <c r="P240" s="34" t="str" cm="1">
        <f t="array" ref="P240">IF(ISBLANK($C240),"",IF(SUMPRODUCT(--EXACT($C240,CrewOrPassenger[Crew or Passenger]))=1,"Pass","Fail"))</f>
        <v/>
      </c>
      <c r="Q240" s="31" t="str" cm="1">
        <f t="array" ref="Q240">IF(ISBLANK($D240),"",IF(SUMPRODUCT(--EXACT($D240,TravelDocumentType[Travel Document Type]))=1,"Pass","Fail"))</f>
        <v/>
      </c>
      <c r="R240" s="31" t="str" cm="1">
        <f t="array" ref="R240">IF(ISBLANK($E240),"",IF(SUMPRODUCT(--EXACT($E240,ISO3List[ISO3 List]))=1,"Pass","Fail"))</f>
        <v/>
      </c>
      <c r="S240" s="31" t="str" cm="1">
        <f t="array" ref="S240">IF(ISBLANK($F240),"",IF(SUMPRODUCT(--EXACT(AG240:AZ240,DocCharacters[Accepted Characters For Documents]))=20,"Pass","Fail"))</f>
        <v/>
      </c>
      <c r="T240" s="31" t="str" cm="1">
        <f t="array" ref="T240">IF(ISBLANK($G240),"",IF(SUMPRODUCT(--EXACT(BA240:CX240,NameCharacters[Accepted Characters For Names]))=50,"Pass","Fail"))</f>
        <v/>
      </c>
      <c r="U240" s="31" t="str" cm="1">
        <f t="array" ref="U240">IF(ISBLANK($H240),"",IF(SUMPRODUCT(--EXACT(CY240:EV240,NameCharacters[Accepted Characters For Names]))=50,"Pass","Fail"))</f>
        <v/>
      </c>
      <c r="V240" s="31" t="str" cm="1">
        <f t="array" ref="V240">IF(ISBLANK($I240),"",IF(SUMPRODUCT(--EXACT(EW240:GT240,NameCharacters[Accepted Characters For Names]))=50,"Pass","Fail"))</f>
        <v/>
      </c>
      <c r="W240" s="31" t="str" cm="1">
        <f t="array" ref="W240">IF(ISBLANK($J240),"",IF(SUMPRODUCT(--EXACT($J240,ISO3List[ISO3 List]))=1,"Pass","Fail"))</f>
        <v/>
      </c>
      <c r="X240" s="31" t="str">
        <f t="shared" ca="1" si="690"/>
        <v/>
      </c>
      <c r="Y240" s="31" t="str" cm="1">
        <f t="array" ref="Y240">IF(ISBLANK($L240),"",IF(SUMPRODUCT(--EXACT($L240,Sex[Sex]))=1,"Pass","Fail"))</f>
        <v/>
      </c>
      <c r="Z240" s="31" t="str">
        <f t="shared" ca="1" si="692"/>
        <v/>
      </c>
      <c r="AA240" s="51" t="str">
        <f t="shared" ca="1" si="691"/>
        <v/>
      </c>
      <c r="AB240" s="9"/>
      <c r="AC240" s="76"/>
      <c r="AD240" s="9"/>
      <c r="AE240" s="9"/>
      <c r="AF240" s="9"/>
      <c r="AG240" s="44" t="str">
        <f t="shared" si="693"/>
        <v/>
      </c>
      <c r="AH240" s="39" t="str">
        <f t="shared" si="694"/>
        <v/>
      </c>
      <c r="AI240" s="39" t="str">
        <f t="shared" si="695"/>
        <v/>
      </c>
      <c r="AJ240" s="39" t="str">
        <f t="shared" si="696"/>
        <v/>
      </c>
      <c r="AK240" s="39" t="str">
        <f t="shared" si="697"/>
        <v/>
      </c>
      <c r="AL240" s="39" t="str">
        <f t="shared" si="698"/>
        <v/>
      </c>
      <c r="AM240" s="39" t="str">
        <f t="shared" si="699"/>
        <v/>
      </c>
      <c r="AN240" s="39" t="str">
        <f t="shared" si="700"/>
        <v/>
      </c>
      <c r="AO240" s="39" t="str">
        <f t="shared" si="701"/>
        <v/>
      </c>
      <c r="AP240" s="39" t="str">
        <f t="shared" si="702"/>
        <v/>
      </c>
      <c r="AQ240" s="39" t="str">
        <f t="shared" si="703"/>
        <v/>
      </c>
      <c r="AR240" s="39" t="str">
        <f t="shared" si="704"/>
        <v/>
      </c>
      <c r="AS240" s="39" t="str">
        <f t="shared" si="705"/>
        <v/>
      </c>
      <c r="AT240" s="39" t="str">
        <f t="shared" si="706"/>
        <v/>
      </c>
      <c r="AU240" s="39" t="str">
        <f t="shared" si="707"/>
        <v/>
      </c>
      <c r="AV240" s="39" t="str">
        <f t="shared" si="708"/>
        <v/>
      </c>
      <c r="AW240" s="39" t="str">
        <f t="shared" si="709"/>
        <v/>
      </c>
      <c r="AX240" s="39" t="str">
        <f t="shared" si="710"/>
        <v/>
      </c>
      <c r="AY240" s="39" t="str">
        <f t="shared" si="711"/>
        <v/>
      </c>
      <c r="AZ240" s="40" t="str">
        <f t="shared" si="712"/>
        <v/>
      </c>
      <c r="BA240" s="44" t="str">
        <f t="shared" si="713"/>
        <v/>
      </c>
      <c r="BB240" s="39" t="str">
        <f t="shared" si="714"/>
        <v/>
      </c>
      <c r="BC240" s="39" t="str">
        <f t="shared" si="715"/>
        <v/>
      </c>
      <c r="BD240" s="39" t="str">
        <f t="shared" si="716"/>
        <v/>
      </c>
      <c r="BE240" s="39" t="str">
        <f t="shared" si="717"/>
        <v/>
      </c>
      <c r="BF240" s="39" t="str">
        <f t="shared" si="718"/>
        <v/>
      </c>
      <c r="BG240" s="39" t="str">
        <f t="shared" si="719"/>
        <v/>
      </c>
      <c r="BH240" s="39" t="str">
        <f t="shared" si="720"/>
        <v/>
      </c>
      <c r="BI240" s="39" t="str">
        <f t="shared" si="721"/>
        <v/>
      </c>
      <c r="BJ240" s="39" t="str">
        <f t="shared" si="722"/>
        <v/>
      </c>
      <c r="BK240" s="39" t="str">
        <f t="shared" si="723"/>
        <v/>
      </c>
      <c r="BL240" s="39" t="str">
        <f t="shared" si="724"/>
        <v/>
      </c>
      <c r="BM240" s="39" t="str">
        <f t="shared" si="725"/>
        <v/>
      </c>
      <c r="BN240" s="39" t="str">
        <f t="shared" si="726"/>
        <v/>
      </c>
      <c r="BO240" s="39" t="str">
        <f t="shared" si="727"/>
        <v/>
      </c>
      <c r="BP240" s="39" t="str">
        <f t="shared" si="728"/>
        <v/>
      </c>
      <c r="BQ240" s="39" t="str">
        <f t="shared" si="729"/>
        <v/>
      </c>
      <c r="BR240" s="39" t="str">
        <f t="shared" si="730"/>
        <v/>
      </c>
      <c r="BS240" s="39" t="str">
        <f t="shared" si="731"/>
        <v/>
      </c>
      <c r="BT240" s="39" t="str">
        <f t="shared" si="732"/>
        <v/>
      </c>
      <c r="BU240" s="39" t="str">
        <f t="shared" si="733"/>
        <v/>
      </c>
      <c r="BV240" s="39" t="str">
        <f t="shared" si="734"/>
        <v/>
      </c>
      <c r="BW240" s="39" t="str">
        <f t="shared" si="735"/>
        <v/>
      </c>
      <c r="BX240" s="39" t="str">
        <f t="shared" si="736"/>
        <v/>
      </c>
      <c r="BY240" s="39" t="str">
        <f t="shared" si="737"/>
        <v/>
      </c>
      <c r="BZ240" s="39" t="str">
        <f t="shared" si="738"/>
        <v/>
      </c>
      <c r="CA240" s="39" t="str">
        <f t="shared" si="739"/>
        <v/>
      </c>
      <c r="CB240" s="39" t="str">
        <f t="shared" si="740"/>
        <v/>
      </c>
      <c r="CC240" s="39" t="str">
        <f t="shared" si="741"/>
        <v/>
      </c>
      <c r="CD240" s="39" t="str">
        <f t="shared" si="742"/>
        <v/>
      </c>
      <c r="CE240" s="39" t="str">
        <f t="shared" si="743"/>
        <v/>
      </c>
      <c r="CF240" s="39" t="str">
        <f t="shared" si="744"/>
        <v/>
      </c>
      <c r="CG240" s="39" t="str">
        <f t="shared" si="745"/>
        <v/>
      </c>
      <c r="CH240" s="39" t="str">
        <f t="shared" si="746"/>
        <v/>
      </c>
      <c r="CI240" s="39" t="str">
        <f t="shared" si="747"/>
        <v/>
      </c>
      <c r="CJ240" s="39" t="str">
        <f t="shared" si="748"/>
        <v/>
      </c>
      <c r="CK240" s="39" t="str">
        <f t="shared" si="749"/>
        <v/>
      </c>
      <c r="CL240" s="39" t="str">
        <f t="shared" si="750"/>
        <v/>
      </c>
      <c r="CM240" s="39" t="str">
        <f t="shared" si="751"/>
        <v/>
      </c>
      <c r="CN240" s="39" t="str">
        <f t="shared" si="752"/>
        <v/>
      </c>
      <c r="CO240" s="39" t="str">
        <f t="shared" si="753"/>
        <v/>
      </c>
      <c r="CP240" s="39" t="str">
        <f t="shared" si="754"/>
        <v/>
      </c>
      <c r="CQ240" s="39" t="str">
        <f t="shared" si="755"/>
        <v/>
      </c>
      <c r="CR240" s="39" t="str">
        <f t="shared" si="756"/>
        <v/>
      </c>
      <c r="CS240" s="39" t="str">
        <f t="shared" si="757"/>
        <v/>
      </c>
      <c r="CT240" s="39" t="str">
        <f t="shared" si="758"/>
        <v/>
      </c>
      <c r="CU240" s="39" t="str">
        <f t="shared" si="759"/>
        <v/>
      </c>
      <c r="CV240" s="39" t="str">
        <f t="shared" si="760"/>
        <v/>
      </c>
      <c r="CW240" s="39" t="str">
        <f t="shared" si="761"/>
        <v/>
      </c>
      <c r="CX240" s="40" t="str">
        <f t="shared" si="762"/>
        <v/>
      </c>
      <c r="CY240" s="44" t="str">
        <f t="shared" si="763"/>
        <v/>
      </c>
      <c r="CZ240" s="39" t="str">
        <f t="shared" si="764"/>
        <v/>
      </c>
      <c r="DA240" s="39" t="str">
        <f t="shared" si="765"/>
        <v/>
      </c>
      <c r="DB240" s="39" t="str">
        <f t="shared" si="766"/>
        <v/>
      </c>
      <c r="DC240" s="39" t="str">
        <f t="shared" si="767"/>
        <v/>
      </c>
      <c r="DD240" s="39" t="str">
        <f t="shared" si="768"/>
        <v/>
      </c>
      <c r="DE240" s="39" t="str">
        <f t="shared" si="769"/>
        <v/>
      </c>
      <c r="DF240" s="39" t="str">
        <f t="shared" si="770"/>
        <v/>
      </c>
      <c r="DG240" s="39" t="str">
        <f t="shared" si="771"/>
        <v/>
      </c>
      <c r="DH240" s="39" t="str">
        <f t="shared" si="772"/>
        <v/>
      </c>
      <c r="DI240" s="39" t="str">
        <f t="shared" si="773"/>
        <v/>
      </c>
      <c r="DJ240" s="39" t="str">
        <f t="shared" si="774"/>
        <v/>
      </c>
      <c r="DK240" s="39" t="str">
        <f t="shared" si="775"/>
        <v/>
      </c>
      <c r="DL240" s="39" t="str">
        <f t="shared" si="776"/>
        <v/>
      </c>
      <c r="DM240" s="39" t="str">
        <f t="shared" si="777"/>
        <v/>
      </c>
      <c r="DN240" s="39" t="str">
        <f t="shared" si="778"/>
        <v/>
      </c>
      <c r="DO240" s="39" t="str">
        <f t="shared" si="779"/>
        <v/>
      </c>
      <c r="DP240" s="39" t="str">
        <f t="shared" si="780"/>
        <v/>
      </c>
      <c r="DQ240" s="39" t="str">
        <f t="shared" si="781"/>
        <v/>
      </c>
      <c r="DR240" s="39" t="str">
        <f t="shared" si="782"/>
        <v/>
      </c>
      <c r="DS240" s="39" t="str">
        <f t="shared" si="783"/>
        <v/>
      </c>
      <c r="DT240" s="39" t="str">
        <f t="shared" si="784"/>
        <v/>
      </c>
      <c r="DU240" s="39" t="str">
        <f t="shared" si="785"/>
        <v/>
      </c>
      <c r="DV240" s="39" t="str">
        <f t="shared" si="786"/>
        <v/>
      </c>
      <c r="DW240" s="39" t="str">
        <f t="shared" si="787"/>
        <v/>
      </c>
      <c r="DX240" s="39" t="str">
        <f t="shared" si="788"/>
        <v/>
      </c>
      <c r="DY240" s="39" t="str">
        <f t="shared" si="789"/>
        <v/>
      </c>
      <c r="DZ240" s="39" t="str">
        <f t="shared" si="790"/>
        <v/>
      </c>
      <c r="EA240" s="39" t="str">
        <f t="shared" si="791"/>
        <v/>
      </c>
      <c r="EB240" s="39" t="str">
        <f t="shared" si="792"/>
        <v/>
      </c>
      <c r="EC240" s="39" t="str">
        <f t="shared" si="793"/>
        <v/>
      </c>
      <c r="ED240" s="39" t="str">
        <f t="shared" si="794"/>
        <v/>
      </c>
      <c r="EE240" s="39" t="str">
        <f t="shared" si="795"/>
        <v/>
      </c>
      <c r="EF240" s="39" t="str">
        <f t="shared" si="796"/>
        <v/>
      </c>
      <c r="EG240" s="39" t="str">
        <f t="shared" si="797"/>
        <v/>
      </c>
      <c r="EH240" s="39" t="str">
        <f t="shared" si="798"/>
        <v/>
      </c>
      <c r="EI240" s="39" t="str">
        <f t="shared" si="799"/>
        <v/>
      </c>
      <c r="EJ240" s="39" t="str">
        <f t="shared" si="800"/>
        <v/>
      </c>
      <c r="EK240" s="39" t="str">
        <f t="shared" si="801"/>
        <v/>
      </c>
      <c r="EL240" s="39" t="str">
        <f t="shared" si="802"/>
        <v/>
      </c>
      <c r="EM240" s="39" t="str">
        <f t="shared" si="803"/>
        <v/>
      </c>
      <c r="EN240" s="39" t="str">
        <f t="shared" si="804"/>
        <v/>
      </c>
      <c r="EO240" s="39" t="str">
        <f t="shared" si="805"/>
        <v/>
      </c>
      <c r="EP240" s="39" t="str">
        <f t="shared" si="806"/>
        <v/>
      </c>
      <c r="EQ240" s="39" t="str">
        <f t="shared" si="807"/>
        <v/>
      </c>
      <c r="ER240" s="39" t="str">
        <f t="shared" si="808"/>
        <v/>
      </c>
      <c r="ES240" s="39" t="str">
        <f t="shared" si="809"/>
        <v/>
      </c>
      <c r="ET240" s="39" t="str">
        <f t="shared" si="810"/>
        <v/>
      </c>
      <c r="EU240" s="39" t="str">
        <f t="shared" si="811"/>
        <v/>
      </c>
      <c r="EV240" s="40" t="str">
        <f t="shared" si="812"/>
        <v/>
      </c>
      <c r="EW240" s="44" t="str">
        <f t="shared" si="813"/>
        <v/>
      </c>
      <c r="EX240" s="39" t="str">
        <f t="shared" si="814"/>
        <v/>
      </c>
      <c r="EY240" s="39" t="str">
        <f t="shared" si="815"/>
        <v/>
      </c>
      <c r="EZ240" s="39" t="str">
        <f t="shared" si="816"/>
        <v/>
      </c>
      <c r="FA240" s="39" t="str">
        <f t="shared" si="817"/>
        <v/>
      </c>
      <c r="FB240" s="39" t="str">
        <f t="shared" si="818"/>
        <v/>
      </c>
      <c r="FC240" s="39" t="str">
        <f t="shared" si="819"/>
        <v/>
      </c>
      <c r="FD240" s="39" t="str">
        <f t="shared" si="820"/>
        <v/>
      </c>
      <c r="FE240" s="39" t="str">
        <f t="shared" si="821"/>
        <v/>
      </c>
      <c r="FF240" s="39" t="str">
        <f t="shared" si="822"/>
        <v/>
      </c>
      <c r="FG240" s="39" t="str">
        <f t="shared" si="823"/>
        <v/>
      </c>
      <c r="FH240" s="39" t="str">
        <f t="shared" si="824"/>
        <v/>
      </c>
      <c r="FI240" s="39" t="str">
        <f t="shared" si="825"/>
        <v/>
      </c>
      <c r="FJ240" s="39" t="str">
        <f t="shared" si="826"/>
        <v/>
      </c>
      <c r="FK240" s="39" t="str">
        <f t="shared" si="827"/>
        <v/>
      </c>
      <c r="FL240" s="39" t="str">
        <f t="shared" si="828"/>
        <v/>
      </c>
      <c r="FM240" s="39" t="str">
        <f t="shared" si="829"/>
        <v/>
      </c>
      <c r="FN240" s="39" t="str">
        <f t="shared" si="830"/>
        <v/>
      </c>
      <c r="FO240" s="39" t="str">
        <f t="shared" si="831"/>
        <v/>
      </c>
      <c r="FP240" s="39" t="str">
        <f t="shared" si="832"/>
        <v/>
      </c>
      <c r="FQ240" s="39" t="str">
        <f t="shared" si="833"/>
        <v/>
      </c>
      <c r="FR240" s="39" t="str">
        <f t="shared" si="834"/>
        <v/>
      </c>
      <c r="FS240" s="39" t="str">
        <f t="shared" si="835"/>
        <v/>
      </c>
      <c r="FT240" s="39" t="str">
        <f t="shared" si="836"/>
        <v/>
      </c>
      <c r="FU240" s="39" t="str">
        <f t="shared" si="837"/>
        <v/>
      </c>
      <c r="FV240" s="39" t="str">
        <f t="shared" si="838"/>
        <v/>
      </c>
      <c r="FW240" s="39" t="str">
        <f t="shared" si="839"/>
        <v/>
      </c>
      <c r="FX240" s="39" t="str">
        <f t="shared" si="840"/>
        <v/>
      </c>
      <c r="FY240" s="39" t="str">
        <f t="shared" si="841"/>
        <v/>
      </c>
      <c r="FZ240" s="39" t="str">
        <f t="shared" si="842"/>
        <v/>
      </c>
      <c r="GA240" s="39" t="str">
        <f t="shared" si="843"/>
        <v/>
      </c>
      <c r="GB240" s="39" t="str">
        <f t="shared" si="844"/>
        <v/>
      </c>
      <c r="GC240" s="39" t="str">
        <f t="shared" si="845"/>
        <v/>
      </c>
      <c r="GD240" s="39" t="str">
        <f t="shared" si="846"/>
        <v/>
      </c>
      <c r="GE240" s="39" t="str">
        <f t="shared" si="847"/>
        <v/>
      </c>
      <c r="GF240" s="39" t="str">
        <f t="shared" si="848"/>
        <v/>
      </c>
      <c r="GG240" s="39" t="str">
        <f t="shared" si="849"/>
        <v/>
      </c>
      <c r="GH240" s="39" t="str">
        <f t="shared" si="850"/>
        <v/>
      </c>
      <c r="GI240" s="39" t="str">
        <f t="shared" si="851"/>
        <v/>
      </c>
      <c r="GJ240" s="39" t="str">
        <f t="shared" si="852"/>
        <v/>
      </c>
      <c r="GK240" s="39" t="str">
        <f t="shared" si="853"/>
        <v/>
      </c>
      <c r="GL240" s="39" t="str">
        <f t="shared" si="854"/>
        <v/>
      </c>
      <c r="GM240" s="39" t="str">
        <f t="shared" si="855"/>
        <v/>
      </c>
      <c r="GN240" s="39" t="str">
        <f t="shared" si="856"/>
        <v/>
      </c>
      <c r="GO240" s="39" t="str">
        <f t="shared" si="857"/>
        <v/>
      </c>
      <c r="GP240" s="39" t="str">
        <f t="shared" si="858"/>
        <v/>
      </c>
      <c r="GQ240" s="39" t="str">
        <f t="shared" si="859"/>
        <v/>
      </c>
      <c r="GR240" s="39" t="str">
        <f t="shared" si="860"/>
        <v/>
      </c>
      <c r="GS240" s="39" t="str">
        <f t="shared" si="861"/>
        <v/>
      </c>
      <c r="GT240" s="40" t="str">
        <f t="shared" si="862"/>
        <v/>
      </c>
      <c r="GU240" s="9"/>
    </row>
    <row r="241" spans="1:203" s="5" customFormat="1" x14ac:dyDescent="0.2">
      <c r="A241" s="1"/>
      <c r="B241" s="4"/>
      <c r="C241" s="18"/>
      <c r="D241" s="19"/>
      <c r="E241" s="19"/>
      <c r="F241" s="20"/>
      <c r="G241" s="19"/>
      <c r="H241" s="19"/>
      <c r="I241" s="19"/>
      <c r="J241" s="19"/>
      <c r="K241" s="21"/>
      <c r="L241" s="19"/>
      <c r="M241" s="22"/>
      <c r="N241" s="9"/>
      <c r="O241" s="67"/>
      <c r="P241" s="34" t="str" cm="1">
        <f t="array" ref="P241">IF(ISBLANK($C241),"",IF(SUMPRODUCT(--EXACT($C241,CrewOrPassenger[Crew or Passenger]))=1,"Pass","Fail"))</f>
        <v/>
      </c>
      <c r="Q241" s="31" t="str" cm="1">
        <f t="array" ref="Q241">IF(ISBLANK($D241),"",IF(SUMPRODUCT(--EXACT($D241,TravelDocumentType[Travel Document Type]))=1,"Pass","Fail"))</f>
        <v/>
      </c>
      <c r="R241" s="31" t="str" cm="1">
        <f t="array" ref="R241">IF(ISBLANK($E241),"",IF(SUMPRODUCT(--EXACT($E241,ISO3List[ISO3 List]))=1,"Pass","Fail"))</f>
        <v/>
      </c>
      <c r="S241" s="31" t="str" cm="1">
        <f t="array" ref="S241">IF(ISBLANK($F241),"",IF(SUMPRODUCT(--EXACT(AG241:AZ241,DocCharacters[Accepted Characters For Documents]))=20,"Pass","Fail"))</f>
        <v/>
      </c>
      <c r="T241" s="31" t="str" cm="1">
        <f t="array" ref="T241">IF(ISBLANK($G241),"",IF(SUMPRODUCT(--EXACT(BA241:CX241,NameCharacters[Accepted Characters For Names]))=50,"Pass","Fail"))</f>
        <v/>
      </c>
      <c r="U241" s="31" t="str" cm="1">
        <f t="array" ref="U241">IF(ISBLANK($H241),"",IF(SUMPRODUCT(--EXACT(CY241:EV241,NameCharacters[Accepted Characters For Names]))=50,"Pass","Fail"))</f>
        <v/>
      </c>
      <c r="V241" s="31" t="str" cm="1">
        <f t="array" ref="V241">IF(ISBLANK($I241),"",IF(SUMPRODUCT(--EXACT(EW241:GT241,NameCharacters[Accepted Characters For Names]))=50,"Pass","Fail"))</f>
        <v/>
      </c>
      <c r="W241" s="31" t="str" cm="1">
        <f t="array" ref="W241">IF(ISBLANK($J241),"",IF(SUMPRODUCT(--EXACT($J241,ISO3List[ISO3 List]))=1,"Pass","Fail"))</f>
        <v/>
      </c>
      <c r="X241" s="31" t="str">
        <f t="shared" ca="1" si="690"/>
        <v/>
      </c>
      <c r="Y241" s="31" t="str" cm="1">
        <f t="array" ref="Y241">IF(ISBLANK($L241),"",IF(SUMPRODUCT(--EXACT($L241,Sex[Sex]))=1,"Pass","Fail"))</f>
        <v/>
      </c>
      <c r="Z241" s="31" t="str">
        <f t="shared" ca="1" si="692"/>
        <v/>
      </c>
      <c r="AA241" s="51" t="str">
        <f t="shared" ca="1" si="691"/>
        <v/>
      </c>
      <c r="AB241" s="9"/>
      <c r="AC241" s="76"/>
      <c r="AD241" s="9"/>
      <c r="AE241" s="9"/>
      <c r="AF241" s="9"/>
      <c r="AG241" s="44" t="str">
        <f t="shared" si="693"/>
        <v/>
      </c>
      <c r="AH241" s="39" t="str">
        <f t="shared" si="694"/>
        <v/>
      </c>
      <c r="AI241" s="39" t="str">
        <f t="shared" si="695"/>
        <v/>
      </c>
      <c r="AJ241" s="39" t="str">
        <f t="shared" si="696"/>
        <v/>
      </c>
      <c r="AK241" s="39" t="str">
        <f t="shared" si="697"/>
        <v/>
      </c>
      <c r="AL241" s="39" t="str">
        <f t="shared" si="698"/>
        <v/>
      </c>
      <c r="AM241" s="39" t="str">
        <f t="shared" si="699"/>
        <v/>
      </c>
      <c r="AN241" s="39" t="str">
        <f t="shared" si="700"/>
        <v/>
      </c>
      <c r="AO241" s="39" t="str">
        <f t="shared" si="701"/>
        <v/>
      </c>
      <c r="AP241" s="39" t="str">
        <f t="shared" si="702"/>
        <v/>
      </c>
      <c r="AQ241" s="39" t="str">
        <f t="shared" si="703"/>
        <v/>
      </c>
      <c r="AR241" s="39" t="str">
        <f t="shared" si="704"/>
        <v/>
      </c>
      <c r="AS241" s="39" t="str">
        <f t="shared" si="705"/>
        <v/>
      </c>
      <c r="AT241" s="39" t="str">
        <f t="shared" si="706"/>
        <v/>
      </c>
      <c r="AU241" s="39" t="str">
        <f t="shared" si="707"/>
        <v/>
      </c>
      <c r="AV241" s="39" t="str">
        <f t="shared" si="708"/>
        <v/>
      </c>
      <c r="AW241" s="39" t="str">
        <f t="shared" si="709"/>
        <v/>
      </c>
      <c r="AX241" s="39" t="str">
        <f t="shared" si="710"/>
        <v/>
      </c>
      <c r="AY241" s="39" t="str">
        <f t="shared" si="711"/>
        <v/>
      </c>
      <c r="AZ241" s="40" t="str">
        <f t="shared" si="712"/>
        <v/>
      </c>
      <c r="BA241" s="44" t="str">
        <f t="shared" si="713"/>
        <v/>
      </c>
      <c r="BB241" s="39" t="str">
        <f t="shared" si="714"/>
        <v/>
      </c>
      <c r="BC241" s="39" t="str">
        <f t="shared" si="715"/>
        <v/>
      </c>
      <c r="BD241" s="39" t="str">
        <f t="shared" si="716"/>
        <v/>
      </c>
      <c r="BE241" s="39" t="str">
        <f t="shared" si="717"/>
        <v/>
      </c>
      <c r="BF241" s="39" t="str">
        <f t="shared" si="718"/>
        <v/>
      </c>
      <c r="BG241" s="39" t="str">
        <f t="shared" si="719"/>
        <v/>
      </c>
      <c r="BH241" s="39" t="str">
        <f t="shared" si="720"/>
        <v/>
      </c>
      <c r="BI241" s="39" t="str">
        <f t="shared" si="721"/>
        <v/>
      </c>
      <c r="BJ241" s="39" t="str">
        <f t="shared" si="722"/>
        <v/>
      </c>
      <c r="BK241" s="39" t="str">
        <f t="shared" si="723"/>
        <v/>
      </c>
      <c r="BL241" s="39" t="str">
        <f t="shared" si="724"/>
        <v/>
      </c>
      <c r="BM241" s="39" t="str">
        <f t="shared" si="725"/>
        <v/>
      </c>
      <c r="BN241" s="39" t="str">
        <f t="shared" si="726"/>
        <v/>
      </c>
      <c r="BO241" s="39" t="str">
        <f t="shared" si="727"/>
        <v/>
      </c>
      <c r="BP241" s="39" t="str">
        <f t="shared" si="728"/>
        <v/>
      </c>
      <c r="BQ241" s="39" t="str">
        <f t="shared" si="729"/>
        <v/>
      </c>
      <c r="BR241" s="39" t="str">
        <f t="shared" si="730"/>
        <v/>
      </c>
      <c r="BS241" s="39" t="str">
        <f t="shared" si="731"/>
        <v/>
      </c>
      <c r="BT241" s="39" t="str">
        <f t="shared" si="732"/>
        <v/>
      </c>
      <c r="BU241" s="39" t="str">
        <f t="shared" si="733"/>
        <v/>
      </c>
      <c r="BV241" s="39" t="str">
        <f t="shared" si="734"/>
        <v/>
      </c>
      <c r="BW241" s="39" t="str">
        <f t="shared" si="735"/>
        <v/>
      </c>
      <c r="BX241" s="39" t="str">
        <f t="shared" si="736"/>
        <v/>
      </c>
      <c r="BY241" s="39" t="str">
        <f t="shared" si="737"/>
        <v/>
      </c>
      <c r="BZ241" s="39" t="str">
        <f t="shared" si="738"/>
        <v/>
      </c>
      <c r="CA241" s="39" t="str">
        <f t="shared" si="739"/>
        <v/>
      </c>
      <c r="CB241" s="39" t="str">
        <f t="shared" si="740"/>
        <v/>
      </c>
      <c r="CC241" s="39" t="str">
        <f t="shared" si="741"/>
        <v/>
      </c>
      <c r="CD241" s="39" t="str">
        <f t="shared" si="742"/>
        <v/>
      </c>
      <c r="CE241" s="39" t="str">
        <f t="shared" si="743"/>
        <v/>
      </c>
      <c r="CF241" s="39" t="str">
        <f t="shared" si="744"/>
        <v/>
      </c>
      <c r="CG241" s="39" t="str">
        <f t="shared" si="745"/>
        <v/>
      </c>
      <c r="CH241" s="39" t="str">
        <f t="shared" si="746"/>
        <v/>
      </c>
      <c r="CI241" s="39" t="str">
        <f t="shared" si="747"/>
        <v/>
      </c>
      <c r="CJ241" s="39" t="str">
        <f t="shared" si="748"/>
        <v/>
      </c>
      <c r="CK241" s="39" t="str">
        <f t="shared" si="749"/>
        <v/>
      </c>
      <c r="CL241" s="39" t="str">
        <f t="shared" si="750"/>
        <v/>
      </c>
      <c r="CM241" s="39" t="str">
        <f t="shared" si="751"/>
        <v/>
      </c>
      <c r="CN241" s="39" t="str">
        <f t="shared" si="752"/>
        <v/>
      </c>
      <c r="CO241" s="39" t="str">
        <f t="shared" si="753"/>
        <v/>
      </c>
      <c r="CP241" s="39" t="str">
        <f t="shared" si="754"/>
        <v/>
      </c>
      <c r="CQ241" s="39" t="str">
        <f t="shared" si="755"/>
        <v/>
      </c>
      <c r="CR241" s="39" t="str">
        <f t="shared" si="756"/>
        <v/>
      </c>
      <c r="CS241" s="39" t="str">
        <f t="shared" si="757"/>
        <v/>
      </c>
      <c r="CT241" s="39" t="str">
        <f t="shared" si="758"/>
        <v/>
      </c>
      <c r="CU241" s="39" t="str">
        <f t="shared" si="759"/>
        <v/>
      </c>
      <c r="CV241" s="39" t="str">
        <f t="shared" si="760"/>
        <v/>
      </c>
      <c r="CW241" s="39" t="str">
        <f t="shared" si="761"/>
        <v/>
      </c>
      <c r="CX241" s="40" t="str">
        <f t="shared" si="762"/>
        <v/>
      </c>
      <c r="CY241" s="44" t="str">
        <f t="shared" si="763"/>
        <v/>
      </c>
      <c r="CZ241" s="39" t="str">
        <f t="shared" si="764"/>
        <v/>
      </c>
      <c r="DA241" s="39" t="str">
        <f t="shared" si="765"/>
        <v/>
      </c>
      <c r="DB241" s="39" t="str">
        <f t="shared" si="766"/>
        <v/>
      </c>
      <c r="DC241" s="39" t="str">
        <f t="shared" si="767"/>
        <v/>
      </c>
      <c r="DD241" s="39" t="str">
        <f t="shared" si="768"/>
        <v/>
      </c>
      <c r="DE241" s="39" t="str">
        <f t="shared" si="769"/>
        <v/>
      </c>
      <c r="DF241" s="39" t="str">
        <f t="shared" si="770"/>
        <v/>
      </c>
      <c r="DG241" s="39" t="str">
        <f t="shared" si="771"/>
        <v/>
      </c>
      <c r="DH241" s="39" t="str">
        <f t="shared" si="772"/>
        <v/>
      </c>
      <c r="DI241" s="39" t="str">
        <f t="shared" si="773"/>
        <v/>
      </c>
      <c r="DJ241" s="39" t="str">
        <f t="shared" si="774"/>
        <v/>
      </c>
      <c r="DK241" s="39" t="str">
        <f t="shared" si="775"/>
        <v/>
      </c>
      <c r="DL241" s="39" t="str">
        <f t="shared" si="776"/>
        <v/>
      </c>
      <c r="DM241" s="39" t="str">
        <f t="shared" si="777"/>
        <v/>
      </c>
      <c r="DN241" s="39" t="str">
        <f t="shared" si="778"/>
        <v/>
      </c>
      <c r="DO241" s="39" t="str">
        <f t="shared" si="779"/>
        <v/>
      </c>
      <c r="DP241" s="39" t="str">
        <f t="shared" si="780"/>
        <v/>
      </c>
      <c r="DQ241" s="39" t="str">
        <f t="shared" si="781"/>
        <v/>
      </c>
      <c r="DR241" s="39" t="str">
        <f t="shared" si="782"/>
        <v/>
      </c>
      <c r="DS241" s="39" t="str">
        <f t="shared" si="783"/>
        <v/>
      </c>
      <c r="DT241" s="39" t="str">
        <f t="shared" si="784"/>
        <v/>
      </c>
      <c r="DU241" s="39" t="str">
        <f t="shared" si="785"/>
        <v/>
      </c>
      <c r="DV241" s="39" t="str">
        <f t="shared" si="786"/>
        <v/>
      </c>
      <c r="DW241" s="39" t="str">
        <f t="shared" si="787"/>
        <v/>
      </c>
      <c r="DX241" s="39" t="str">
        <f t="shared" si="788"/>
        <v/>
      </c>
      <c r="DY241" s="39" t="str">
        <f t="shared" si="789"/>
        <v/>
      </c>
      <c r="DZ241" s="39" t="str">
        <f t="shared" si="790"/>
        <v/>
      </c>
      <c r="EA241" s="39" t="str">
        <f t="shared" si="791"/>
        <v/>
      </c>
      <c r="EB241" s="39" t="str">
        <f t="shared" si="792"/>
        <v/>
      </c>
      <c r="EC241" s="39" t="str">
        <f t="shared" si="793"/>
        <v/>
      </c>
      <c r="ED241" s="39" t="str">
        <f t="shared" si="794"/>
        <v/>
      </c>
      <c r="EE241" s="39" t="str">
        <f t="shared" si="795"/>
        <v/>
      </c>
      <c r="EF241" s="39" t="str">
        <f t="shared" si="796"/>
        <v/>
      </c>
      <c r="EG241" s="39" t="str">
        <f t="shared" si="797"/>
        <v/>
      </c>
      <c r="EH241" s="39" t="str">
        <f t="shared" si="798"/>
        <v/>
      </c>
      <c r="EI241" s="39" t="str">
        <f t="shared" si="799"/>
        <v/>
      </c>
      <c r="EJ241" s="39" t="str">
        <f t="shared" si="800"/>
        <v/>
      </c>
      <c r="EK241" s="39" t="str">
        <f t="shared" si="801"/>
        <v/>
      </c>
      <c r="EL241" s="39" t="str">
        <f t="shared" si="802"/>
        <v/>
      </c>
      <c r="EM241" s="39" t="str">
        <f t="shared" si="803"/>
        <v/>
      </c>
      <c r="EN241" s="39" t="str">
        <f t="shared" si="804"/>
        <v/>
      </c>
      <c r="EO241" s="39" t="str">
        <f t="shared" si="805"/>
        <v/>
      </c>
      <c r="EP241" s="39" t="str">
        <f t="shared" si="806"/>
        <v/>
      </c>
      <c r="EQ241" s="39" t="str">
        <f t="shared" si="807"/>
        <v/>
      </c>
      <c r="ER241" s="39" t="str">
        <f t="shared" si="808"/>
        <v/>
      </c>
      <c r="ES241" s="39" t="str">
        <f t="shared" si="809"/>
        <v/>
      </c>
      <c r="ET241" s="39" t="str">
        <f t="shared" si="810"/>
        <v/>
      </c>
      <c r="EU241" s="39" t="str">
        <f t="shared" si="811"/>
        <v/>
      </c>
      <c r="EV241" s="40" t="str">
        <f t="shared" si="812"/>
        <v/>
      </c>
      <c r="EW241" s="44" t="str">
        <f t="shared" si="813"/>
        <v/>
      </c>
      <c r="EX241" s="39" t="str">
        <f t="shared" si="814"/>
        <v/>
      </c>
      <c r="EY241" s="39" t="str">
        <f t="shared" si="815"/>
        <v/>
      </c>
      <c r="EZ241" s="39" t="str">
        <f t="shared" si="816"/>
        <v/>
      </c>
      <c r="FA241" s="39" t="str">
        <f t="shared" si="817"/>
        <v/>
      </c>
      <c r="FB241" s="39" t="str">
        <f t="shared" si="818"/>
        <v/>
      </c>
      <c r="FC241" s="39" t="str">
        <f t="shared" si="819"/>
        <v/>
      </c>
      <c r="FD241" s="39" t="str">
        <f t="shared" si="820"/>
        <v/>
      </c>
      <c r="FE241" s="39" t="str">
        <f t="shared" si="821"/>
        <v/>
      </c>
      <c r="FF241" s="39" t="str">
        <f t="shared" si="822"/>
        <v/>
      </c>
      <c r="FG241" s="39" t="str">
        <f t="shared" si="823"/>
        <v/>
      </c>
      <c r="FH241" s="39" t="str">
        <f t="shared" si="824"/>
        <v/>
      </c>
      <c r="FI241" s="39" t="str">
        <f t="shared" si="825"/>
        <v/>
      </c>
      <c r="FJ241" s="39" t="str">
        <f t="shared" si="826"/>
        <v/>
      </c>
      <c r="FK241" s="39" t="str">
        <f t="shared" si="827"/>
        <v/>
      </c>
      <c r="FL241" s="39" t="str">
        <f t="shared" si="828"/>
        <v/>
      </c>
      <c r="FM241" s="39" t="str">
        <f t="shared" si="829"/>
        <v/>
      </c>
      <c r="FN241" s="39" t="str">
        <f t="shared" si="830"/>
        <v/>
      </c>
      <c r="FO241" s="39" t="str">
        <f t="shared" si="831"/>
        <v/>
      </c>
      <c r="FP241" s="39" t="str">
        <f t="shared" si="832"/>
        <v/>
      </c>
      <c r="FQ241" s="39" t="str">
        <f t="shared" si="833"/>
        <v/>
      </c>
      <c r="FR241" s="39" t="str">
        <f t="shared" si="834"/>
        <v/>
      </c>
      <c r="FS241" s="39" t="str">
        <f t="shared" si="835"/>
        <v/>
      </c>
      <c r="FT241" s="39" t="str">
        <f t="shared" si="836"/>
        <v/>
      </c>
      <c r="FU241" s="39" t="str">
        <f t="shared" si="837"/>
        <v/>
      </c>
      <c r="FV241" s="39" t="str">
        <f t="shared" si="838"/>
        <v/>
      </c>
      <c r="FW241" s="39" t="str">
        <f t="shared" si="839"/>
        <v/>
      </c>
      <c r="FX241" s="39" t="str">
        <f t="shared" si="840"/>
        <v/>
      </c>
      <c r="FY241" s="39" t="str">
        <f t="shared" si="841"/>
        <v/>
      </c>
      <c r="FZ241" s="39" t="str">
        <f t="shared" si="842"/>
        <v/>
      </c>
      <c r="GA241" s="39" t="str">
        <f t="shared" si="843"/>
        <v/>
      </c>
      <c r="GB241" s="39" t="str">
        <f t="shared" si="844"/>
        <v/>
      </c>
      <c r="GC241" s="39" t="str">
        <f t="shared" si="845"/>
        <v/>
      </c>
      <c r="GD241" s="39" t="str">
        <f t="shared" si="846"/>
        <v/>
      </c>
      <c r="GE241" s="39" t="str">
        <f t="shared" si="847"/>
        <v/>
      </c>
      <c r="GF241" s="39" t="str">
        <f t="shared" si="848"/>
        <v/>
      </c>
      <c r="GG241" s="39" t="str">
        <f t="shared" si="849"/>
        <v/>
      </c>
      <c r="GH241" s="39" t="str">
        <f t="shared" si="850"/>
        <v/>
      </c>
      <c r="GI241" s="39" t="str">
        <f t="shared" si="851"/>
        <v/>
      </c>
      <c r="GJ241" s="39" t="str">
        <f t="shared" si="852"/>
        <v/>
      </c>
      <c r="GK241" s="39" t="str">
        <f t="shared" si="853"/>
        <v/>
      </c>
      <c r="GL241" s="39" t="str">
        <f t="shared" si="854"/>
        <v/>
      </c>
      <c r="GM241" s="39" t="str">
        <f t="shared" si="855"/>
        <v/>
      </c>
      <c r="GN241" s="39" t="str">
        <f t="shared" si="856"/>
        <v/>
      </c>
      <c r="GO241" s="39" t="str">
        <f t="shared" si="857"/>
        <v/>
      </c>
      <c r="GP241" s="39" t="str">
        <f t="shared" si="858"/>
        <v/>
      </c>
      <c r="GQ241" s="39" t="str">
        <f t="shared" si="859"/>
        <v/>
      </c>
      <c r="GR241" s="39" t="str">
        <f t="shared" si="860"/>
        <v/>
      </c>
      <c r="GS241" s="39" t="str">
        <f t="shared" si="861"/>
        <v/>
      </c>
      <c r="GT241" s="40" t="str">
        <f t="shared" si="862"/>
        <v/>
      </c>
      <c r="GU241" s="9"/>
    </row>
    <row r="242" spans="1:203" s="5" customFormat="1" x14ac:dyDescent="0.2">
      <c r="A242" s="1"/>
      <c r="B242" s="4"/>
      <c r="C242" s="18"/>
      <c r="D242" s="19"/>
      <c r="E242" s="19"/>
      <c r="F242" s="20"/>
      <c r="G242" s="19"/>
      <c r="H242" s="19"/>
      <c r="I242" s="19"/>
      <c r="J242" s="19"/>
      <c r="K242" s="21"/>
      <c r="L242" s="19"/>
      <c r="M242" s="22"/>
      <c r="N242" s="9"/>
      <c r="O242" s="67"/>
      <c r="P242" s="34" t="str" cm="1">
        <f t="array" ref="P242">IF(ISBLANK($C242),"",IF(SUMPRODUCT(--EXACT($C242,CrewOrPassenger[Crew or Passenger]))=1,"Pass","Fail"))</f>
        <v/>
      </c>
      <c r="Q242" s="31" t="str" cm="1">
        <f t="array" ref="Q242">IF(ISBLANK($D242),"",IF(SUMPRODUCT(--EXACT($D242,TravelDocumentType[Travel Document Type]))=1,"Pass","Fail"))</f>
        <v/>
      </c>
      <c r="R242" s="31" t="str" cm="1">
        <f t="array" ref="R242">IF(ISBLANK($E242),"",IF(SUMPRODUCT(--EXACT($E242,ISO3List[ISO3 List]))=1,"Pass","Fail"))</f>
        <v/>
      </c>
      <c r="S242" s="31" t="str" cm="1">
        <f t="array" ref="S242">IF(ISBLANK($F242),"",IF(SUMPRODUCT(--EXACT(AG242:AZ242,DocCharacters[Accepted Characters For Documents]))=20,"Pass","Fail"))</f>
        <v/>
      </c>
      <c r="T242" s="31" t="str" cm="1">
        <f t="array" ref="T242">IF(ISBLANK($G242),"",IF(SUMPRODUCT(--EXACT(BA242:CX242,NameCharacters[Accepted Characters For Names]))=50,"Pass","Fail"))</f>
        <v/>
      </c>
      <c r="U242" s="31" t="str" cm="1">
        <f t="array" ref="U242">IF(ISBLANK($H242),"",IF(SUMPRODUCT(--EXACT(CY242:EV242,NameCharacters[Accepted Characters For Names]))=50,"Pass","Fail"))</f>
        <v/>
      </c>
      <c r="V242" s="31" t="str" cm="1">
        <f t="array" ref="V242">IF(ISBLANK($I242),"",IF(SUMPRODUCT(--EXACT(EW242:GT242,NameCharacters[Accepted Characters For Names]))=50,"Pass","Fail"))</f>
        <v/>
      </c>
      <c r="W242" s="31" t="str" cm="1">
        <f t="array" ref="W242">IF(ISBLANK($J242),"",IF(SUMPRODUCT(--EXACT($J242,ISO3List[ISO3 List]))=1,"Pass","Fail"))</f>
        <v/>
      </c>
      <c r="X242" s="31" t="str">
        <f t="shared" ca="1" si="690"/>
        <v/>
      </c>
      <c r="Y242" s="31" t="str" cm="1">
        <f t="array" ref="Y242">IF(ISBLANK($L242),"",IF(SUMPRODUCT(--EXACT($L242,Sex[Sex]))=1,"Pass","Fail"))</f>
        <v/>
      </c>
      <c r="Z242" s="31" t="str">
        <f t="shared" ca="1" si="692"/>
        <v/>
      </c>
      <c r="AA242" s="51" t="str">
        <f t="shared" ca="1" si="691"/>
        <v/>
      </c>
      <c r="AB242" s="9"/>
      <c r="AC242" s="76"/>
      <c r="AD242" s="9"/>
      <c r="AE242" s="9"/>
      <c r="AF242" s="9"/>
      <c r="AG242" s="44" t="str">
        <f t="shared" si="693"/>
        <v/>
      </c>
      <c r="AH242" s="39" t="str">
        <f t="shared" si="694"/>
        <v/>
      </c>
      <c r="AI242" s="39" t="str">
        <f t="shared" si="695"/>
        <v/>
      </c>
      <c r="AJ242" s="39" t="str">
        <f t="shared" si="696"/>
        <v/>
      </c>
      <c r="AK242" s="39" t="str">
        <f t="shared" si="697"/>
        <v/>
      </c>
      <c r="AL242" s="39" t="str">
        <f t="shared" si="698"/>
        <v/>
      </c>
      <c r="AM242" s="39" t="str">
        <f t="shared" si="699"/>
        <v/>
      </c>
      <c r="AN242" s="39" t="str">
        <f t="shared" si="700"/>
        <v/>
      </c>
      <c r="AO242" s="39" t="str">
        <f t="shared" si="701"/>
        <v/>
      </c>
      <c r="AP242" s="39" t="str">
        <f t="shared" si="702"/>
        <v/>
      </c>
      <c r="AQ242" s="39" t="str">
        <f t="shared" si="703"/>
        <v/>
      </c>
      <c r="AR242" s="39" t="str">
        <f t="shared" si="704"/>
        <v/>
      </c>
      <c r="AS242" s="39" t="str">
        <f t="shared" si="705"/>
        <v/>
      </c>
      <c r="AT242" s="39" t="str">
        <f t="shared" si="706"/>
        <v/>
      </c>
      <c r="AU242" s="39" t="str">
        <f t="shared" si="707"/>
        <v/>
      </c>
      <c r="AV242" s="39" t="str">
        <f t="shared" si="708"/>
        <v/>
      </c>
      <c r="AW242" s="39" t="str">
        <f t="shared" si="709"/>
        <v/>
      </c>
      <c r="AX242" s="39" t="str">
        <f t="shared" si="710"/>
        <v/>
      </c>
      <c r="AY242" s="39" t="str">
        <f t="shared" si="711"/>
        <v/>
      </c>
      <c r="AZ242" s="40" t="str">
        <f t="shared" si="712"/>
        <v/>
      </c>
      <c r="BA242" s="44" t="str">
        <f t="shared" si="713"/>
        <v/>
      </c>
      <c r="BB242" s="39" t="str">
        <f t="shared" si="714"/>
        <v/>
      </c>
      <c r="BC242" s="39" t="str">
        <f t="shared" si="715"/>
        <v/>
      </c>
      <c r="BD242" s="39" t="str">
        <f t="shared" si="716"/>
        <v/>
      </c>
      <c r="BE242" s="39" t="str">
        <f t="shared" si="717"/>
        <v/>
      </c>
      <c r="BF242" s="39" t="str">
        <f t="shared" si="718"/>
        <v/>
      </c>
      <c r="BG242" s="39" t="str">
        <f t="shared" si="719"/>
        <v/>
      </c>
      <c r="BH242" s="39" t="str">
        <f t="shared" si="720"/>
        <v/>
      </c>
      <c r="BI242" s="39" t="str">
        <f t="shared" si="721"/>
        <v/>
      </c>
      <c r="BJ242" s="39" t="str">
        <f t="shared" si="722"/>
        <v/>
      </c>
      <c r="BK242" s="39" t="str">
        <f t="shared" si="723"/>
        <v/>
      </c>
      <c r="BL242" s="39" t="str">
        <f t="shared" si="724"/>
        <v/>
      </c>
      <c r="BM242" s="39" t="str">
        <f t="shared" si="725"/>
        <v/>
      </c>
      <c r="BN242" s="39" t="str">
        <f t="shared" si="726"/>
        <v/>
      </c>
      <c r="BO242" s="39" t="str">
        <f t="shared" si="727"/>
        <v/>
      </c>
      <c r="BP242" s="39" t="str">
        <f t="shared" si="728"/>
        <v/>
      </c>
      <c r="BQ242" s="39" t="str">
        <f t="shared" si="729"/>
        <v/>
      </c>
      <c r="BR242" s="39" t="str">
        <f t="shared" si="730"/>
        <v/>
      </c>
      <c r="BS242" s="39" t="str">
        <f t="shared" si="731"/>
        <v/>
      </c>
      <c r="BT242" s="39" t="str">
        <f t="shared" si="732"/>
        <v/>
      </c>
      <c r="BU242" s="39" t="str">
        <f t="shared" si="733"/>
        <v/>
      </c>
      <c r="BV242" s="39" t="str">
        <f t="shared" si="734"/>
        <v/>
      </c>
      <c r="BW242" s="39" t="str">
        <f t="shared" si="735"/>
        <v/>
      </c>
      <c r="BX242" s="39" t="str">
        <f t="shared" si="736"/>
        <v/>
      </c>
      <c r="BY242" s="39" t="str">
        <f t="shared" si="737"/>
        <v/>
      </c>
      <c r="BZ242" s="39" t="str">
        <f t="shared" si="738"/>
        <v/>
      </c>
      <c r="CA242" s="39" t="str">
        <f t="shared" si="739"/>
        <v/>
      </c>
      <c r="CB242" s="39" t="str">
        <f t="shared" si="740"/>
        <v/>
      </c>
      <c r="CC242" s="39" t="str">
        <f t="shared" si="741"/>
        <v/>
      </c>
      <c r="CD242" s="39" t="str">
        <f t="shared" si="742"/>
        <v/>
      </c>
      <c r="CE242" s="39" t="str">
        <f t="shared" si="743"/>
        <v/>
      </c>
      <c r="CF242" s="39" t="str">
        <f t="shared" si="744"/>
        <v/>
      </c>
      <c r="CG242" s="39" t="str">
        <f t="shared" si="745"/>
        <v/>
      </c>
      <c r="CH242" s="39" t="str">
        <f t="shared" si="746"/>
        <v/>
      </c>
      <c r="CI242" s="39" t="str">
        <f t="shared" si="747"/>
        <v/>
      </c>
      <c r="CJ242" s="39" t="str">
        <f t="shared" si="748"/>
        <v/>
      </c>
      <c r="CK242" s="39" t="str">
        <f t="shared" si="749"/>
        <v/>
      </c>
      <c r="CL242" s="39" t="str">
        <f t="shared" si="750"/>
        <v/>
      </c>
      <c r="CM242" s="39" t="str">
        <f t="shared" si="751"/>
        <v/>
      </c>
      <c r="CN242" s="39" t="str">
        <f t="shared" si="752"/>
        <v/>
      </c>
      <c r="CO242" s="39" t="str">
        <f t="shared" si="753"/>
        <v/>
      </c>
      <c r="CP242" s="39" t="str">
        <f t="shared" si="754"/>
        <v/>
      </c>
      <c r="CQ242" s="39" t="str">
        <f t="shared" si="755"/>
        <v/>
      </c>
      <c r="CR242" s="39" t="str">
        <f t="shared" si="756"/>
        <v/>
      </c>
      <c r="CS242" s="39" t="str">
        <f t="shared" si="757"/>
        <v/>
      </c>
      <c r="CT242" s="39" t="str">
        <f t="shared" si="758"/>
        <v/>
      </c>
      <c r="CU242" s="39" t="str">
        <f t="shared" si="759"/>
        <v/>
      </c>
      <c r="CV242" s="39" t="str">
        <f t="shared" si="760"/>
        <v/>
      </c>
      <c r="CW242" s="39" t="str">
        <f t="shared" si="761"/>
        <v/>
      </c>
      <c r="CX242" s="40" t="str">
        <f t="shared" si="762"/>
        <v/>
      </c>
      <c r="CY242" s="44" t="str">
        <f t="shared" si="763"/>
        <v/>
      </c>
      <c r="CZ242" s="39" t="str">
        <f t="shared" si="764"/>
        <v/>
      </c>
      <c r="DA242" s="39" t="str">
        <f t="shared" si="765"/>
        <v/>
      </c>
      <c r="DB242" s="39" t="str">
        <f t="shared" si="766"/>
        <v/>
      </c>
      <c r="DC242" s="39" t="str">
        <f t="shared" si="767"/>
        <v/>
      </c>
      <c r="DD242" s="39" t="str">
        <f t="shared" si="768"/>
        <v/>
      </c>
      <c r="DE242" s="39" t="str">
        <f t="shared" si="769"/>
        <v/>
      </c>
      <c r="DF242" s="39" t="str">
        <f t="shared" si="770"/>
        <v/>
      </c>
      <c r="DG242" s="39" t="str">
        <f t="shared" si="771"/>
        <v/>
      </c>
      <c r="DH242" s="39" t="str">
        <f t="shared" si="772"/>
        <v/>
      </c>
      <c r="DI242" s="39" t="str">
        <f t="shared" si="773"/>
        <v/>
      </c>
      <c r="DJ242" s="39" t="str">
        <f t="shared" si="774"/>
        <v/>
      </c>
      <c r="DK242" s="39" t="str">
        <f t="shared" si="775"/>
        <v/>
      </c>
      <c r="DL242" s="39" t="str">
        <f t="shared" si="776"/>
        <v/>
      </c>
      <c r="DM242" s="39" t="str">
        <f t="shared" si="777"/>
        <v/>
      </c>
      <c r="DN242" s="39" t="str">
        <f t="shared" si="778"/>
        <v/>
      </c>
      <c r="DO242" s="39" t="str">
        <f t="shared" si="779"/>
        <v/>
      </c>
      <c r="DP242" s="39" t="str">
        <f t="shared" si="780"/>
        <v/>
      </c>
      <c r="DQ242" s="39" t="str">
        <f t="shared" si="781"/>
        <v/>
      </c>
      <c r="DR242" s="39" t="str">
        <f t="shared" si="782"/>
        <v/>
      </c>
      <c r="DS242" s="39" t="str">
        <f t="shared" si="783"/>
        <v/>
      </c>
      <c r="DT242" s="39" t="str">
        <f t="shared" si="784"/>
        <v/>
      </c>
      <c r="DU242" s="39" t="str">
        <f t="shared" si="785"/>
        <v/>
      </c>
      <c r="DV242" s="39" t="str">
        <f t="shared" si="786"/>
        <v/>
      </c>
      <c r="DW242" s="39" t="str">
        <f t="shared" si="787"/>
        <v/>
      </c>
      <c r="DX242" s="39" t="str">
        <f t="shared" si="788"/>
        <v/>
      </c>
      <c r="DY242" s="39" t="str">
        <f t="shared" si="789"/>
        <v/>
      </c>
      <c r="DZ242" s="39" t="str">
        <f t="shared" si="790"/>
        <v/>
      </c>
      <c r="EA242" s="39" t="str">
        <f t="shared" si="791"/>
        <v/>
      </c>
      <c r="EB242" s="39" t="str">
        <f t="shared" si="792"/>
        <v/>
      </c>
      <c r="EC242" s="39" t="str">
        <f t="shared" si="793"/>
        <v/>
      </c>
      <c r="ED242" s="39" t="str">
        <f t="shared" si="794"/>
        <v/>
      </c>
      <c r="EE242" s="39" t="str">
        <f t="shared" si="795"/>
        <v/>
      </c>
      <c r="EF242" s="39" t="str">
        <f t="shared" si="796"/>
        <v/>
      </c>
      <c r="EG242" s="39" t="str">
        <f t="shared" si="797"/>
        <v/>
      </c>
      <c r="EH242" s="39" t="str">
        <f t="shared" si="798"/>
        <v/>
      </c>
      <c r="EI242" s="39" t="str">
        <f t="shared" si="799"/>
        <v/>
      </c>
      <c r="EJ242" s="39" t="str">
        <f t="shared" si="800"/>
        <v/>
      </c>
      <c r="EK242" s="39" t="str">
        <f t="shared" si="801"/>
        <v/>
      </c>
      <c r="EL242" s="39" t="str">
        <f t="shared" si="802"/>
        <v/>
      </c>
      <c r="EM242" s="39" t="str">
        <f t="shared" si="803"/>
        <v/>
      </c>
      <c r="EN242" s="39" t="str">
        <f t="shared" si="804"/>
        <v/>
      </c>
      <c r="EO242" s="39" t="str">
        <f t="shared" si="805"/>
        <v/>
      </c>
      <c r="EP242" s="39" t="str">
        <f t="shared" si="806"/>
        <v/>
      </c>
      <c r="EQ242" s="39" t="str">
        <f t="shared" si="807"/>
        <v/>
      </c>
      <c r="ER242" s="39" t="str">
        <f t="shared" si="808"/>
        <v/>
      </c>
      <c r="ES242" s="39" t="str">
        <f t="shared" si="809"/>
        <v/>
      </c>
      <c r="ET242" s="39" t="str">
        <f t="shared" si="810"/>
        <v/>
      </c>
      <c r="EU242" s="39" t="str">
        <f t="shared" si="811"/>
        <v/>
      </c>
      <c r="EV242" s="40" t="str">
        <f t="shared" si="812"/>
        <v/>
      </c>
      <c r="EW242" s="44" t="str">
        <f t="shared" si="813"/>
        <v/>
      </c>
      <c r="EX242" s="39" t="str">
        <f t="shared" si="814"/>
        <v/>
      </c>
      <c r="EY242" s="39" t="str">
        <f t="shared" si="815"/>
        <v/>
      </c>
      <c r="EZ242" s="39" t="str">
        <f t="shared" si="816"/>
        <v/>
      </c>
      <c r="FA242" s="39" t="str">
        <f t="shared" si="817"/>
        <v/>
      </c>
      <c r="FB242" s="39" t="str">
        <f t="shared" si="818"/>
        <v/>
      </c>
      <c r="FC242" s="39" t="str">
        <f t="shared" si="819"/>
        <v/>
      </c>
      <c r="FD242" s="39" t="str">
        <f t="shared" si="820"/>
        <v/>
      </c>
      <c r="FE242" s="39" t="str">
        <f t="shared" si="821"/>
        <v/>
      </c>
      <c r="FF242" s="39" t="str">
        <f t="shared" si="822"/>
        <v/>
      </c>
      <c r="FG242" s="39" t="str">
        <f t="shared" si="823"/>
        <v/>
      </c>
      <c r="FH242" s="39" t="str">
        <f t="shared" si="824"/>
        <v/>
      </c>
      <c r="FI242" s="39" t="str">
        <f t="shared" si="825"/>
        <v/>
      </c>
      <c r="FJ242" s="39" t="str">
        <f t="shared" si="826"/>
        <v/>
      </c>
      <c r="FK242" s="39" t="str">
        <f t="shared" si="827"/>
        <v/>
      </c>
      <c r="FL242" s="39" t="str">
        <f t="shared" si="828"/>
        <v/>
      </c>
      <c r="FM242" s="39" t="str">
        <f t="shared" si="829"/>
        <v/>
      </c>
      <c r="FN242" s="39" t="str">
        <f t="shared" si="830"/>
        <v/>
      </c>
      <c r="FO242" s="39" t="str">
        <f t="shared" si="831"/>
        <v/>
      </c>
      <c r="FP242" s="39" t="str">
        <f t="shared" si="832"/>
        <v/>
      </c>
      <c r="FQ242" s="39" t="str">
        <f t="shared" si="833"/>
        <v/>
      </c>
      <c r="FR242" s="39" t="str">
        <f t="shared" si="834"/>
        <v/>
      </c>
      <c r="FS242" s="39" t="str">
        <f t="shared" si="835"/>
        <v/>
      </c>
      <c r="FT242" s="39" t="str">
        <f t="shared" si="836"/>
        <v/>
      </c>
      <c r="FU242" s="39" t="str">
        <f t="shared" si="837"/>
        <v/>
      </c>
      <c r="FV242" s="39" t="str">
        <f t="shared" si="838"/>
        <v/>
      </c>
      <c r="FW242" s="39" t="str">
        <f t="shared" si="839"/>
        <v/>
      </c>
      <c r="FX242" s="39" t="str">
        <f t="shared" si="840"/>
        <v/>
      </c>
      <c r="FY242" s="39" t="str">
        <f t="shared" si="841"/>
        <v/>
      </c>
      <c r="FZ242" s="39" t="str">
        <f t="shared" si="842"/>
        <v/>
      </c>
      <c r="GA242" s="39" t="str">
        <f t="shared" si="843"/>
        <v/>
      </c>
      <c r="GB242" s="39" t="str">
        <f t="shared" si="844"/>
        <v/>
      </c>
      <c r="GC242" s="39" t="str">
        <f t="shared" si="845"/>
        <v/>
      </c>
      <c r="GD242" s="39" t="str">
        <f t="shared" si="846"/>
        <v/>
      </c>
      <c r="GE242" s="39" t="str">
        <f t="shared" si="847"/>
        <v/>
      </c>
      <c r="GF242" s="39" t="str">
        <f t="shared" si="848"/>
        <v/>
      </c>
      <c r="GG242" s="39" t="str">
        <f t="shared" si="849"/>
        <v/>
      </c>
      <c r="GH242" s="39" t="str">
        <f t="shared" si="850"/>
        <v/>
      </c>
      <c r="GI242" s="39" t="str">
        <f t="shared" si="851"/>
        <v/>
      </c>
      <c r="GJ242" s="39" t="str">
        <f t="shared" si="852"/>
        <v/>
      </c>
      <c r="GK242" s="39" t="str">
        <f t="shared" si="853"/>
        <v/>
      </c>
      <c r="GL242" s="39" t="str">
        <f t="shared" si="854"/>
        <v/>
      </c>
      <c r="GM242" s="39" t="str">
        <f t="shared" si="855"/>
        <v/>
      </c>
      <c r="GN242" s="39" t="str">
        <f t="shared" si="856"/>
        <v/>
      </c>
      <c r="GO242" s="39" t="str">
        <f t="shared" si="857"/>
        <v/>
      </c>
      <c r="GP242" s="39" t="str">
        <f t="shared" si="858"/>
        <v/>
      </c>
      <c r="GQ242" s="39" t="str">
        <f t="shared" si="859"/>
        <v/>
      </c>
      <c r="GR242" s="39" t="str">
        <f t="shared" si="860"/>
        <v/>
      </c>
      <c r="GS242" s="39" t="str">
        <f t="shared" si="861"/>
        <v/>
      </c>
      <c r="GT242" s="40" t="str">
        <f t="shared" si="862"/>
        <v/>
      </c>
      <c r="GU242" s="9"/>
    </row>
    <row r="243" spans="1:203" s="5" customFormat="1" x14ac:dyDescent="0.2">
      <c r="A243" s="1"/>
      <c r="B243" s="4"/>
      <c r="C243" s="18"/>
      <c r="D243" s="19"/>
      <c r="E243" s="19"/>
      <c r="F243" s="20"/>
      <c r="G243" s="19"/>
      <c r="H243" s="19"/>
      <c r="I243" s="19"/>
      <c r="J243" s="19"/>
      <c r="K243" s="21"/>
      <c r="L243" s="19"/>
      <c r="M243" s="22"/>
      <c r="N243" s="9"/>
      <c r="O243" s="67"/>
      <c r="P243" s="34" t="str" cm="1">
        <f t="array" ref="P243">IF(ISBLANK($C243),"",IF(SUMPRODUCT(--EXACT($C243,CrewOrPassenger[Crew or Passenger]))=1,"Pass","Fail"))</f>
        <v/>
      </c>
      <c r="Q243" s="31" t="str" cm="1">
        <f t="array" ref="Q243">IF(ISBLANK($D243),"",IF(SUMPRODUCT(--EXACT($D243,TravelDocumentType[Travel Document Type]))=1,"Pass","Fail"))</f>
        <v/>
      </c>
      <c r="R243" s="31" t="str" cm="1">
        <f t="array" ref="R243">IF(ISBLANK($E243),"",IF(SUMPRODUCT(--EXACT($E243,ISO3List[ISO3 List]))=1,"Pass","Fail"))</f>
        <v/>
      </c>
      <c r="S243" s="31" t="str" cm="1">
        <f t="array" ref="S243">IF(ISBLANK($F243),"",IF(SUMPRODUCT(--EXACT(AG243:AZ243,DocCharacters[Accepted Characters For Documents]))=20,"Pass","Fail"))</f>
        <v/>
      </c>
      <c r="T243" s="31" t="str" cm="1">
        <f t="array" ref="T243">IF(ISBLANK($G243),"",IF(SUMPRODUCT(--EXACT(BA243:CX243,NameCharacters[Accepted Characters For Names]))=50,"Pass","Fail"))</f>
        <v/>
      </c>
      <c r="U243" s="31" t="str" cm="1">
        <f t="array" ref="U243">IF(ISBLANK($H243),"",IF(SUMPRODUCT(--EXACT(CY243:EV243,NameCharacters[Accepted Characters For Names]))=50,"Pass","Fail"))</f>
        <v/>
      </c>
      <c r="V243" s="31" t="str" cm="1">
        <f t="array" ref="V243">IF(ISBLANK($I243),"",IF(SUMPRODUCT(--EXACT(EW243:GT243,NameCharacters[Accepted Characters For Names]))=50,"Pass","Fail"))</f>
        <v/>
      </c>
      <c r="W243" s="31" t="str" cm="1">
        <f t="array" ref="W243">IF(ISBLANK($J243),"",IF(SUMPRODUCT(--EXACT($J243,ISO3List[ISO3 List]))=1,"Pass","Fail"))</f>
        <v/>
      </c>
      <c r="X243" s="31" t="str">
        <f t="shared" ca="1" si="690"/>
        <v/>
      </c>
      <c r="Y243" s="31" t="str" cm="1">
        <f t="array" ref="Y243">IF(ISBLANK($L243),"",IF(SUMPRODUCT(--EXACT($L243,Sex[Sex]))=1,"Pass","Fail"))</f>
        <v/>
      </c>
      <c r="Z243" s="31" t="str">
        <f t="shared" ca="1" si="692"/>
        <v/>
      </c>
      <c r="AA243" s="51" t="str">
        <f t="shared" ca="1" si="691"/>
        <v/>
      </c>
      <c r="AB243" s="9"/>
      <c r="AC243" s="76"/>
      <c r="AD243" s="9"/>
      <c r="AE243" s="9"/>
      <c r="AF243" s="9"/>
      <c r="AG243" s="44" t="str">
        <f t="shared" si="693"/>
        <v/>
      </c>
      <c r="AH243" s="39" t="str">
        <f t="shared" si="694"/>
        <v/>
      </c>
      <c r="AI243" s="39" t="str">
        <f t="shared" si="695"/>
        <v/>
      </c>
      <c r="AJ243" s="39" t="str">
        <f t="shared" si="696"/>
        <v/>
      </c>
      <c r="AK243" s="39" t="str">
        <f t="shared" si="697"/>
        <v/>
      </c>
      <c r="AL243" s="39" t="str">
        <f t="shared" si="698"/>
        <v/>
      </c>
      <c r="AM243" s="39" t="str">
        <f t="shared" si="699"/>
        <v/>
      </c>
      <c r="AN243" s="39" t="str">
        <f t="shared" si="700"/>
        <v/>
      </c>
      <c r="AO243" s="39" t="str">
        <f t="shared" si="701"/>
        <v/>
      </c>
      <c r="AP243" s="39" t="str">
        <f t="shared" si="702"/>
        <v/>
      </c>
      <c r="AQ243" s="39" t="str">
        <f t="shared" si="703"/>
        <v/>
      </c>
      <c r="AR243" s="39" t="str">
        <f t="shared" si="704"/>
        <v/>
      </c>
      <c r="AS243" s="39" t="str">
        <f t="shared" si="705"/>
        <v/>
      </c>
      <c r="AT243" s="39" t="str">
        <f t="shared" si="706"/>
        <v/>
      </c>
      <c r="AU243" s="39" t="str">
        <f t="shared" si="707"/>
        <v/>
      </c>
      <c r="AV243" s="39" t="str">
        <f t="shared" si="708"/>
        <v/>
      </c>
      <c r="AW243" s="39" t="str">
        <f t="shared" si="709"/>
        <v/>
      </c>
      <c r="AX243" s="39" t="str">
        <f t="shared" si="710"/>
        <v/>
      </c>
      <c r="AY243" s="39" t="str">
        <f t="shared" si="711"/>
        <v/>
      </c>
      <c r="AZ243" s="40" t="str">
        <f t="shared" si="712"/>
        <v/>
      </c>
      <c r="BA243" s="44" t="str">
        <f t="shared" si="713"/>
        <v/>
      </c>
      <c r="BB243" s="39" t="str">
        <f t="shared" si="714"/>
        <v/>
      </c>
      <c r="BC243" s="39" t="str">
        <f t="shared" si="715"/>
        <v/>
      </c>
      <c r="BD243" s="39" t="str">
        <f t="shared" si="716"/>
        <v/>
      </c>
      <c r="BE243" s="39" t="str">
        <f t="shared" si="717"/>
        <v/>
      </c>
      <c r="BF243" s="39" t="str">
        <f t="shared" si="718"/>
        <v/>
      </c>
      <c r="BG243" s="39" t="str">
        <f t="shared" si="719"/>
        <v/>
      </c>
      <c r="BH243" s="39" t="str">
        <f t="shared" si="720"/>
        <v/>
      </c>
      <c r="BI243" s="39" t="str">
        <f t="shared" si="721"/>
        <v/>
      </c>
      <c r="BJ243" s="39" t="str">
        <f t="shared" si="722"/>
        <v/>
      </c>
      <c r="BK243" s="39" t="str">
        <f t="shared" si="723"/>
        <v/>
      </c>
      <c r="BL243" s="39" t="str">
        <f t="shared" si="724"/>
        <v/>
      </c>
      <c r="BM243" s="39" t="str">
        <f t="shared" si="725"/>
        <v/>
      </c>
      <c r="BN243" s="39" t="str">
        <f t="shared" si="726"/>
        <v/>
      </c>
      <c r="BO243" s="39" t="str">
        <f t="shared" si="727"/>
        <v/>
      </c>
      <c r="BP243" s="39" t="str">
        <f t="shared" si="728"/>
        <v/>
      </c>
      <c r="BQ243" s="39" t="str">
        <f t="shared" si="729"/>
        <v/>
      </c>
      <c r="BR243" s="39" t="str">
        <f t="shared" si="730"/>
        <v/>
      </c>
      <c r="BS243" s="39" t="str">
        <f t="shared" si="731"/>
        <v/>
      </c>
      <c r="BT243" s="39" t="str">
        <f t="shared" si="732"/>
        <v/>
      </c>
      <c r="BU243" s="39" t="str">
        <f t="shared" si="733"/>
        <v/>
      </c>
      <c r="BV243" s="39" t="str">
        <f t="shared" si="734"/>
        <v/>
      </c>
      <c r="BW243" s="39" t="str">
        <f t="shared" si="735"/>
        <v/>
      </c>
      <c r="BX243" s="39" t="str">
        <f t="shared" si="736"/>
        <v/>
      </c>
      <c r="BY243" s="39" t="str">
        <f t="shared" si="737"/>
        <v/>
      </c>
      <c r="BZ243" s="39" t="str">
        <f t="shared" si="738"/>
        <v/>
      </c>
      <c r="CA243" s="39" t="str">
        <f t="shared" si="739"/>
        <v/>
      </c>
      <c r="CB243" s="39" t="str">
        <f t="shared" si="740"/>
        <v/>
      </c>
      <c r="CC243" s="39" t="str">
        <f t="shared" si="741"/>
        <v/>
      </c>
      <c r="CD243" s="39" t="str">
        <f t="shared" si="742"/>
        <v/>
      </c>
      <c r="CE243" s="39" t="str">
        <f t="shared" si="743"/>
        <v/>
      </c>
      <c r="CF243" s="39" t="str">
        <f t="shared" si="744"/>
        <v/>
      </c>
      <c r="CG243" s="39" t="str">
        <f t="shared" si="745"/>
        <v/>
      </c>
      <c r="CH243" s="39" t="str">
        <f t="shared" si="746"/>
        <v/>
      </c>
      <c r="CI243" s="39" t="str">
        <f t="shared" si="747"/>
        <v/>
      </c>
      <c r="CJ243" s="39" t="str">
        <f t="shared" si="748"/>
        <v/>
      </c>
      <c r="CK243" s="39" t="str">
        <f t="shared" si="749"/>
        <v/>
      </c>
      <c r="CL243" s="39" t="str">
        <f t="shared" si="750"/>
        <v/>
      </c>
      <c r="CM243" s="39" t="str">
        <f t="shared" si="751"/>
        <v/>
      </c>
      <c r="CN243" s="39" t="str">
        <f t="shared" si="752"/>
        <v/>
      </c>
      <c r="CO243" s="39" t="str">
        <f t="shared" si="753"/>
        <v/>
      </c>
      <c r="CP243" s="39" t="str">
        <f t="shared" si="754"/>
        <v/>
      </c>
      <c r="CQ243" s="39" t="str">
        <f t="shared" si="755"/>
        <v/>
      </c>
      <c r="CR243" s="39" t="str">
        <f t="shared" si="756"/>
        <v/>
      </c>
      <c r="CS243" s="39" t="str">
        <f t="shared" si="757"/>
        <v/>
      </c>
      <c r="CT243" s="39" t="str">
        <f t="shared" si="758"/>
        <v/>
      </c>
      <c r="CU243" s="39" t="str">
        <f t="shared" si="759"/>
        <v/>
      </c>
      <c r="CV243" s="39" t="str">
        <f t="shared" si="760"/>
        <v/>
      </c>
      <c r="CW243" s="39" t="str">
        <f t="shared" si="761"/>
        <v/>
      </c>
      <c r="CX243" s="40" t="str">
        <f t="shared" si="762"/>
        <v/>
      </c>
      <c r="CY243" s="44" t="str">
        <f t="shared" si="763"/>
        <v/>
      </c>
      <c r="CZ243" s="39" t="str">
        <f t="shared" si="764"/>
        <v/>
      </c>
      <c r="DA243" s="39" t="str">
        <f t="shared" si="765"/>
        <v/>
      </c>
      <c r="DB243" s="39" t="str">
        <f t="shared" si="766"/>
        <v/>
      </c>
      <c r="DC243" s="39" t="str">
        <f t="shared" si="767"/>
        <v/>
      </c>
      <c r="DD243" s="39" t="str">
        <f t="shared" si="768"/>
        <v/>
      </c>
      <c r="DE243" s="39" t="str">
        <f t="shared" si="769"/>
        <v/>
      </c>
      <c r="DF243" s="39" t="str">
        <f t="shared" si="770"/>
        <v/>
      </c>
      <c r="DG243" s="39" t="str">
        <f t="shared" si="771"/>
        <v/>
      </c>
      <c r="DH243" s="39" t="str">
        <f t="shared" si="772"/>
        <v/>
      </c>
      <c r="DI243" s="39" t="str">
        <f t="shared" si="773"/>
        <v/>
      </c>
      <c r="DJ243" s="39" t="str">
        <f t="shared" si="774"/>
        <v/>
      </c>
      <c r="DK243" s="39" t="str">
        <f t="shared" si="775"/>
        <v/>
      </c>
      <c r="DL243" s="39" t="str">
        <f t="shared" si="776"/>
        <v/>
      </c>
      <c r="DM243" s="39" t="str">
        <f t="shared" si="777"/>
        <v/>
      </c>
      <c r="DN243" s="39" t="str">
        <f t="shared" si="778"/>
        <v/>
      </c>
      <c r="DO243" s="39" t="str">
        <f t="shared" si="779"/>
        <v/>
      </c>
      <c r="DP243" s="39" t="str">
        <f t="shared" si="780"/>
        <v/>
      </c>
      <c r="DQ243" s="39" t="str">
        <f t="shared" si="781"/>
        <v/>
      </c>
      <c r="DR243" s="39" t="str">
        <f t="shared" si="782"/>
        <v/>
      </c>
      <c r="DS243" s="39" t="str">
        <f t="shared" si="783"/>
        <v/>
      </c>
      <c r="DT243" s="39" t="str">
        <f t="shared" si="784"/>
        <v/>
      </c>
      <c r="DU243" s="39" t="str">
        <f t="shared" si="785"/>
        <v/>
      </c>
      <c r="DV243" s="39" t="str">
        <f t="shared" si="786"/>
        <v/>
      </c>
      <c r="DW243" s="39" t="str">
        <f t="shared" si="787"/>
        <v/>
      </c>
      <c r="DX243" s="39" t="str">
        <f t="shared" si="788"/>
        <v/>
      </c>
      <c r="DY243" s="39" t="str">
        <f t="shared" si="789"/>
        <v/>
      </c>
      <c r="DZ243" s="39" t="str">
        <f t="shared" si="790"/>
        <v/>
      </c>
      <c r="EA243" s="39" t="str">
        <f t="shared" si="791"/>
        <v/>
      </c>
      <c r="EB243" s="39" t="str">
        <f t="shared" si="792"/>
        <v/>
      </c>
      <c r="EC243" s="39" t="str">
        <f t="shared" si="793"/>
        <v/>
      </c>
      <c r="ED243" s="39" t="str">
        <f t="shared" si="794"/>
        <v/>
      </c>
      <c r="EE243" s="39" t="str">
        <f t="shared" si="795"/>
        <v/>
      </c>
      <c r="EF243" s="39" t="str">
        <f t="shared" si="796"/>
        <v/>
      </c>
      <c r="EG243" s="39" t="str">
        <f t="shared" si="797"/>
        <v/>
      </c>
      <c r="EH243" s="39" t="str">
        <f t="shared" si="798"/>
        <v/>
      </c>
      <c r="EI243" s="39" t="str">
        <f t="shared" si="799"/>
        <v/>
      </c>
      <c r="EJ243" s="39" t="str">
        <f t="shared" si="800"/>
        <v/>
      </c>
      <c r="EK243" s="39" t="str">
        <f t="shared" si="801"/>
        <v/>
      </c>
      <c r="EL243" s="39" t="str">
        <f t="shared" si="802"/>
        <v/>
      </c>
      <c r="EM243" s="39" t="str">
        <f t="shared" si="803"/>
        <v/>
      </c>
      <c r="EN243" s="39" t="str">
        <f t="shared" si="804"/>
        <v/>
      </c>
      <c r="EO243" s="39" t="str">
        <f t="shared" si="805"/>
        <v/>
      </c>
      <c r="EP243" s="39" t="str">
        <f t="shared" si="806"/>
        <v/>
      </c>
      <c r="EQ243" s="39" t="str">
        <f t="shared" si="807"/>
        <v/>
      </c>
      <c r="ER243" s="39" t="str">
        <f t="shared" si="808"/>
        <v/>
      </c>
      <c r="ES243" s="39" t="str">
        <f t="shared" si="809"/>
        <v/>
      </c>
      <c r="ET243" s="39" t="str">
        <f t="shared" si="810"/>
        <v/>
      </c>
      <c r="EU243" s="39" t="str">
        <f t="shared" si="811"/>
        <v/>
      </c>
      <c r="EV243" s="40" t="str">
        <f t="shared" si="812"/>
        <v/>
      </c>
      <c r="EW243" s="44" t="str">
        <f t="shared" si="813"/>
        <v/>
      </c>
      <c r="EX243" s="39" t="str">
        <f t="shared" si="814"/>
        <v/>
      </c>
      <c r="EY243" s="39" t="str">
        <f t="shared" si="815"/>
        <v/>
      </c>
      <c r="EZ243" s="39" t="str">
        <f t="shared" si="816"/>
        <v/>
      </c>
      <c r="FA243" s="39" t="str">
        <f t="shared" si="817"/>
        <v/>
      </c>
      <c r="FB243" s="39" t="str">
        <f t="shared" si="818"/>
        <v/>
      </c>
      <c r="FC243" s="39" t="str">
        <f t="shared" si="819"/>
        <v/>
      </c>
      <c r="FD243" s="39" t="str">
        <f t="shared" si="820"/>
        <v/>
      </c>
      <c r="FE243" s="39" t="str">
        <f t="shared" si="821"/>
        <v/>
      </c>
      <c r="FF243" s="39" t="str">
        <f t="shared" si="822"/>
        <v/>
      </c>
      <c r="FG243" s="39" t="str">
        <f t="shared" si="823"/>
        <v/>
      </c>
      <c r="FH243" s="39" t="str">
        <f t="shared" si="824"/>
        <v/>
      </c>
      <c r="FI243" s="39" t="str">
        <f t="shared" si="825"/>
        <v/>
      </c>
      <c r="FJ243" s="39" t="str">
        <f t="shared" si="826"/>
        <v/>
      </c>
      <c r="FK243" s="39" t="str">
        <f t="shared" si="827"/>
        <v/>
      </c>
      <c r="FL243" s="39" t="str">
        <f t="shared" si="828"/>
        <v/>
      </c>
      <c r="FM243" s="39" t="str">
        <f t="shared" si="829"/>
        <v/>
      </c>
      <c r="FN243" s="39" t="str">
        <f t="shared" si="830"/>
        <v/>
      </c>
      <c r="FO243" s="39" t="str">
        <f t="shared" si="831"/>
        <v/>
      </c>
      <c r="FP243" s="39" t="str">
        <f t="shared" si="832"/>
        <v/>
      </c>
      <c r="FQ243" s="39" t="str">
        <f t="shared" si="833"/>
        <v/>
      </c>
      <c r="FR243" s="39" t="str">
        <f t="shared" si="834"/>
        <v/>
      </c>
      <c r="FS243" s="39" t="str">
        <f t="shared" si="835"/>
        <v/>
      </c>
      <c r="FT243" s="39" t="str">
        <f t="shared" si="836"/>
        <v/>
      </c>
      <c r="FU243" s="39" t="str">
        <f t="shared" si="837"/>
        <v/>
      </c>
      <c r="FV243" s="39" t="str">
        <f t="shared" si="838"/>
        <v/>
      </c>
      <c r="FW243" s="39" t="str">
        <f t="shared" si="839"/>
        <v/>
      </c>
      <c r="FX243" s="39" t="str">
        <f t="shared" si="840"/>
        <v/>
      </c>
      <c r="FY243" s="39" t="str">
        <f t="shared" si="841"/>
        <v/>
      </c>
      <c r="FZ243" s="39" t="str">
        <f t="shared" si="842"/>
        <v/>
      </c>
      <c r="GA243" s="39" t="str">
        <f t="shared" si="843"/>
        <v/>
      </c>
      <c r="GB243" s="39" t="str">
        <f t="shared" si="844"/>
        <v/>
      </c>
      <c r="GC243" s="39" t="str">
        <f t="shared" si="845"/>
        <v/>
      </c>
      <c r="GD243" s="39" t="str">
        <f t="shared" si="846"/>
        <v/>
      </c>
      <c r="GE243" s="39" t="str">
        <f t="shared" si="847"/>
        <v/>
      </c>
      <c r="GF243" s="39" t="str">
        <f t="shared" si="848"/>
        <v/>
      </c>
      <c r="GG243" s="39" t="str">
        <f t="shared" si="849"/>
        <v/>
      </c>
      <c r="GH243" s="39" t="str">
        <f t="shared" si="850"/>
        <v/>
      </c>
      <c r="GI243" s="39" t="str">
        <f t="shared" si="851"/>
        <v/>
      </c>
      <c r="GJ243" s="39" t="str">
        <f t="shared" si="852"/>
        <v/>
      </c>
      <c r="GK243" s="39" t="str">
        <f t="shared" si="853"/>
        <v/>
      </c>
      <c r="GL243" s="39" t="str">
        <f t="shared" si="854"/>
        <v/>
      </c>
      <c r="GM243" s="39" t="str">
        <f t="shared" si="855"/>
        <v/>
      </c>
      <c r="GN243" s="39" t="str">
        <f t="shared" si="856"/>
        <v/>
      </c>
      <c r="GO243" s="39" t="str">
        <f t="shared" si="857"/>
        <v/>
      </c>
      <c r="GP243" s="39" t="str">
        <f t="shared" si="858"/>
        <v/>
      </c>
      <c r="GQ243" s="39" t="str">
        <f t="shared" si="859"/>
        <v/>
      </c>
      <c r="GR243" s="39" t="str">
        <f t="shared" si="860"/>
        <v/>
      </c>
      <c r="GS243" s="39" t="str">
        <f t="shared" si="861"/>
        <v/>
      </c>
      <c r="GT243" s="40" t="str">
        <f t="shared" si="862"/>
        <v/>
      </c>
      <c r="GU243" s="9"/>
    </row>
    <row r="244" spans="1:203" s="5" customFormat="1" x14ac:dyDescent="0.2">
      <c r="A244" s="1"/>
      <c r="B244" s="4"/>
      <c r="C244" s="18"/>
      <c r="D244" s="19"/>
      <c r="E244" s="19"/>
      <c r="F244" s="20"/>
      <c r="G244" s="19"/>
      <c r="H244" s="19"/>
      <c r="I244" s="19"/>
      <c r="J244" s="19"/>
      <c r="K244" s="21"/>
      <c r="L244" s="19"/>
      <c r="M244" s="22"/>
      <c r="N244" s="9"/>
      <c r="O244" s="67"/>
      <c r="P244" s="34" t="str" cm="1">
        <f t="array" ref="P244">IF(ISBLANK($C244),"",IF(SUMPRODUCT(--EXACT($C244,CrewOrPassenger[Crew or Passenger]))=1,"Pass","Fail"))</f>
        <v/>
      </c>
      <c r="Q244" s="31" t="str" cm="1">
        <f t="array" ref="Q244">IF(ISBLANK($D244),"",IF(SUMPRODUCT(--EXACT($D244,TravelDocumentType[Travel Document Type]))=1,"Pass","Fail"))</f>
        <v/>
      </c>
      <c r="R244" s="31" t="str" cm="1">
        <f t="array" ref="R244">IF(ISBLANK($E244),"",IF(SUMPRODUCT(--EXACT($E244,ISO3List[ISO3 List]))=1,"Pass","Fail"))</f>
        <v/>
      </c>
      <c r="S244" s="31" t="str" cm="1">
        <f t="array" ref="S244">IF(ISBLANK($F244),"",IF(SUMPRODUCT(--EXACT(AG244:AZ244,DocCharacters[Accepted Characters For Documents]))=20,"Pass","Fail"))</f>
        <v/>
      </c>
      <c r="T244" s="31" t="str" cm="1">
        <f t="array" ref="T244">IF(ISBLANK($G244),"",IF(SUMPRODUCT(--EXACT(BA244:CX244,NameCharacters[Accepted Characters For Names]))=50,"Pass","Fail"))</f>
        <v/>
      </c>
      <c r="U244" s="31" t="str" cm="1">
        <f t="array" ref="U244">IF(ISBLANK($H244),"",IF(SUMPRODUCT(--EXACT(CY244:EV244,NameCharacters[Accepted Characters For Names]))=50,"Pass","Fail"))</f>
        <v/>
      </c>
      <c r="V244" s="31" t="str" cm="1">
        <f t="array" ref="V244">IF(ISBLANK($I244),"",IF(SUMPRODUCT(--EXACT(EW244:GT244,NameCharacters[Accepted Characters For Names]))=50,"Pass","Fail"))</f>
        <v/>
      </c>
      <c r="W244" s="31" t="str" cm="1">
        <f t="array" ref="W244">IF(ISBLANK($J244),"",IF(SUMPRODUCT(--EXACT($J244,ISO3List[ISO3 List]))=1,"Pass","Fail"))</f>
        <v/>
      </c>
      <c r="X244" s="31" t="str">
        <f t="shared" ca="1" si="690"/>
        <v/>
      </c>
      <c r="Y244" s="31" t="str" cm="1">
        <f t="array" ref="Y244">IF(ISBLANK($L244),"",IF(SUMPRODUCT(--EXACT($L244,Sex[Sex]))=1,"Pass","Fail"))</f>
        <v/>
      </c>
      <c r="Z244" s="31" t="str">
        <f t="shared" ca="1" si="692"/>
        <v/>
      </c>
      <c r="AA244" s="51" t="str">
        <f t="shared" ca="1" si="691"/>
        <v/>
      </c>
      <c r="AB244" s="9"/>
      <c r="AC244" s="76"/>
      <c r="AD244" s="9"/>
      <c r="AE244" s="9"/>
      <c r="AF244" s="9"/>
      <c r="AG244" s="44" t="str">
        <f t="shared" si="693"/>
        <v/>
      </c>
      <c r="AH244" s="39" t="str">
        <f t="shared" si="694"/>
        <v/>
      </c>
      <c r="AI244" s="39" t="str">
        <f t="shared" si="695"/>
        <v/>
      </c>
      <c r="AJ244" s="39" t="str">
        <f t="shared" si="696"/>
        <v/>
      </c>
      <c r="AK244" s="39" t="str">
        <f t="shared" si="697"/>
        <v/>
      </c>
      <c r="AL244" s="39" t="str">
        <f t="shared" si="698"/>
        <v/>
      </c>
      <c r="AM244" s="39" t="str">
        <f t="shared" si="699"/>
        <v/>
      </c>
      <c r="AN244" s="39" t="str">
        <f t="shared" si="700"/>
        <v/>
      </c>
      <c r="AO244" s="39" t="str">
        <f t="shared" si="701"/>
        <v/>
      </c>
      <c r="AP244" s="39" t="str">
        <f t="shared" si="702"/>
        <v/>
      </c>
      <c r="AQ244" s="39" t="str">
        <f t="shared" si="703"/>
        <v/>
      </c>
      <c r="AR244" s="39" t="str">
        <f t="shared" si="704"/>
        <v/>
      </c>
      <c r="AS244" s="39" t="str">
        <f t="shared" si="705"/>
        <v/>
      </c>
      <c r="AT244" s="39" t="str">
        <f t="shared" si="706"/>
        <v/>
      </c>
      <c r="AU244" s="39" t="str">
        <f t="shared" si="707"/>
        <v/>
      </c>
      <c r="AV244" s="39" t="str">
        <f t="shared" si="708"/>
        <v/>
      </c>
      <c r="AW244" s="39" t="str">
        <f t="shared" si="709"/>
        <v/>
      </c>
      <c r="AX244" s="39" t="str">
        <f t="shared" si="710"/>
        <v/>
      </c>
      <c r="AY244" s="39" t="str">
        <f t="shared" si="711"/>
        <v/>
      </c>
      <c r="AZ244" s="40" t="str">
        <f t="shared" si="712"/>
        <v/>
      </c>
      <c r="BA244" s="44" t="str">
        <f t="shared" si="713"/>
        <v/>
      </c>
      <c r="BB244" s="39" t="str">
        <f t="shared" si="714"/>
        <v/>
      </c>
      <c r="BC244" s="39" t="str">
        <f t="shared" si="715"/>
        <v/>
      </c>
      <c r="BD244" s="39" t="str">
        <f t="shared" si="716"/>
        <v/>
      </c>
      <c r="BE244" s="39" t="str">
        <f t="shared" si="717"/>
        <v/>
      </c>
      <c r="BF244" s="39" t="str">
        <f t="shared" si="718"/>
        <v/>
      </c>
      <c r="BG244" s="39" t="str">
        <f t="shared" si="719"/>
        <v/>
      </c>
      <c r="BH244" s="39" t="str">
        <f t="shared" si="720"/>
        <v/>
      </c>
      <c r="BI244" s="39" t="str">
        <f t="shared" si="721"/>
        <v/>
      </c>
      <c r="BJ244" s="39" t="str">
        <f t="shared" si="722"/>
        <v/>
      </c>
      <c r="BK244" s="39" t="str">
        <f t="shared" si="723"/>
        <v/>
      </c>
      <c r="BL244" s="39" t="str">
        <f t="shared" si="724"/>
        <v/>
      </c>
      <c r="BM244" s="39" t="str">
        <f t="shared" si="725"/>
        <v/>
      </c>
      <c r="BN244" s="39" t="str">
        <f t="shared" si="726"/>
        <v/>
      </c>
      <c r="BO244" s="39" t="str">
        <f t="shared" si="727"/>
        <v/>
      </c>
      <c r="BP244" s="39" t="str">
        <f t="shared" si="728"/>
        <v/>
      </c>
      <c r="BQ244" s="39" t="str">
        <f t="shared" si="729"/>
        <v/>
      </c>
      <c r="BR244" s="39" t="str">
        <f t="shared" si="730"/>
        <v/>
      </c>
      <c r="BS244" s="39" t="str">
        <f t="shared" si="731"/>
        <v/>
      </c>
      <c r="BT244" s="39" t="str">
        <f t="shared" si="732"/>
        <v/>
      </c>
      <c r="BU244" s="39" t="str">
        <f t="shared" si="733"/>
        <v/>
      </c>
      <c r="BV244" s="39" t="str">
        <f t="shared" si="734"/>
        <v/>
      </c>
      <c r="BW244" s="39" t="str">
        <f t="shared" si="735"/>
        <v/>
      </c>
      <c r="BX244" s="39" t="str">
        <f t="shared" si="736"/>
        <v/>
      </c>
      <c r="BY244" s="39" t="str">
        <f t="shared" si="737"/>
        <v/>
      </c>
      <c r="BZ244" s="39" t="str">
        <f t="shared" si="738"/>
        <v/>
      </c>
      <c r="CA244" s="39" t="str">
        <f t="shared" si="739"/>
        <v/>
      </c>
      <c r="CB244" s="39" t="str">
        <f t="shared" si="740"/>
        <v/>
      </c>
      <c r="CC244" s="39" t="str">
        <f t="shared" si="741"/>
        <v/>
      </c>
      <c r="CD244" s="39" t="str">
        <f t="shared" si="742"/>
        <v/>
      </c>
      <c r="CE244" s="39" t="str">
        <f t="shared" si="743"/>
        <v/>
      </c>
      <c r="CF244" s="39" t="str">
        <f t="shared" si="744"/>
        <v/>
      </c>
      <c r="CG244" s="39" t="str">
        <f t="shared" si="745"/>
        <v/>
      </c>
      <c r="CH244" s="39" t="str">
        <f t="shared" si="746"/>
        <v/>
      </c>
      <c r="CI244" s="39" t="str">
        <f t="shared" si="747"/>
        <v/>
      </c>
      <c r="CJ244" s="39" t="str">
        <f t="shared" si="748"/>
        <v/>
      </c>
      <c r="CK244" s="39" t="str">
        <f t="shared" si="749"/>
        <v/>
      </c>
      <c r="CL244" s="39" t="str">
        <f t="shared" si="750"/>
        <v/>
      </c>
      <c r="CM244" s="39" t="str">
        <f t="shared" si="751"/>
        <v/>
      </c>
      <c r="CN244" s="39" t="str">
        <f t="shared" si="752"/>
        <v/>
      </c>
      <c r="CO244" s="39" t="str">
        <f t="shared" si="753"/>
        <v/>
      </c>
      <c r="CP244" s="39" t="str">
        <f t="shared" si="754"/>
        <v/>
      </c>
      <c r="CQ244" s="39" t="str">
        <f t="shared" si="755"/>
        <v/>
      </c>
      <c r="CR244" s="39" t="str">
        <f t="shared" si="756"/>
        <v/>
      </c>
      <c r="CS244" s="39" t="str">
        <f t="shared" si="757"/>
        <v/>
      </c>
      <c r="CT244" s="39" t="str">
        <f t="shared" si="758"/>
        <v/>
      </c>
      <c r="CU244" s="39" t="str">
        <f t="shared" si="759"/>
        <v/>
      </c>
      <c r="CV244" s="39" t="str">
        <f t="shared" si="760"/>
        <v/>
      </c>
      <c r="CW244" s="39" t="str">
        <f t="shared" si="761"/>
        <v/>
      </c>
      <c r="CX244" s="40" t="str">
        <f t="shared" si="762"/>
        <v/>
      </c>
      <c r="CY244" s="44" t="str">
        <f t="shared" si="763"/>
        <v/>
      </c>
      <c r="CZ244" s="39" t="str">
        <f t="shared" si="764"/>
        <v/>
      </c>
      <c r="DA244" s="39" t="str">
        <f t="shared" si="765"/>
        <v/>
      </c>
      <c r="DB244" s="39" t="str">
        <f t="shared" si="766"/>
        <v/>
      </c>
      <c r="DC244" s="39" t="str">
        <f t="shared" si="767"/>
        <v/>
      </c>
      <c r="DD244" s="39" t="str">
        <f t="shared" si="768"/>
        <v/>
      </c>
      <c r="DE244" s="39" t="str">
        <f t="shared" si="769"/>
        <v/>
      </c>
      <c r="DF244" s="39" t="str">
        <f t="shared" si="770"/>
        <v/>
      </c>
      <c r="DG244" s="39" t="str">
        <f t="shared" si="771"/>
        <v/>
      </c>
      <c r="DH244" s="39" t="str">
        <f t="shared" si="772"/>
        <v/>
      </c>
      <c r="DI244" s="39" t="str">
        <f t="shared" si="773"/>
        <v/>
      </c>
      <c r="DJ244" s="39" t="str">
        <f t="shared" si="774"/>
        <v/>
      </c>
      <c r="DK244" s="39" t="str">
        <f t="shared" si="775"/>
        <v/>
      </c>
      <c r="DL244" s="39" t="str">
        <f t="shared" si="776"/>
        <v/>
      </c>
      <c r="DM244" s="39" t="str">
        <f t="shared" si="777"/>
        <v/>
      </c>
      <c r="DN244" s="39" t="str">
        <f t="shared" si="778"/>
        <v/>
      </c>
      <c r="DO244" s="39" t="str">
        <f t="shared" si="779"/>
        <v/>
      </c>
      <c r="DP244" s="39" t="str">
        <f t="shared" si="780"/>
        <v/>
      </c>
      <c r="DQ244" s="39" t="str">
        <f t="shared" si="781"/>
        <v/>
      </c>
      <c r="DR244" s="39" t="str">
        <f t="shared" si="782"/>
        <v/>
      </c>
      <c r="DS244" s="39" t="str">
        <f t="shared" si="783"/>
        <v/>
      </c>
      <c r="DT244" s="39" t="str">
        <f t="shared" si="784"/>
        <v/>
      </c>
      <c r="DU244" s="39" t="str">
        <f t="shared" si="785"/>
        <v/>
      </c>
      <c r="DV244" s="39" t="str">
        <f t="shared" si="786"/>
        <v/>
      </c>
      <c r="DW244" s="39" t="str">
        <f t="shared" si="787"/>
        <v/>
      </c>
      <c r="DX244" s="39" t="str">
        <f t="shared" si="788"/>
        <v/>
      </c>
      <c r="DY244" s="39" t="str">
        <f t="shared" si="789"/>
        <v/>
      </c>
      <c r="DZ244" s="39" t="str">
        <f t="shared" si="790"/>
        <v/>
      </c>
      <c r="EA244" s="39" t="str">
        <f t="shared" si="791"/>
        <v/>
      </c>
      <c r="EB244" s="39" t="str">
        <f t="shared" si="792"/>
        <v/>
      </c>
      <c r="EC244" s="39" t="str">
        <f t="shared" si="793"/>
        <v/>
      </c>
      <c r="ED244" s="39" t="str">
        <f t="shared" si="794"/>
        <v/>
      </c>
      <c r="EE244" s="39" t="str">
        <f t="shared" si="795"/>
        <v/>
      </c>
      <c r="EF244" s="39" t="str">
        <f t="shared" si="796"/>
        <v/>
      </c>
      <c r="EG244" s="39" t="str">
        <f t="shared" si="797"/>
        <v/>
      </c>
      <c r="EH244" s="39" t="str">
        <f t="shared" si="798"/>
        <v/>
      </c>
      <c r="EI244" s="39" t="str">
        <f t="shared" si="799"/>
        <v/>
      </c>
      <c r="EJ244" s="39" t="str">
        <f t="shared" si="800"/>
        <v/>
      </c>
      <c r="EK244" s="39" t="str">
        <f t="shared" si="801"/>
        <v/>
      </c>
      <c r="EL244" s="39" t="str">
        <f t="shared" si="802"/>
        <v/>
      </c>
      <c r="EM244" s="39" t="str">
        <f t="shared" si="803"/>
        <v/>
      </c>
      <c r="EN244" s="39" t="str">
        <f t="shared" si="804"/>
        <v/>
      </c>
      <c r="EO244" s="39" t="str">
        <f t="shared" si="805"/>
        <v/>
      </c>
      <c r="EP244" s="39" t="str">
        <f t="shared" si="806"/>
        <v/>
      </c>
      <c r="EQ244" s="39" t="str">
        <f t="shared" si="807"/>
        <v/>
      </c>
      <c r="ER244" s="39" t="str">
        <f t="shared" si="808"/>
        <v/>
      </c>
      <c r="ES244" s="39" t="str">
        <f t="shared" si="809"/>
        <v/>
      </c>
      <c r="ET244" s="39" t="str">
        <f t="shared" si="810"/>
        <v/>
      </c>
      <c r="EU244" s="39" t="str">
        <f t="shared" si="811"/>
        <v/>
      </c>
      <c r="EV244" s="40" t="str">
        <f t="shared" si="812"/>
        <v/>
      </c>
      <c r="EW244" s="44" t="str">
        <f t="shared" si="813"/>
        <v/>
      </c>
      <c r="EX244" s="39" t="str">
        <f t="shared" si="814"/>
        <v/>
      </c>
      <c r="EY244" s="39" t="str">
        <f t="shared" si="815"/>
        <v/>
      </c>
      <c r="EZ244" s="39" t="str">
        <f t="shared" si="816"/>
        <v/>
      </c>
      <c r="FA244" s="39" t="str">
        <f t="shared" si="817"/>
        <v/>
      </c>
      <c r="FB244" s="39" t="str">
        <f t="shared" si="818"/>
        <v/>
      </c>
      <c r="FC244" s="39" t="str">
        <f t="shared" si="819"/>
        <v/>
      </c>
      <c r="FD244" s="39" t="str">
        <f t="shared" si="820"/>
        <v/>
      </c>
      <c r="FE244" s="39" t="str">
        <f t="shared" si="821"/>
        <v/>
      </c>
      <c r="FF244" s="39" t="str">
        <f t="shared" si="822"/>
        <v/>
      </c>
      <c r="FG244" s="39" t="str">
        <f t="shared" si="823"/>
        <v/>
      </c>
      <c r="FH244" s="39" t="str">
        <f t="shared" si="824"/>
        <v/>
      </c>
      <c r="FI244" s="39" t="str">
        <f t="shared" si="825"/>
        <v/>
      </c>
      <c r="FJ244" s="39" t="str">
        <f t="shared" si="826"/>
        <v/>
      </c>
      <c r="FK244" s="39" t="str">
        <f t="shared" si="827"/>
        <v/>
      </c>
      <c r="FL244" s="39" t="str">
        <f t="shared" si="828"/>
        <v/>
      </c>
      <c r="FM244" s="39" t="str">
        <f t="shared" si="829"/>
        <v/>
      </c>
      <c r="FN244" s="39" t="str">
        <f t="shared" si="830"/>
        <v/>
      </c>
      <c r="FO244" s="39" t="str">
        <f t="shared" si="831"/>
        <v/>
      </c>
      <c r="FP244" s="39" t="str">
        <f t="shared" si="832"/>
        <v/>
      </c>
      <c r="FQ244" s="39" t="str">
        <f t="shared" si="833"/>
        <v/>
      </c>
      <c r="FR244" s="39" t="str">
        <f t="shared" si="834"/>
        <v/>
      </c>
      <c r="FS244" s="39" t="str">
        <f t="shared" si="835"/>
        <v/>
      </c>
      <c r="FT244" s="39" t="str">
        <f t="shared" si="836"/>
        <v/>
      </c>
      <c r="FU244" s="39" t="str">
        <f t="shared" si="837"/>
        <v/>
      </c>
      <c r="FV244" s="39" t="str">
        <f t="shared" si="838"/>
        <v/>
      </c>
      <c r="FW244" s="39" t="str">
        <f t="shared" si="839"/>
        <v/>
      </c>
      <c r="FX244" s="39" t="str">
        <f t="shared" si="840"/>
        <v/>
      </c>
      <c r="FY244" s="39" t="str">
        <f t="shared" si="841"/>
        <v/>
      </c>
      <c r="FZ244" s="39" t="str">
        <f t="shared" si="842"/>
        <v/>
      </c>
      <c r="GA244" s="39" t="str">
        <f t="shared" si="843"/>
        <v/>
      </c>
      <c r="GB244" s="39" t="str">
        <f t="shared" si="844"/>
        <v/>
      </c>
      <c r="GC244" s="39" t="str">
        <f t="shared" si="845"/>
        <v/>
      </c>
      <c r="GD244" s="39" t="str">
        <f t="shared" si="846"/>
        <v/>
      </c>
      <c r="GE244" s="39" t="str">
        <f t="shared" si="847"/>
        <v/>
      </c>
      <c r="GF244" s="39" t="str">
        <f t="shared" si="848"/>
        <v/>
      </c>
      <c r="GG244" s="39" t="str">
        <f t="shared" si="849"/>
        <v/>
      </c>
      <c r="GH244" s="39" t="str">
        <f t="shared" si="850"/>
        <v/>
      </c>
      <c r="GI244" s="39" t="str">
        <f t="shared" si="851"/>
        <v/>
      </c>
      <c r="GJ244" s="39" t="str">
        <f t="shared" si="852"/>
        <v/>
      </c>
      <c r="GK244" s="39" t="str">
        <f t="shared" si="853"/>
        <v/>
      </c>
      <c r="GL244" s="39" t="str">
        <f t="shared" si="854"/>
        <v/>
      </c>
      <c r="GM244" s="39" t="str">
        <f t="shared" si="855"/>
        <v/>
      </c>
      <c r="GN244" s="39" t="str">
        <f t="shared" si="856"/>
        <v/>
      </c>
      <c r="GO244" s="39" t="str">
        <f t="shared" si="857"/>
        <v/>
      </c>
      <c r="GP244" s="39" t="str">
        <f t="shared" si="858"/>
        <v/>
      </c>
      <c r="GQ244" s="39" t="str">
        <f t="shared" si="859"/>
        <v/>
      </c>
      <c r="GR244" s="39" t="str">
        <f t="shared" si="860"/>
        <v/>
      </c>
      <c r="GS244" s="39" t="str">
        <f t="shared" si="861"/>
        <v/>
      </c>
      <c r="GT244" s="40" t="str">
        <f t="shared" si="862"/>
        <v/>
      </c>
      <c r="GU244" s="9"/>
    </row>
    <row r="245" spans="1:203" s="5" customFormat="1" x14ac:dyDescent="0.2">
      <c r="A245" s="1"/>
      <c r="B245" s="4"/>
      <c r="C245" s="18"/>
      <c r="D245" s="19"/>
      <c r="E245" s="19"/>
      <c r="F245" s="20"/>
      <c r="G245" s="19"/>
      <c r="H245" s="19"/>
      <c r="I245" s="19"/>
      <c r="J245" s="19"/>
      <c r="K245" s="21"/>
      <c r="L245" s="19"/>
      <c r="M245" s="22"/>
      <c r="N245" s="9"/>
      <c r="O245" s="67"/>
      <c r="P245" s="34" t="str" cm="1">
        <f t="array" ref="P245">IF(ISBLANK($C245),"",IF(SUMPRODUCT(--EXACT($C245,CrewOrPassenger[Crew or Passenger]))=1,"Pass","Fail"))</f>
        <v/>
      </c>
      <c r="Q245" s="31" t="str" cm="1">
        <f t="array" ref="Q245">IF(ISBLANK($D245),"",IF(SUMPRODUCT(--EXACT($D245,TravelDocumentType[Travel Document Type]))=1,"Pass","Fail"))</f>
        <v/>
      </c>
      <c r="R245" s="31" t="str" cm="1">
        <f t="array" ref="R245">IF(ISBLANK($E245),"",IF(SUMPRODUCT(--EXACT($E245,ISO3List[ISO3 List]))=1,"Pass","Fail"))</f>
        <v/>
      </c>
      <c r="S245" s="31" t="str" cm="1">
        <f t="array" ref="S245">IF(ISBLANK($F245),"",IF(SUMPRODUCT(--EXACT(AG245:AZ245,DocCharacters[Accepted Characters For Documents]))=20,"Pass","Fail"))</f>
        <v/>
      </c>
      <c r="T245" s="31" t="str" cm="1">
        <f t="array" ref="T245">IF(ISBLANK($G245),"",IF(SUMPRODUCT(--EXACT(BA245:CX245,NameCharacters[Accepted Characters For Names]))=50,"Pass","Fail"))</f>
        <v/>
      </c>
      <c r="U245" s="31" t="str" cm="1">
        <f t="array" ref="U245">IF(ISBLANK($H245),"",IF(SUMPRODUCT(--EXACT(CY245:EV245,NameCharacters[Accepted Characters For Names]))=50,"Pass","Fail"))</f>
        <v/>
      </c>
      <c r="V245" s="31" t="str" cm="1">
        <f t="array" ref="V245">IF(ISBLANK($I245),"",IF(SUMPRODUCT(--EXACT(EW245:GT245,NameCharacters[Accepted Characters For Names]))=50,"Pass","Fail"))</f>
        <v/>
      </c>
      <c r="W245" s="31" t="str" cm="1">
        <f t="array" ref="W245">IF(ISBLANK($J245),"",IF(SUMPRODUCT(--EXACT($J245,ISO3List[ISO3 List]))=1,"Pass","Fail"))</f>
        <v/>
      </c>
      <c r="X245" s="31" t="str">
        <f t="shared" ca="1" si="690"/>
        <v/>
      </c>
      <c r="Y245" s="31" t="str" cm="1">
        <f t="array" ref="Y245">IF(ISBLANK($L245),"",IF(SUMPRODUCT(--EXACT($L245,Sex[Sex]))=1,"Pass","Fail"))</f>
        <v/>
      </c>
      <c r="Z245" s="31" t="str">
        <f t="shared" ca="1" si="692"/>
        <v/>
      </c>
      <c r="AA245" s="51" t="str">
        <f t="shared" ca="1" si="691"/>
        <v/>
      </c>
      <c r="AB245" s="9"/>
      <c r="AC245" s="76"/>
      <c r="AD245" s="9"/>
      <c r="AE245" s="9"/>
      <c r="AF245" s="9"/>
      <c r="AG245" s="44" t="str">
        <f t="shared" si="693"/>
        <v/>
      </c>
      <c r="AH245" s="39" t="str">
        <f t="shared" si="694"/>
        <v/>
      </c>
      <c r="AI245" s="39" t="str">
        <f t="shared" si="695"/>
        <v/>
      </c>
      <c r="AJ245" s="39" t="str">
        <f t="shared" si="696"/>
        <v/>
      </c>
      <c r="AK245" s="39" t="str">
        <f t="shared" si="697"/>
        <v/>
      </c>
      <c r="AL245" s="39" t="str">
        <f t="shared" si="698"/>
        <v/>
      </c>
      <c r="AM245" s="39" t="str">
        <f t="shared" si="699"/>
        <v/>
      </c>
      <c r="AN245" s="39" t="str">
        <f t="shared" si="700"/>
        <v/>
      </c>
      <c r="AO245" s="39" t="str">
        <f t="shared" si="701"/>
        <v/>
      </c>
      <c r="AP245" s="39" t="str">
        <f t="shared" si="702"/>
        <v/>
      </c>
      <c r="AQ245" s="39" t="str">
        <f t="shared" si="703"/>
        <v/>
      </c>
      <c r="AR245" s="39" t="str">
        <f t="shared" si="704"/>
        <v/>
      </c>
      <c r="AS245" s="39" t="str">
        <f t="shared" si="705"/>
        <v/>
      </c>
      <c r="AT245" s="39" t="str">
        <f t="shared" si="706"/>
        <v/>
      </c>
      <c r="AU245" s="39" t="str">
        <f t="shared" si="707"/>
        <v/>
      </c>
      <c r="AV245" s="39" t="str">
        <f t="shared" si="708"/>
        <v/>
      </c>
      <c r="AW245" s="39" t="str">
        <f t="shared" si="709"/>
        <v/>
      </c>
      <c r="AX245" s="39" t="str">
        <f t="shared" si="710"/>
        <v/>
      </c>
      <c r="AY245" s="39" t="str">
        <f t="shared" si="711"/>
        <v/>
      </c>
      <c r="AZ245" s="40" t="str">
        <f t="shared" si="712"/>
        <v/>
      </c>
      <c r="BA245" s="44" t="str">
        <f t="shared" si="713"/>
        <v/>
      </c>
      <c r="BB245" s="39" t="str">
        <f t="shared" si="714"/>
        <v/>
      </c>
      <c r="BC245" s="39" t="str">
        <f t="shared" si="715"/>
        <v/>
      </c>
      <c r="BD245" s="39" t="str">
        <f t="shared" si="716"/>
        <v/>
      </c>
      <c r="BE245" s="39" t="str">
        <f t="shared" si="717"/>
        <v/>
      </c>
      <c r="BF245" s="39" t="str">
        <f t="shared" si="718"/>
        <v/>
      </c>
      <c r="BG245" s="39" t="str">
        <f t="shared" si="719"/>
        <v/>
      </c>
      <c r="BH245" s="39" t="str">
        <f t="shared" si="720"/>
        <v/>
      </c>
      <c r="BI245" s="39" t="str">
        <f t="shared" si="721"/>
        <v/>
      </c>
      <c r="BJ245" s="39" t="str">
        <f t="shared" si="722"/>
        <v/>
      </c>
      <c r="BK245" s="39" t="str">
        <f t="shared" si="723"/>
        <v/>
      </c>
      <c r="BL245" s="39" t="str">
        <f t="shared" si="724"/>
        <v/>
      </c>
      <c r="BM245" s="39" t="str">
        <f t="shared" si="725"/>
        <v/>
      </c>
      <c r="BN245" s="39" t="str">
        <f t="shared" si="726"/>
        <v/>
      </c>
      <c r="BO245" s="39" t="str">
        <f t="shared" si="727"/>
        <v/>
      </c>
      <c r="BP245" s="39" t="str">
        <f t="shared" si="728"/>
        <v/>
      </c>
      <c r="BQ245" s="39" t="str">
        <f t="shared" si="729"/>
        <v/>
      </c>
      <c r="BR245" s="39" t="str">
        <f t="shared" si="730"/>
        <v/>
      </c>
      <c r="BS245" s="39" t="str">
        <f t="shared" si="731"/>
        <v/>
      </c>
      <c r="BT245" s="39" t="str">
        <f t="shared" si="732"/>
        <v/>
      </c>
      <c r="BU245" s="39" t="str">
        <f t="shared" si="733"/>
        <v/>
      </c>
      <c r="BV245" s="39" t="str">
        <f t="shared" si="734"/>
        <v/>
      </c>
      <c r="BW245" s="39" t="str">
        <f t="shared" si="735"/>
        <v/>
      </c>
      <c r="BX245" s="39" t="str">
        <f t="shared" si="736"/>
        <v/>
      </c>
      <c r="BY245" s="39" t="str">
        <f t="shared" si="737"/>
        <v/>
      </c>
      <c r="BZ245" s="39" t="str">
        <f t="shared" si="738"/>
        <v/>
      </c>
      <c r="CA245" s="39" t="str">
        <f t="shared" si="739"/>
        <v/>
      </c>
      <c r="CB245" s="39" t="str">
        <f t="shared" si="740"/>
        <v/>
      </c>
      <c r="CC245" s="39" t="str">
        <f t="shared" si="741"/>
        <v/>
      </c>
      <c r="CD245" s="39" t="str">
        <f t="shared" si="742"/>
        <v/>
      </c>
      <c r="CE245" s="39" t="str">
        <f t="shared" si="743"/>
        <v/>
      </c>
      <c r="CF245" s="39" t="str">
        <f t="shared" si="744"/>
        <v/>
      </c>
      <c r="CG245" s="39" t="str">
        <f t="shared" si="745"/>
        <v/>
      </c>
      <c r="CH245" s="39" t="str">
        <f t="shared" si="746"/>
        <v/>
      </c>
      <c r="CI245" s="39" t="str">
        <f t="shared" si="747"/>
        <v/>
      </c>
      <c r="CJ245" s="39" t="str">
        <f t="shared" si="748"/>
        <v/>
      </c>
      <c r="CK245" s="39" t="str">
        <f t="shared" si="749"/>
        <v/>
      </c>
      <c r="CL245" s="39" t="str">
        <f t="shared" si="750"/>
        <v/>
      </c>
      <c r="CM245" s="39" t="str">
        <f t="shared" si="751"/>
        <v/>
      </c>
      <c r="CN245" s="39" t="str">
        <f t="shared" si="752"/>
        <v/>
      </c>
      <c r="CO245" s="39" t="str">
        <f t="shared" si="753"/>
        <v/>
      </c>
      <c r="CP245" s="39" t="str">
        <f t="shared" si="754"/>
        <v/>
      </c>
      <c r="CQ245" s="39" t="str">
        <f t="shared" si="755"/>
        <v/>
      </c>
      <c r="CR245" s="39" t="str">
        <f t="shared" si="756"/>
        <v/>
      </c>
      <c r="CS245" s="39" t="str">
        <f t="shared" si="757"/>
        <v/>
      </c>
      <c r="CT245" s="39" t="str">
        <f t="shared" si="758"/>
        <v/>
      </c>
      <c r="CU245" s="39" t="str">
        <f t="shared" si="759"/>
        <v/>
      </c>
      <c r="CV245" s="39" t="str">
        <f t="shared" si="760"/>
        <v/>
      </c>
      <c r="CW245" s="39" t="str">
        <f t="shared" si="761"/>
        <v/>
      </c>
      <c r="CX245" s="40" t="str">
        <f t="shared" si="762"/>
        <v/>
      </c>
      <c r="CY245" s="44" t="str">
        <f t="shared" si="763"/>
        <v/>
      </c>
      <c r="CZ245" s="39" t="str">
        <f t="shared" si="764"/>
        <v/>
      </c>
      <c r="DA245" s="39" t="str">
        <f t="shared" si="765"/>
        <v/>
      </c>
      <c r="DB245" s="39" t="str">
        <f t="shared" si="766"/>
        <v/>
      </c>
      <c r="DC245" s="39" t="str">
        <f t="shared" si="767"/>
        <v/>
      </c>
      <c r="DD245" s="39" t="str">
        <f t="shared" si="768"/>
        <v/>
      </c>
      <c r="DE245" s="39" t="str">
        <f t="shared" si="769"/>
        <v/>
      </c>
      <c r="DF245" s="39" t="str">
        <f t="shared" si="770"/>
        <v/>
      </c>
      <c r="DG245" s="39" t="str">
        <f t="shared" si="771"/>
        <v/>
      </c>
      <c r="DH245" s="39" t="str">
        <f t="shared" si="772"/>
        <v/>
      </c>
      <c r="DI245" s="39" t="str">
        <f t="shared" si="773"/>
        <v/>
      </c>
      <c r="DJ245" s="39" t="str">
        <f t="shared" si="774"/>
        <v/>
      </c>
      <c r="DK245" s="39" t="str">
        <f t="shared" si="775"/>
        <v/>
      </c>
      <c r="DL245" s="39" t="str">
        <f t="shared" si="776"/>
        <v/>
      </c>
      <c r="DM245" s="39" t="str">
        <f t="shared" si="777"/>
        <v/>
      </c>
      <c r="DN245" s="39" t="str">
        <f t="shared" si="778"/>
        <v/>
      </c>
      <c r="DO245" s="39" t="str">
        <f t="shared" si="779"/>
        <v/>
      </c>
      <c r="DP245" s="39" t="str">
        <f t="shared" si="780"/>
        <v/>
      </c>
      <c r="DQ245" s="39" t="str">
        <f t="shared" si="781"/>
        <v/>
      </c>
      <c r="DR245" s="39" t="str">
        <f t="shared" si="782"/>
        <v/>
      </c>
      <c r="DS245" s="39" t="str">
        <f t="shared" si="783"/>
        <v/>
      </c>
      <c r="DT245" s="39" t="str">
        <f t="shared" si="784"/>
        <v/>
      </c>
      <c r="DU245" s="39" t="str">
        <f t="shared" si="785"/>
        <v/>
      </c>
      <c r="DV245" s="39" t="str">
        <f t="shared" si="786"/>
        <v/>
      </c>
      <c r="DW245" s="39" t="str">
        <f t="shared" si="787"/>
        <v/>
      </c>
      <c r="DX245" s="39" t="str">
        <f t="shared" si="788"/>
        <v/>
      </c>
      <c r="DY245" s="39" t="str">
        <f t="shared" si="789"/>
        <v/>
      </c>
      <c r="DZ245" s="39" t="str">
        <f t="shared" si="790"/>
        <v/>
      </c>
      <c r="EA245" s="39" t="str">
        <f t="shared" si="791"/>
        <v/>
      </c>
      <c r="EB245" s="39" t="str">
        <f t="shared" si="792"/>
        <v/>
      </c>
      <c r="EC245" s="39" t="str">
        <f t="shared" si="793"/>
        <v/>
      </c>
      <c r="ED245" s="39" t="str">
        <f t="shared" si="794"/>
        <v/>
      </c>
      <c r="EE245" s="39" t="str">
        <f t="shared" si="795"/>
        <v/>
      </c>
      <c r="EF245" s="39" t="str">
        <f t="shared" si="796"/>
        <v/>
      </c>
      <c r="EG245" s="39" t="str">
        <f t="shared" si="797"/>
        <v/>
      </c>
      <c r="EH245" s="39" t="str">
        <f t="shared" si="798"/>
        <v/>
      </c>
      <c r="EI245" s="39" t="str">
        <f t="shared" si="799"/>
        <v/>
      </c>
      <c r="EJ245" s="39" t="str">
        <f t="shared" si="800"/>
        <v/>
      </c>
      <c r="EK245" s="39" t="str">
        <f t="shared" si="801"/>
        <v/>
      </c>
      <c r="EL245" s="39" t="str">
        <f t="shared" si="802"/>
        <v/>
      </c>
      <c r="EM245" s="39" t="str">
        <f t="shared" si="803"/>
        <v/>
      </c>
      <c r="EN245" s="39" t="str">
        <f t="shared" si="804"/>
        <v/>
      </c>
      <c r="EO245" s="39" t="str">
        <f t="shared" si="805"/>
        <v/>
      </c>
      <c r="EP245" s="39" t="str">
        <f t="shared" si="806"/>
        <v/>
      </c>
      <c r="EQ245" s="39" t="str">
        <f t="shared" si="807"/>
        <v/>
      </c>
      <c r="ER245" s="39" t="str">
        <f t="shared" si="808"/>
        <v/>
      </c>
      <c r="ES245" s="39" t="str">
        <f t="shared" si="809"/>
        <v/>
      </c>
      <c r="ET245" s="39" t="str">
        <f t="shared" si="810"/>
        <v/>
      </c>
      <c r="EU245" s="39" t="str">
        <f t="shared" si="811"/>
        <v/>
      </c>
      <c r="EV245" s="40" t="str">
        <f t="shared" si="812"/>
        <v/>
      </c>
      <c r="EW245" s="44" t="str">
        <f t="shared" si="813"/>
        <v/>
      </c>
      <c r="EX245" s="39" t="str">
        <f t="shared" si="814"/>
        <v/>
      </c>
      <c r="EY245" s="39" t="str">
        <f t="shared" si="815"/>
        <v/>
      </c>
      <c r="EZ245" s="39" t="str">
        <f t="shared" si="816"/>
        <v/>
      </c>
      <c r="FA245" s="39" t="str">
        <f t="shared" si="817"/>
        <v/>
      </c>
      <c r="FB245" s="39" t="str">
        <f t="shared" si="818"/>
        <v/>
      </c>
      <c r="FC245" s="39" t="str">
        <f t="shared" si="819"/>
        <v/>
      </c>
      <c r="FD245" s="39" t="str">
        <f t="shared" si="820"/>
        <v/>
      </c>
      <c r="FE245" s="39" t="str">
        <f t="shared" si="821"/>
        <v/>
      </c>
      <c r="FF245" s="39" t="str">
        <f t="shared" si="822"/>
        <v/>
      </c>
      <c r="FG245" s="39" t="str">
        <f t="shared" si="823"/>
        <v/>
      </c>
      <c r="FH245" s="39" t="str">
        <f t="shared" si="824"/>
        <v/>
      </c>
      <c r="FI245" s="39" t="str">
        <f t="shared" si="825"/>
        <v/>
      </c>
      <c r="FJ245" s="39" t="str">
        <f t="shared" si="826"/>
        <v/>
      </c>
      <c r="FK245" s="39" t="str">
        <f t="shared" si="827"/>
        <v/>
      </c>
      <c r="FL245" s="39" t="str">
        <f t="shared" si="828"/>
        <v/>
      </c>
      <c r="FM245" s="39" t="str">
        <f t="shared" si="829"/>
        <v/>
      </c>
      <c r="FN245" s="39" t="str">
        <f t="shared" si="830"/>
        <v/>
      </c>
      <c r="FO245" s="39" t="str">
        <f t="shared" si="831"/>
        <v/>
      </c>
      <c r="FP245" s="39" t="str">
        <f t="shared" si="832"/>
        <v/>
      </c>
      <c r="FQ245" s="39" t="str">
        <f t="shared" si="833"/>
        <v/>
      </c>
      <c r="FR245" s="39" t="str">
        <f t="shared" si="834"/>
        <v/>
      </c>
      <c r="FS245" s="39" t="str">
        <f t="shared" si="835"/>
        <v/>
      </c>
      <c r="FT245" s="39" t="str">
        <f t="shared" si="836"/>
        <v/>
      </c>
      <c r="FU245" s="39" t="str">
        <f t="shared" si="837"/>
        <v/>
      </c>
      <c r="FV245" s="39" t="str">
        <f t="shared" si="838"/>
        <v/>
      </c>
      <c r="FW245" s="39" t="str">
        <f t="shared" si="839"/>
        <v/>
      </c>
      <c r="FX245" s="39" t="str">
        <f t="shared" si="840"/>
        <v/>
      </c>
      <c r="FY245" s="39" t="str">
        <f t="shared" si="841"/>
        <v/>
      </c>
      <c r="FZ245" s="39" t="str">
        <f t="shared" si="842"/>
        <v/>
      </c>
      <c r="GA245" s="39" t="str">
        <f t="shared" si="843"/>
        <v/>
      </c>
      <c r="GB245" s="39" t="str">
        <f t="shared" si="844"/>
        <v/>
      </c>
      <c r="GC245" s="39" t="str">
        <f t="shared" si="845"/>
        <v/>
      </c>
      <c r="GD245" s="39" t="str">
        <f t="shared" si="846"/>
        <v/>
      </c>
      <c r="GE245" s="39" t="str">
        <f t="shared" si="847"/>
        <v/>
      </c>
      <c r="GF245" s="39" t="str">
        <f t="shared" si="848"/>
        <v/>
      </c>
      <c r="GG245" s="39" t="str">
        <f t="shared" si="849"/>
        <v/>
      </c>
      <c r="GH245" s="39" t="str">
        <f t="shared" si="850"/>
        <v/>
      </c>
      <c r="GI245" s="39" t="str">
        <f t="shared" si="851"/>
        <v/>
      </c>
      <c r="GJ245" s="39" t="str">
        <f t="shared" si="852"/>
        <v/>
      </c>
      <c r="GK245" s="39" t="str">
        <f t="shared" si="853"/>
        <v/>
      </c>
      <c r="GL245" s="39" t="str">
        <f t="shared" si="854"/>
        <v/>
      </c>
      <c r="GM245" s="39" t="str">
        <f t="shared" si="855"/>
        <v/>
      </c>
      <c r="GN245" s="39" t="str">
        <f t="shared" si="856"/>
        <v/>
      </c>
      <c r="GO245" s="39" t="str">
        <f t="shared" si="857"/>
        <v/>
      </c>
      <c r="GP245" s="39" t="str">
        <f t="shared" si="858"/>
        <v/>
      </c>
      <c r="GQ245" s="39" t="str">
        <f t="shared" si="859"/>
        <v/>
      </c>
      <c r="GR245" s="39" t="str">
        <f t="shared" si="860"/>
        <v/>
      </c>
      <c r="GS245" s="39" t="str">
        <f t="shared" si="861"/>
        <v/>
      </c>
      <c r="GT245" s="40" t="str">
        <f t="shared" si="862"/>
        <v/>
      </c>
      <c r="GU245" s="9"/>
    </row>
    <row r="246" spans="1:203" s="5" customFormat="1" x14ac:dyDescent="0.2">
      <c r="A246" s="1"/>
      <c r="B246" s="4"/>
      <c r="C246" s="18"/>
      <c r="D246" s="19"/>
      <c r="E246" s="19"/>
      <c r="F246" s="20"/>
      <c r="G246" s="19"/>
      <c r="H246" s="19"/>
      <c r="I246" s="19"/>
      <c r="J246" s="19"/>
      <c r="K246" s="21"/>
      <c r="L246" s="19"/>
      <c r="M246" s="22"/>
      <c r="N246" s="9"/>
      <c r="O246" s="67"/>
      <c r="P246" s="34" t="str" cm="1">
        <f t="array" ref="P246">IF(ISBLANK($C246),"",IF(SUMPRODUCT(--EXACT($C246,CrewOrPassenger[Crew or Passenger]))=1,"Pass","Fail"))</f>
        <v/>
      </c>
      <c r="Q246" s="31" t="str" cm="1">
        <f t="array" ref="Q246">IF(ISBLANK($D246),"",IF(SUMPRODUCT(--EXACT($D246,TravelDocumentType[Travel Document Type]))=1,"Pass","Fail"))</f>
        <v/>
      </c>
      <c r="R246" s="31" t="str" cm="1">
        <f t="array" ref="R246">IF(ISBLANK($E246),"",IF(SUMPRODUCT(--EXACT($E246,ISO3List[ISO3 List]))=1,"Pass","Fail"))</f>
        <v/>
      </c>
      <c r="S246" s="31" t="str" cm="1">
        <f t="array" ref="S246">IF(ISBLANK($F246),"",IF(SUMPRODUCT(--EXACT(AG246:AZ246,DocCharacters[Accepted Characters For Documents]))=20,"Pass","Fail"))</f>
        <v/>
      </c>
      <c r="T246" s="31" t="str" cm="1">
        <f t="array" ref="T246">IF(ISBLANK($G246),"",IF(SUMPRODUCT(--EXACT(BA246:CX246,NameCharacters[Accepted Characters For Names]))=50,"Pass","Fail"))</f>
        <v/>
      </c>
      <c r="U246" s="31" t="str" cm="1">
        <f t="array" ref="U246">IF(ISBLANK($H246),"",IF(SUMPRODUCT(--EXACT(CY246:EV246,NameCharacters[Accepted Characters For Names]))=50,"Pass","Fail"))</f>
        <v/>
      </c>
      <c r="V246" s="31" t="str" cm="1">
        <f t="array" ref="V246">IF(ISBLANK($I246),"",IF(SUMPRODUCT(--EXACT(EW246:GT246,NameCharacters[Accepted Characters For Names]))=50,"Pass","Fail"))</f>
        <v/>
      </c>
      <c r="W246" s="31" t="str" cm="1">
        <f t="array" ref="W246">IF(ISBLANK($J246),"",IF(SUMPRODUCT(--EXACT($J246,ISO3List[ISO3 List]))=1,"Pass","Fail"))</f>
        <v/>
      </c>
      <c r="X246" s="31" t="str">
        <f t="shared" ca="1" si="690"/>
        <v/>
      </c>
      <c r="Y246" s="31" t="str" cm="1">
        <f t="array" ref="Y246">IF(ISBLANK($L246),"",IF(SUMPRODUCT(--EXACT($L246,Sex[Sex]))=1,"Pass","Fail"))</f>
        <v/>
      </c>
      <c r="Z246" s="31" t="str">
        <f t="shared" ca="1" si="692"/>
        <v/>
      </c>
      <c r="AA246" s="51" t="str">
        <f t="shared" ca="1" si="691"/>
        <v/>
      </c>
      <c r="AB246" s="9"/>
      <c r="AC246" s="76"/>
      <c r="AD246" s="9"/>
      <c r="AE246" s="9"/>
      <c r="AF246" s="9"/>
      <c r="AG246" s="44" t="str">
        <f t="shared" si="693"/>
        <v/>
      </c>
      <c r="AH246" s="39" t="str">
        <f t="shared" si="694"/>
        <v/>
      </c>
      <c r="AI246" s="39" t="str">
        <f t="shared" si="695"/>
        <v/>
      </c>
      <c r="AJ246" s="39" t="str">
        <f t="shared" si="696"/>
        <v/>
      </c>
      <c r="AK246" s="39" t="str">
        <f t="shared" si="697"/>
        <v/>
      </c>
      <c r="AL246" s="39" t="str">
        <f t="shared" si="698"/>
        <v/>
      </c>
      <c r="AM246" s="39" t="str">
        <f t="shared" si="699"/>
        <v/>
      </c>
      <c r="AN246" s="39" t="str">
        <f t="shared" si="700"/>
        <v/>
      </c>
      <c r="AO246" s="39" t="str">
        <f t="shared" si="701"/>
        <v/>
      </c>
      <c r="AP246" s="39" t="str">
        <f t="shared" si="702"/>
        <v/>
      </c>
      <c r="AQ246" s="39" t="str">
        <f t="shared" si="703"/>
        <v/>
      </c>
      <c r="AR246" s="39" t="str">
        <f t="shared" si="704"/>
        <v/>
      </c>
      <c r="AS246" s="39" t="str">
        <f t="shared" si="705"/>
        <v/>
      </c>
      <c r="AT246" s="39" t="str">
        <f t="shared" si="706"/>
        <v/>
      </c>
      <c r="AU246" s="39" t="str">
        <f t="shared" si="707"/>
        <v/>
      </c>
      <c r="AV246" s="39" t="str">
        <f t="shared" si="708"/>
        <v/>
      </c>
      <c r="AW246" s="39" t="str">
        <f t="shared" si="709"/>
        <v/>
      </c>
      <c r="AX246" s="39" t="str">
        <f t="shared" si="710"/>
        <v/>
      </c>
      <c r="AY246" s="39" t="str">
        <f t="shared" si="711"/>
        <v/>
      </c>
      <c r="AZ246" s="40" t="str">
        <f t="shared" si="712"/>
        <v/>
      </c>
      <c r="BA246" s="44" t="str">
        <f t="shared" si="713"/>
        <v/>
      </c>
      <c r="BB246" s="39" t="str">
        <f t="shared" si="714"/>
        <v/>
      </c>
      <c r="BC246" s="39" t="str">
        <f t="shared" si="715"/>
        <v/>
      </c>
      <c r="BD246" s="39" t="str">
        <f t="shared" si="716"/>
        <v/>
      </c>
      <c r="BE246" s="39" t="str">
        <f t="shared" si="717"/>
        <v/>
      </c>
      <c r="BF246" s="39" t="str">
        <f t="shared" si="718"/>
        <v/>
      </c>
      <c r="BG246" s="39" t="str">
        <f t="shared" si="719"/>
        <v/>
      </c>
      <c r="BH246" s="39" t="str">
        <f t="shared" si="720"/>
        <v/>
      </c>
      <c r="BI246" s="39" t="str">
        <f t="shared" si="721"/>
        <v/>
      </c>
      <c r="BJ246" s="39" t="str">
        <f t="shared" si="722"/>
        <v/>
      </c>
      <c r="BK246" s="39" t="str">
        <f t="shared" si="723"/>
        <v/>
      </c>
      <c r="BL246" s="39" t="str">
        <f t="shared" si="724"/>
        <v/>
      </c>
      <c r="BM246" s="39" t="str">
        <f t="shared" si="725"/>
        <v/>
      </c>
      <c r="BN246" s="39" t="str">
        <f t="shared" si="726"/>
        <v/>
      </c>
      <c r="BO246" s="39" t="str">
        <f t="shared" si="727"/>
        <v/>
      </c>
      <c r="BP246" s="39" t="str">
        <f t="shared" si="728"/>
        <v/>
      </c>
      <c r="BQ246" s="39" t="str">
        <f t="shared" si="729"/>
        <v/>
      </c>
      <c r="BR246" s="39" t="str">
        <f t="shared" si="730"/>
        <v/>
      </c>
      <c r="BS246" s="39" t="str">
        <f t="shared" si="731"/>
        <v/>
      </c>
      <c r="BT246" s="39" t="str">
        <f t="shared" si="732"/>
        <v/>
      </c>
      <c r="BU246" s="39" t="str">
        <f t="shared" si="733"/>
        <v/>
      </c>
      <c r="BV246" s="39" t="str">
        <f t="shared" si="734"/>
        <v/>
      </c>
      <c r="BW246" s="39" t="str">
        <f t="shared" si="735"/>
        <v/>
      </c>
      <c r="BX246" s="39" t="str">
        <f t="shared" si="736"/>
        <v/>
      </c>
      <c r="BY246" s="39" t="str">
        <f t="shared" si="737"/>
        <v/>
      </c>
      <c r="BZ246" s="39" t="str">
        <f t="shared" si="738"/>
        <v/>
      </c>
      <c r="CA246" s="39" t="str">
        <f t="shared" si="739"/>
        <v/>
      </c>
      <c r="CB246" s="39" t="str">
        <f t="shared" si="740"/>
        <v/>
      </c>
      <c r="CC246" s="39" t="str">
        <f t="shared" si="741"/>
        <v/>
      </c>
      <c r="CD246" s="39" t="str">
        <f t="shared" si="742"/>
        <v/>
      </c>
      <c r="CE246" s="39" t="str">
        <f t="shared" si="743"/>
        <v/>
      </c>
      <c r="CF246" s="39" t="str">
        <f t="shared" si="744"/>
        <v/>
      </c>
      <c r="CG246" s="39" t="str">
        <f t="shared" si="745"/>
        <v/>
      </c>
      <c r="CH246" s="39" t="str">
        <f t="shared" si="746"/>
        <v/>
      </c>
      <c r="CI246" s="39" t="str">
        <f t="shared" si="747"/>
        <v/>
      </c>
      <c r="CJ246" s="39" t="str">
        <f t="shared" si="748"/>
        <v/>
      </c>
      <c r="CK246" s="39" t="str">
        <f t="shared" si="749"/>
        <v/>
      </c>
      <c r="CL246" s="39" t="str">
        <f t="shared" si="750"/>
        <v/>
      </c>
      <c r="CM246" s="39" t="str">
        <f t="shared" si="751"/>
        <v/>
      </c>
      <c r="CN246" s="39" t="str">
        <f t="shared" si="752"/>
        <v/>
      </c>
      <c r="CO246" s="39" t="str">
        <f t="shared" si="753"/>
        <v/>
      </c>
      <c r="CP246" s="39" t="str">
        <f t="shared" si="754"/>
        <v/>
      </c>
      <c r="CQ246" s="39" t="str">
        <f t="shared" si="755"/>
        <v/>
      </c>
      <c r="CR246" s="39" t="str">
        <f t="shared" si="756"/>
        <v/>
      </c>
      <c r="CS246" s="39" t="str">
        <f t="shared" si="757"/>
        <v/>
      </c>
      <c r="CT246" s="39" t="str">
        <f t="shared" si="758"/>
        <v/>
      </c>
      <c r="CU246" s="39" t="str">
        <f t="shared" si="759"/>
        <v/>
      </c>
      <c r="CV246" s="39" t="str">
        <f t="shared" si="760"/>
        <v/>
      </c>
      <c r="CW246" s="39" t="str">
        <f t="shared" si="761"/>
        <v/>
      </c>
      <c r="CX246" s="40" t="str">
        <f t="shared" si="762"/>
        <v/>
      </c>
      <c r="CY246" s="44" t="str">
        <f t="shared" si="763"/>
        <v/>
      </c>
      <c r="CZ246" s="39" t="str">
        <f t="shared" si="764"/>
        <v/>
      </c>
      <c r="DA246" s="39" t="str">
        <f t="shared" si="765"/>
        <v/>
      </c>
      <c r="DB246" s="39" t="str">
        <f t="shared" si="766"/>
        <v/>
      </c>
      <c r="DC246" s="39" t="str">
        <f t="shared" si="767"/>
        <v/>
      </c>
      <c r="DD246" s="39" t="str">
        <f t="shared" si="768"/>
        <v/>
      </c>
      <c r="DE246" s="39" t="str">
        <f t="shared" si="769"/>
        <v/>
      </c>
      <c r="DF246" s="39" t="str">
        <f t="shared" si="770"/>
        <v/>
      </c>
      <c r="DG246" s="39" t="str">
        <f t="shared" si="771"/>
        <v/>
      </c>
      <c r="DH246" s="39" t="str">
        <f t="shared" si="772"/>
        <v/>
      </c>
      <c r="DI246" s="39" t="str">
        <f t="shared" si="773"/>
        <v/>
      </c>
      <c r="DJ246" s="39" t="str">
        <f t="shared" si="774"/>
        <v/>
      </c>
      <c r="DK246" s="39" t="str">
        <f t="shared" si="775"/>
        <v/>
      </c>
      <c r="DL246" s="39" t="str">
        <f t="shared" si="776"/>
        <v/>
      </c>
      <c r="DM246" s="39" t="str">
        <f t="shared" si="777"/>
        <v/>
      </c>
      <c r="DN246" s="39" t="str">
        <f t="shared" si="778"/>
        <v/>
      </c>
      <c r="DO246" s="39" t="str">
        <f t="shared" si="779"/>
        <v/>
      </c>
      <c r="DP246" s="39" t="str">
        <f t="shared" si="780"/>
        <v/>
      </c>
      <c r="DQ246" s="39" t="str">
        <f t="shared" si="781"/>
        <v/>
      </c>
      <c r="DR246" s="39" t="str">
        <f t="shared" si="782"/>
        <v/>
      </c>
      <c r="DS246" s="39" t="str">
        <f t="shared" si="783"/>
        <v/>
      </c>
      <c r="DT246" s="39" t="str">
        <f t="shared" si="784"/>
        <v/>
      </c>
      <c r="DU246" s="39" t="str">
        <f t="shared" si="785"/>
        <v/>
      </c>
      <c r="DV246" s="39" t="str">
        <f t="shared" si="786"/>
        <v/>
      </c>
      <c r="DW246" s="39" t="str">
        <f t="shared" si="787"/>
        <v/>
      </c>
      <c r="DX246" s="39" t="str">
        <f t="shared" si="788"/>
        <v/>
      </c>
      <c r="DY246" s="39" t="str">
        <f t="shared" si="789"/>
        <v/>
      </c>
      <c r="DZ246" s="39" t="str">
        <f t="shared" si="790"/>
        <v/>
      </c>
      <c r="EA246" s="39" t="str">
        <f t="shared" si="791"/>
        <v/>
      </c>
      <c r="EB246" s="39" t="str">
        <f t="shared" si="792"/>
        <v/>
      </c>
      <c r="EC246" s="39" t="str">
        <f t="shared" si="793"/>
        <v/>
      </c>
      <c r="ED246" s="39" t="str">
        <f t="shared" si="794"/>
        <v/>
      </c>
      <c r="EE246" s="39" t="str">
        <f t="shared" si="795"/>
        <v/>
      </c>
      <c r="EF246" s="39" t="str">
        <f t="shared" si="796"/>
        <v/>
      </c>
      <c r="EG246" s="39" t="str">
        <f t="shared" si="797"/>
        <v/>
      </c>
      <c r="EH246" s="39" t="str">
        <f t="shared" si="798"/>
        <v/>
      </c>
      <c r="EI246" s="39" t="str">
        <f t="shared" si="799"/>
        <v/>
      </c>
      <c r="EJ246" s="39" t="str">
        <f t="shared" si="800"/>
        <v/>
      </c>
      <c r="EK246" s="39" t="str">
        <f t="shared" si="801"/>
        <v/>
      </c>
      <c r="EL246" s="39" t="str">
        <f t="shared" si="802"/>
        <v/>
      </c>
      <c r="EM246" s="39" t="str">
        <f t="shared" si="803"/>
        <v/>
      </c>
      <c r="EN246" s="39" t="str">
        <f t="shared" si="804"/>
        <v/>
      </c>
      <c r="EO246" s="39" t="str">
        <f t="shared" si="805"/>
        <v/>
      </c>
      <c r="EP246" s="39" t="str">
        <f t="shared" si="806"/>
        <v/>
      </c>
      <c r="EQ246" s="39" t="str">
        <f t="shared" si="807"/>
        <v/>
      </c>
      <c r="ER246" s="39" t="str">
        <f t="shared" si="808"/>
        <v/>
      </c>
      <c r="ES246" s="39" t="str">
        <f t="shared" si="809"/>
        <v/>
      </c>
      <c r="ET246" s="39" t="str">
        <f t="shared" si="810"/>
        <v/>
      </c>
      <c r="EU246" s="39" t="str">
        <f t="shared" si="811"/>
        <v/>
      </c>
      <c r="EV246" s="40" t="str">
        <f t="shared" si="812"/>
        <v/>
      </c>
      <c r="EW246" s="44" t="str">
        <f t="shared" si="813"/>
        <v/>
      </c>
      <c r="EX246" s="39" t="str">
        <f t="shared" si="814"/>
        <v/>
      </c>
      <c r="EY246" s="39" t="str">
        <f t="shared" si="815"/>
        <v/>
      </c>
      <c r="EZ246" s="39" t="str">
        <f t="shared" si="816"/>
        <v/>
      </c>
      <c r="FA246" s="39" t="str">
        <f t="shared" si="817"/>
        <v/>
      </c>
      <c r="FB246" s="39" t="str">
        <f t="shared" si="818"/>
        <v/>
      </c>
      <c r="FC246" s="39" t="str">
        <f t="shared" si="819"/>
        <v/>
      </c>
      <c r="FD246" s="39" t="str">
        <f t="shared" si="820"/>
        <v/>
      </c>
      <c r="FE246" s="39" t="str">
        <f t="shared" si="821"/>
        <v/>
      </c>
      <c r="FF246" s="39" t="str">
        <f t="shared" si="822"/>
        <v/>
      </c>
      <c r="FG246" s="39" t="str">
        <f t="shared" si="823"/>
        <v/>
      </c>
      <c r="FH246" s="39" t="str">
        <f t="shared" si="824"/>
        <v/>
      </c>
      <c r="FI246" s="39" t="str">
        <f t="shared" si="825"/>
        <v/>
      </c>
      <c r="FJ246" s="39" t="str">
        <f t="shared" si="826"/>
        <v/>
      </c>
      <c r="FK246" s="39" t="str">
        <f t="shared" si="827"/>
        <v/>
      </c>
      <c r="FL246" s="39" t="str">
        <f t="shared" si="828"/>
        <v/>
      </c>
      <c r="FM246" s="39" t="str">
        <f t="shared" si="829"/>
        <v/>
      </c>
      <c r="FN246" s="39" t="str">
        <f t="shared" si="830"/>
        <v/>
      </c>
      <c r="FO246" s="39" t="str">
        <f t="shared" si="831"/>
        <v/>
      </c>
      <c r="FP246" s="39" t="str">
        <f t="shared" si="832"/>
        <v/>
      </c>
      <c r="FQ246" s="39" t="str">
        <f t="shared" si="833"/>
        <v/>
      </c>
      <c r="FR246" s="39" t="str">
        <f t="shared" si="834"/>
        <v/>
      </c>
      <c r="FS246" s="39" t="str">
        <f t="shared" si="835"/>
        <v/>
      </c>
      <c r="FT246" s="39" t="str">
        <f t="shared" si="836"/>
        <v/>
      </c>
      <c r="FU246" s="39" t="str">
        <f t="shared" si="837"/>
        <v/>
      </c>
      <c r="FV246" s="39" t="str">
        <f t="shared" si="838"/>
        <v/>
      </c>
      <c r="FW246" s="39" t="str">
        <f t="shared" si="839"/>
        <v/>
      </c>
      <c r="FX246" s="39" t="str">
        <f t="shared" si="840"/>
        <v/>
      </c>
      <c r="FY246" s="39" t="str">
        <f t="shared" si="841"/>
        <v/>
      </c>
      <c r="FZ246" s="39" t="str">
        <f t="shared" si="842"/>
        <v/>
      </c>
      <c r="GA246" s="39" t="str">
        <f t="shared" si="843"/>
        <v/>
      </c>
      <c r="GB246" s="39" t="str">
        <f t="shared" si="844"/>
        <v/>
      </c>
      <c r="GC246" s="39" t="str">
        <f t="shared" si="845"/>
        <v/>
      </c>
      <c r="GD246" s="39" t="str">
        <f t="shared" si="846"/>
        <v/>
      </c>
      <c r="GE246" s="39" t="str">
        <f t="shared" si="847"/>
        <v/>
      </c>
      <c r="GF246" s="39" t="str">
        <f t="shared" si="848"/>
        <v/>
      </c>
      <c r="GG246" s="39" t="str">
        <f t="shared" si="849"/>
        <v/>
      </c>
      <c r="GH246" s="39" t="str">
        <f t="shared" si="850"/>
        <v/>
      </c>
      <c r="GI246" s="39" t="str">
        <f t="shared" si="851"/>
        <v/>
      </c>
      <c r="GJ246" s="39" t="str">
        <f t="shared" si="852"/>
        <v/>
      </c>
      <c r="GK246" s="39" t="str">
        <f t="shared" si="853"/>
        <v/>
      </c>
      <c r="GL246" s="39" t="str">
        <f t="shared" si="854"/>
        <v/>
      </c>
      <c r="GM246" s="39" t="str">
        <f t="shared" si="855"/>
        <v/>
      </c>
      <c r="GN246" s="39" t="str">
        <f t="shared" si="856"/>
        <v/>
      </c>
      <c r="GO246" s="39" t="str">
        <f t="shared" si="857"/>
        <v/>
      </c>
      <c r="GP246" s="39" t="str">
        <f t="shared" si="858"/>
        <v/>
      </c>
      <c r="GQ246" s="39" t="str">
        <f t="shared" si="859"/>
        <v/>
      </c>
      <c r="GR246" s="39" t="str">
        <f t="shared" si="860"/>
        <v/>
      </c>
      <c r="GS246" s="39" t="str">
        <f t="shared" si="861"/>
        <v/>
      </c>
      <c r="GT246" s="40" t="str">
        <f t="shared" si="862"/>
        <v/>
      </c>
      <c r="GU246" s="9"/>
    </row>
    <row r="247" spans="1:203" s="5" customFormat="1" x14ac:dyDescent="0.2">
      <c r="A247" s="1"/>
      <c r="B247" s="4"/>
      <c r="C247" s="18"/>
      <c r="D247" s="19"/>
      <c r="E247" s="19"/>
      <c r="F247" s="20"/>
      <c r="G247" s="19"/>
      <c r="H247" s="19"/>
      <c r="I247" s="19"/>
      <c r="J247" s="19"/>
      <c r="K247" s="21"/>
      <c r="L247" s="19"/>
      <c r="M247" s="22"/>
      <c r="N247" s="9"/>
      <c r="O247" s="67"/>
      <c r="P247" s="34" t="str" cm="1">
        <f t="array" ref="P247">IF(ISBLANK($C247),"",IF(SUMPRODUCT(--EXACT($C247,CrewOrPassenger[Crew or Passenger]))=1,"Pass","Fail"))</f>
        <v/>
      </c>
      <c r="Q247" s="31" t="str" cm="1">
        <f t="array" ref="Q247">IF(ISBLANK($D247),"",IF(SUMPRODUCT(--EXACT($D247,TravelDocumentType[Travel Document Type]))=1,"Pass","Fail"))</f>
        <v/>
      </c>
      <c r="R247" s="31" t="str" cm="1">
        <f t="array" ref="R247">IF(ISBLANK($E247),"",IF(SUMPRODUCT(--EXACT($E247,ISO3List[ISO3 List]))=1,"Pass","Fail"))</f>
        <v/>
      </c>
      <c r="S247" s="31" t="str" cm="1">
        <f t="array" ref="S247">IF(ISBLANK($F247),"",IF(SUMPRODUCT(--EXACT(AG247:AZ247,DocCharacters[Accepted Characters For Documents]))=20,"Pass","Fail"))</f>
        <v/>
      </c>
      <c r="T247" s="31" t="str" cm="1">
        <f t="array" ref="T247">IF(ISBLANK($G247),"",IF(SUMPRODUCT(--EXACT(BA247:CX247,NameCharacters[Accepted Characters For Names]))=50,"Pass","Fail"))</f>
        <v/>
      </c>
      <c r="U247" s="31" t="str" cm="1">
        <f t="array" ref="U247">IF(ISBLANK($H247),"",IF(SUMPRODUCT(--EXACT(CY247:EV247,NameCharacters[Accepted Characters For Names]))=50,"Pass","Fail"))</f>
        <v/>
      </c>
      <c r="V247" s="31" t="str" cm="1">
        <f t="array" ref="V247">IF(ISBLANK($I247),"",IF(SUMPRODUCT(--EXACT(EW247:GT247,NameCharacters[Accepted Characters For Names]))=50,"Pass","Fail"))</f>
        <v/>
      </c>
      <c r="W247" s="31" t="str" cm="1">
        <f t="array" ref="W247">IF(ISBLANK($J247),"",IF(SUMPRODUCT(--EXACT($J247,ISO3List[ISO3 List]))=1,"Pass","Fail"))</f>
        <v/>
      </c>
      <c r="X247" s="31" t="str">
        <f t="shared" ca="1" si="690"/>
        <v/>
      </c>
      <c r="Y247" s="31" t="str" cm="1">
        <f t="array" ref="Y247">IF(ISBLANK($L247),"",IF(SUMPRODUCT(--EXACT($L247,Sex[Sex]))=1,"Pass","Fail"))</f>
        <v/>
      </c>
      <c r="Z247" s="31" t="str">
        <f t="shared" ca="1" si="692"/>
        <v/>
      </c>
      <c r="AA247" s="51" t="str">
        <f t="shared" ca="1" si="691"/>
        <v/>
      </c>
      <c r="AB247" s="9"/>
      <c r="AC247" s="76"/>
      <c r="AD247" s="9"/>
      <c r="AE247" s="9"/>
      <c r="AF247" s="9"/>
      <c r="AG247" s="44" t="str">
        <f t="shared" si="693"/>
        <v/>
      </c>
      <c r="AH247" s="39" t="str">
        <f t="shared" si="694"/>
        <v/>
      </c>
      <c r="AI247" s="39" t="str">
        <f t="shared" si="695"/>
        <v/>
      </c>
      <c r="AJ247" s="39" t="str">
        <f t="shared" si="696"/>
        <v/>
      </c>
      <c r="AK247" s="39" t="str">
        <f t="shared" si="697"/>
        <v/>
      </c>
      <c r="AL247" s="39" t="str">
        <f t="shared" si="698"/>
        <v/>
      </c>
      <c r="AM247" s="39" t="str">
        <f t="shared" si="699"/>
        <v/>
      </c>
      <c r="AN247" s="39" t="str">
        <f t="shared" si="700"/>
        <v/>
      </c>
      <c r="AO247" s="39" t="str">
        <f t="shared" si="701"/>
        <v/>
      </c>
      <c r="AP247" s="39" t="str">
        <f t="shared" si="702"/>
        <v/>
      </c>
      <c r="AQ247" s="39" t="str">
        <f t="shared" si="703"/>
        <v/>
      </c>
      <c r="AR247" s="39" t="str">
        <f t="shared" si="704"/>
        <v/>
      </c>
      <c r="AS247" s="39" t="str">
        <f t="shared" si="705"/>
        <v/>
      </c>
      <c r="AT247" s="39" t="str">
        <f t="shared" si="706"/>
        <v/>
      </c>
      <c r="AU247" s="39" t="str">
        <f t="shared" si="707"/>
        <v/>
      </c>
      <c r="AV247" s="39" t="str">
        <f t="shared" si="708"/>
        <v/>
      </c>
      <c r="AW247" s="39" t="str">
        <f t="shared" si="709"/>
        <v/>
      </c>
      <c r="AX247" s="39" t="str">
        <f t="shared" si="710"/>
        <v/>
      </c>
      <c r="AY247" s="39" t="str">
        <f t="shared" si="711"/>
        <v/>
      </c>
      <c r="AZ247" s="40" t="str">
        <f t="shared" si="712"/>
        <v/>
      </c>
      <c r="BA247" s="44" t="str">
        <f t="shared" si="713"/>
        <v/>
      </c>
      <c r="BB247" s="39" t="str">
        <f t="shared" si="714"/>
        <v/>
      </c>
      <c r="BC247" s="39" t="str">
        <f t="shared" si="715"/>
        <v/>
      </c>
      <c r="BD247" s="39" t="str">
        <f t="shared" si="716"/>
        <v/>
      </c>
      <c r="BE247" s="39" t="str">
        <f t="shared" si="717"/>
        <v/>
      </c>
      <c r="BF247" s="39" t="str">
        <f t="shared" si="718"/>
        <v/>
      </c>
      <c r="BG247" s="39" t="str">
        <f t="shared" si="719"/>
        <v/>
      </c>
      <c r="BH247" s="39" t="str">
        <f t="shared" si="720"/>
        <v/>
      </c>
      <c r="BI247" s="39" t="str">
        <f t="shared" si="721"/>
        <v/>
      </c>
      <c r="BJ247" s="39" t="str">
        <f t="shared" si="722"/>
        <v/>
      </c>
      <c r="BK247" s="39" t="str">
        <f t="shared" si="723"/>
        <v/>
      </c>
      <c r="BL247" s="39" t="str">
        <f t="shared" si="724"/>
        <v/>
      </c>
      <c r="BM247" s="39" t="str">
        <f t="shared" si="725"/>
        <v/>
      </c>
      <c r="BN247" s="39" t="str">
        <f t="shared" si="726"/>
        <v/>
      </c>
      <c r="BO247" s="39" t="str">
        <f t="shared" si="727"/>
        <v/>
      </c>
      <c r="BP247" s="39" t="str">
        <f t="shared" si="728"/>
        <v/>
      </c>
      <c r="BQ247" s="39" t="str">
        <f t="shared" si="729"/>
        <v/>
      </c>
      <c r="BR247" s="39" t="str">
        <f t="shared" si="730"/>
        <v/>
      </c>
      <c r="BS247" s="39" t="str">
        <f t="shared" si="731"/>
        <v/>
      </c>
      <c r="BT247" s="39" t="str">
        <f t="shared" si="732"/>
        <v/>
      </c>
      <c r="BU247" s="39" t="str">
        <f t="shared" si="733"/>
        <v/>
      </c>
      <c r="BV247" s="39" t="str">
        <f t="shared" si="734"/>
        <v/>
      </c>
      <c r="BW247" s="39" t="str">
        <f t="shared" si="735"/>
        <v/>
      </c>
      <c r="BX247" s="39" t="str">
        <f t="shared" si="736"/>
        <v/>
      </c>
      <c r="BY247" s="39" t="str">
        <f t="shared" si="737"/>
        <v/>
      </c>
      <c r="BZ247" s="39" t="str">
        <f t="shared" si="738"/>
        <v/>
      </c>
      <c r="CA247" s="39" t="str">
        <f t="shared" si="739"/>
        <v/>
      </c>
      <c r="CB247" s="39" t="str">
        <f t="shared" si="740"/>
        <v/>
      </c>
      <c r="CC247" s="39" t="str">
        <f t="shared" si="741"/>
        <v/>
      </c>
      <c r="CD247" s="39" t="str">
        <f t="shared" si="742"/>
        <v/>
      </c>
      <c r="CE247" s="39" t="str">
        <f t="shared" si="743"/>
        <v/>
      </c>
      <c r="CF247" s="39" t="str">
        <f t="shared" si="744"/>
        <v/>
      </c>
      <c r="CG247" s="39" t="str">
        <f t="shared" si="745"/>
        <v/>
      </c>
      <c r="CH247" s="39" t="str">
        <f t="shared" si="746"/>
        <v/>
      </c>
      <c r="CI247" s="39" t="str">
        <f t="shared" si="747"/>
        <v/>
      </c>
      <c r="CJ247" s="39" t="str">
        <f t="shared" si="748"/>
        <v/>
      </c>
      <c r="CK247" s="39" t="str">
        <f t="shared" si="749"/>
        <v/>
      </c>
      <c r="CL247" s="39" t="str">
        <f t="shared" si="750"/>
        <v/>
      </c>
      <c r="CM247" s="39" t="str">
        <f t="shared" si="751"/>
        <v/>
      </c>
      <c r="CN247" s="39" t="str">
        <f t="shared" si="752"/>
        <v/>
      </c>
      <c r="CO247" s="39" t="str">
        <f t="shared" si="753"/>
        <v/>
      </c>
      <c r="CP247" s="39" t="str">
        <f t="shared" si="754"/>
        <v/>
      </c>
      <c r="CQ247" s="39" t="str">
        <f t="shared" si="755"/>
        <v/>
      </c>
      <c r="CR247" s="39" t="str">
        <f t="shared" si="756"/>
        <v/>
      </c>
      <c r="CS247" s="39" t="str">
        <f t="shared" si="757"/>
        <v/>
      </c>
      <c r="CT247" s="39" t="str">
        <f t="shared" si="758"/>
        <v/>
      </c>
      <c r="CU247" s="39" t="str">
        <f t="shared" si="759"/>
        <v/>
      </c>
      <c r="CV247" s="39" t="str">
        <f t="shared" si="760"/>
        <v/>
      </c>
      <c r="CW247" s="39" t="str">
        <f t="shared" si="761"/>
        <v/>
      </c>
      <c r="CX247" s="40" t="str">
        <f t="shared" si="762"/>
        <v/>
      </c>
      <c r="CY247" s="44" t="str">
        <f t="shared" si="763"/>
        <v/>
      </c>
      <c r="CZ247" s="39" t="str">
        <f t="shared" si="764"/>
        <v/>
      </c>
      <c r="DA247" s="39" t="str">
        <f t="shared" si="765"/>
        <v/>
      </c>
      <c r="DB247" s="39" t="str">
        <f t="shared" si="766"/>
        <v/>
      </c>
      <c r="DC247" s="39" t="str">
        <f t="shared" si="767"/>
        <v/>
      </c>
      <c r="DD247" s="39" t="str">
        <f t="shared" si="768"/>
        <v/>
      </c>
      <c r="DE247" s="39" t="str">
        <f t="shared" si="769"/>
        <v/>
      </c>
      <c r="DF247" s="39" t="str">
        <f t="shared" si="770"/>
        <v/>
      </c>
      <c r="DG247" s="39" t="str">
        <f t="shared" si="771"/>
        <v/>
      </c>
      <c r="DH247" s="39" t="str">
        <f t="shared" si="772"/>
        <v/>
      </c>
      <c r="DI247" s="39" t="str">
        <f t="shared" si="773"/>
        <v/>
      </c>
      <c r="DJ247" s="39" t="str">
        <f t="shared" si="774"/>
        <v/>
      </c>
      <c r="DK247" s="39" t="str">
        <f t="shared" si="775"/>
        <v/>
      </c>
      <c r="DL247" s="39" t="str">
        <f t="shared" si="776"/>
        <v/>
      </c>
      <c r="DM247" s="39" t="str">
        <f t="shared" si="777"/>
        <v/>
      </c>
      <c r="DN247" s="39" t="str">
        <f t="shared" si="778"/>
        <v/>
      </c>
      <c r="DO247" s="39" t="str">
        <f t="shared" si="779"/>
        <v/>
      </c>
      <c r="DP247" s="39" t="str">
        <f t="shared" si="780"/>
        <v/>
      </c>
      <c r="DQ247" s="39" t="str">
        <f t="shared" si="781"/>
        <v/>
      </c>
      <c r="DR247" s="39" t="str">
        <f t="shared" si="782"/>
        <v/>
      </c>
      <c r="DS247" s="39" t="str">
        <f t="shared" si="783"/>
        <v/>
      </c>
      <c r="DT247" s="39" t="str">
        <f t="shared" si="784"/>
        <v/>
      </c>
      <c r="DU247" s="39" t="str">
        <f t="shared" si="785"/>
        <v/>
      </c>
      <c r="DV247" s="39" t="str">
        <f t="shared" si="786"/>
        <v/>
      </c>
      <c r="DW247" s="39" t="str">
        <f t="shared" si="787"/>
        <v/>
      </c>
      <c r="DX247" s="39" t="str">
        <f t="shared" si="788"/>
        <v/>
      </c>
      <c r="DY247" s="39" t="str">
        <f t="shared" si="789"/>
        <v/>
      </c>
      <c r="DZ247" s="39" t="str">
        <f t="shared" si="790"/>
        <v/>
      </c>
      <c r="EA247" s="39" t="str">
        <f t="shared" si="791"/>
        <v/>
      </c>
      <c r="EB247" s="39" t="str">
        <f t="shared" si="792"/>
        <v/>
      </c>
      <c r="EC247" s="39" t="str">
        <f t="shared" si="793"/>
        <v/>
      </c>
      <c r="ED247" s="39" t="str">
        <f t="shared" si="794"/>
        <v/>
      </c>
      <c r="EE247" s="39" t="str">
        <f t="shared" si="795"/>
        <v/>
      </c>
      <c r="EF247" s="39" t="str">
        <f t="shared" si="796"/>
        <v/>
      </c>
      <c r="EG247" s="39" t="str">
        <f t="shared" si="797"/>
        <v/>
      </c>
      <c r="EH247" s="39" t="str">
        <f t="shared" si="798"/>
        <v/>
      </c>
      <c r="EI247" s="39" t="str">
        <f t="shared" si="799"/>
        <v/>
      </c>
      <c r="EJ247" s="39" t="str">
        <f t="shared" si="800"/>
        <v/>
      </c>
      <c r="EK247" s="39" t="str">
        <f t="shared" si="801"/>
        <v/>
      </c>
      <c r="EL247" s="39" t="str">
        <f t="shared" si="802"/>
        <v/>
      </c>
      <c r="EM247" s="39" t="str">
        <f t="shared" si="803"/>
        <v/>
      </c>
      <c r="EN247" s="39" t="str">
        <f t="shared" si="804"/>
        <v/>
      </c>
      <c r="EO247" s="39" t="str">
        <f t="shared" si="805"/>
        <v/>
      </c>
      <c r="EP247" s="39" t="str">
        <f t="shared" si="806"/>
        <v/>
      </c>
      <c r="EQ247" s="39" t="str">
        <f t="shared" si="807"/>
        <v/>
      </c>
      <c r="ER247" s="39" t="str">
        <f t="shared" si="808"/>
        <v/>
      </c>
      <c r="ES247" s="39" t="str">
        <f t="shared" si="809"/>
        <v/>
      </c>
      <c r="ET247" s="39" t="str">
        <f t="shared" si="810"/>
        <v/>
      </c>
      <c r="EU247" s="39" t="str">
        <f t="shared" si="811"/>
        <v/>
      </c>
      <c r="EV247" s="40" t="str">
        <f t="shared" si="812"/>
        <v/>
      </c>
      <c r="EW247" s="44" t="str">
        <f t="shared" si="813"/>
        <v/>
      </c>
      <c r="EX247" s="39" t="str">
        <f t="shared" si="814"/>
        <v/>
      </c>
      <c r="EY247" s="39" t="str">
        <f t="shared" si="815"/>
        <v/>
      </c>
      <c r="EZ247" s="39" t="str">
        <f t="shared" si="816"/>
        <v/>
      </c>
      <c r="FA247" s="39" t="str">
        <f t="shared" si="817"/>
        <v/>
      </c>
      <c r="FB247" s="39" t="str">
        <f t="shared" si="818"/>
        <v/>
      </c>
      <c r="FC247" s="39" t="str">
        <f t="shared" si="819"/>
        <v/>
      </c>
      <c r="FD247" s="39" t="str">
        <f t="shared" si="820"/>
        <v/>
      </c>
      <c r="FE247" s="39" t="str">
        <f t="shared" si="821"/>
        <v/>
      </c>
      <c r="FF247" s="39" t="str">
        <f t="shared" si="822"/>
        <v/>
      </c>
      <c r="FG247" s="39" t="str">
        <f t="shared" si="823"/>
        <v/>
      </c>
      <c r="FH247" s="39" t="str">
        <f t="shared" si="824"/>
        <v/>
      </c>
      <c r="FI247" s="39" t="str">
        <f t="shared" si="825"/>
        <v/>
      </c>
      <c r="FJ247" s="39" t="str">
        <f t="shared" si="826"/>
        <v/>
      </c>
      <c r="FK247" s="39" t="str">
        <f t="shared" si="827"/>
        <v/>
      </c>
      <c r="FL247" s="39" t="str">
        <f t="shared" si="828"/>
        <v/>
      </c>
      <c r="FM247" s="39" t="str">
        <f t="shared" si="829"/>
        <v/>
      </c>
      <c r="FN247" s="39" t="str">
        <f t="shared" si="830"/>
        <v/>
      </c>
      <c r="FO247" s="39" t="str">
        <f t="shared" si="831"/>
        <v/>
      </c>
      <c r="FP247" s="39" t="str">
        <f t="shared" si="832"/>
        <v/>
      </c>
      <c r="FQ247" s="39" t="str">
        <f t="shared" si="833"/>
        <v/>
      </c>
      <c r="FR247" s="39" t="str">
        <f t="shared" si="834"/>
        <v/>
      </c>
      <c r="FS247" s="39" t="str">
        <f t="shared" si="835"/>
        <v/>
      </c>
      <c r="FT247" s="39" t="str">
        <f t="shared" si="836"/>
        <v/>
      </c>
      <c r="FU247" s="39" t="str">
        <f t="shared" si="837"/>
        <v/>
      </c>
      <c r="FV247" s="39" t="str">
        <f t="shared" si="838"/>
        <v/>
      </c>
      <c r="FW247" s="39" t="str">
        <f t="shared" si="839"/>
        <v/>
      </c>
      <c r="FX247" s="39" t="str">
        <f t="shared" si="840"/>
        <v/>
      </c>
      <c r="FY247" s="39" t="str">
        <f t="shared" si="841"/>
        <v/>
      </c>
      <c r="FZ247" s="39" t="str">
        <f t="shared" si="842"/>
        <v/>
      </c>
      <c r="GA247" s="39" t="str">
        <f t="shared" si="843"/>
        <v/>
      </c>
      <c r="GB247" s="39" t="str">
        <f t="shared" si="844"/>
        <v/>
      </c>
      <c r="GC247" s="39" t="str">
        <f t="shared" si="845"/>
        <v/>
      </c>
      <c r="GD247" s="39" t="str">
        <f t="shared" si="846"/>
        <v/>
      </c>
      <c r="GE247" s="39" t="str">
        <f t="shared" si="847"/>
        <v/>
      </c>
      <c r="GF247" s="39" t="str">
        <f t="shared" si="848"/>
        <v/>
      </c>
      <c r="GG247" s="39" t="str">
        <f t="shared" si="849"/>
        <v/>
      </c>
      <c r="GH247" s="39" t="str">
        <f t="shared" si="850"/>
        <v/>
      </c>
      <c r="GI247" s="39" t="str">
        <f t="shared" si="851"/>
        <v/>
      </c>
      <c r="GJ247" s="39" t="str">
        <f t="shared" si="852"/>
        <v/>
      </c>
      <c r="GK247" s="39" t="str">
        <f t="shared" si="853"/>
        <v/>
      </c>
      <c r="GL247" s="39" t="str">
        <f t="shared" si="854"/>
        <v/>
      </c>
      <c r="GM247" s="39" t="str">
        <f t="shared" si="855"/>
        <v/>
      </c>
      <c r="GN247" s="39" t="str">
        <f t="shared" si="856"/>
        <v/>
      </c>
      <c r="GO247" s="39" t="str">
        <f t="shared" si="857"/>
        <v/>
      </c>
      <c r="GP247" s="39" t="str">
        <f t="shared" si="858"/>
        <v/>
      </c>
      <c r="GQ247" s="39" t="str">
        <f t="shared" si="859"/>
        <v/>
      </c>
      <c r="GR247" s="39" t="str">
        <f t="shared" si="860"/>
        <v/>
      </c>
      <c r="GS247" s="39" t="str">
        <f t="shared" si="861"/>
        <v/>
      </c>
      <c r="GT247" s="40" t="str">
        <f t="shared" si="862"/>
        <v/>
      </c>
      <c r="GU247" s="9"/>
    </row>
    <row r="248" spans="1:203" s="5" customFormat="1" x14ac:dyDescent="0.2">
      <c r="A248" s="1"/>
      <c r="B248" s="4"/>
      <c r="C248" s="18"/>
      <c r="D248" s="19"/>
      <c r="E248" s="19"/>
      <c r="F248" s="20"/>
      <c r="G248" s="19"/>
      <c r="H248" s="19"/>
      <c r="I248" s="19"/>
      <c r="J248" s="19"/>
      <c r="K248" s="21"/>
      <c r="L248" s="19"/>
      <c r="M248" s="22"/>
      <c r="N248" s="9"/>
      <c r="O248" s="67"/>
      <c r="P248" s="34" t="str" cm="1">
        <f t="array" ref="P248">IF(ISBLANK($C248),"",IF(SUMPRODUCT(--EXACT($C248,CrewOrPassenger[Crew or Passenger]))=1,"Pass","Fail"))</f>
        <v/>
      </c>
      <c r="Q248" s="31" t="str" cm="1">
        <f t="array" ref="Q248">IF(ISBLANK($D248),"",IF(SUMPRODUCT(--EXACT($D248,TravelDocumentType[Travel Document Type]))=1,"Pass","Fail"))</f>
        <v/>
      </c>
      <c r="R248" s="31" t="str" cm="1">
        <f t="array" ref="R248">IF(ISBLANK($E248),"",IF(SUMPRODUCT(--EXACT($E248,ISO3List[ISO3 List]))=1,"Pass","Fail"))</f>
        <v/>
      </c>
      <c r="S248" s="31" t="str" cm="1">
        <f t="array" ref="S248">IF(ISBLANK($F248),"",IF(SUMPRODUCT(--EXACT(AG248:AZ248,DocCharacters[Accepted Characters For Documents]))=20,"Pass","Fail"))</f>
        <v/>
      </c>
      <c r="T248" s="31" t="str" cm="1">
        <f t="array" ref="T248">IF(ISBLANK($G248),"",IF(SUMPRODUCT(--EXACT(BA248:CX248,NameCharacters[Accepted Characters For Names]))=50,"Pass","Fail"))</f>
        <v/>
      </c>
      <c r="U248" s="31" t="str" cm="1">
        <f t="array" ref="U248">IF(ISBLANK($H248),"",IF(SUMPRODUCT(--EXACT(CY248:EV248,NameCharacters[Accepted Characters For Names]))=50,"Pass","Fail"))</f>
        <v/>
      </c>
      <c r="V248" s="31" t="str" cm="1">
        <f t="array" ref="V248">IF(ISBLANK($I248),"",IF(SUMPRODUCT(--EXACT(EW248:GT248,NameCharacters[Accepted Characters For Names]))=50,"Pass","Fail"))</f>
        <v/>
      </c>
      <c r="W248" s="31" t="str" cm="1">
        <f t="array" ref="W248">IF(ISBLANK($J248),"",IF(SUMPRODUCT(--EXACT($J248,ISO3List[ISO3 List]))=1,"Pass","Fail"))</f>
        <v/>
      </c>
      <c r="X248" s="31" t="str">
        <f t="shared" ca="1" si="690"/>
        <v/>
      </c>
      <c r="Y248" s="31" t="str" cm="1">
        <f t="array" ref="Y248">IF(ISBLANK($L248),"",IF(SUMPRODUCT(--EXACT($L248,Sex[Sex]))=1,"Pass","Fail"))</f>
        <v/>
      </c>
      <c r="Z248" s="31" t="str">
        <f t="shared" ca="1" si="692"/>
        <v/>
      </c>
      <c r="AA248" s="51" t="str">
        <f t="shared" ca="1" si="691"/>
        <v/>
      </c>
      <c r="AB248" s="9"/>
      <c r="AC248" s="76"/>
      <c r="AD248" s="9"/>
      <c r="AE248" s="9"/>
      <c r="AF248" s="9"/>
      <c r="AG248" s="44" t="str">
        <f t="shared" si="693"/>
        <v/>
      </c>
      <c r="AH248" s="39" t="str">
        <f t="shared" si="694"/>
        <v/>
      </c>
      <c r="AI248" s="39" t="str">
        <f t="shared" si="695"/>
        <v/>
      </c>
      <c r="AJ248" s="39" t="str">
        <f t="shared" si="696"/>
        <v/>
      </c>
      <c r="AK248" s="39" t="str">
        <f t="shared" si="697"/>
        <v/>
      </c>
      <c r="AL248" s="39" t="str">
        <f t="shared" si="698"/>
        <v/>
      </c>
      <c r="AM248" s="39" t="str">
        <f t="shared" si="699"/>
        <v/>
      </c>
      <c r="AN248" s="39" t="str">
        <f t="shared" si="700"/>
        <v/>
      </c>
      <c r="AO248" s="39" t="str">
        <f t="shared" si="701"/>
        <v/>
      </c>
      <c r="AP248" s="39" t="str">
        <f t="shared" si="702"/>
        <v/>
      </c>
      <c r="AQ248" s="39" t="str">
        <f t="shared" si="703"/>
        <v/>
      </c>
      <c r="AR248" s="39" t="str">
        <f t="shared" si="704"/>
        <v/>
      </c>
      <c r="AS248" s="39" t="str">
        <f t="shared" si="705"/>
        <v/>
      </c>
      <c r="AT248" s="39" t="str">
        <f t="shared" si="706"/>
        <v/>
      </c>
      <c r="AU248" s="39" t="str">
        <f t="shared" si="707"/>
        <v/>
      </c>
      <c r="AV248" s="39" t="str">
        <f t="shared" si="708"/>
        <v/>
      </c>
      <c r="AW248" s="39" t="str">
        <f t="shared" si="709"/>
        <v/>
      </c>
      <c r="AX248" s="39" t="str">
        <f t="shared" si="710"/>
        <v/>
      </c>
      <c r="AY248" s="39" t="str">
        <f t="shared" si="711"/>
        <v/>
      </c>
      <c r="AZ248" s="40" t="str">
        <f t="shared" si="712"/>
        <v/>
      </c>
      <c r="BA248" s="44" t="str">
        <f t="shared" si="713"/>
        <v/>
      </c>
      <c r="BB248" s="39" t="str">
        <f t="shared" si="714"/>
        <v/>
      </c>
      <c r="BC248" s="39" t="str">
        <f t="shared" si="715"/>
        <v/>
      </c>
      <c r="BD248" s="39" t="str">
        <f t="shared" si="716"/>
        <v/>
      </c>
      <c r="BE248" s="39" t="str">
        <f t="shared" si="717"/>
        <v/>
      </c>
      <c r="BF248" s="39" t="str">
        <f t="shared" si="718"/>
        <v/>
      </c>
      <c r="BG248" s="39" t="str">
        <f t="shared" si="719"/>
        <v/>
      </c>
      <c r="BH248" s="39" t="str">
        <f t="shared" si="720"/>
        <v/>
      </c>
      <c r="BI248" s="39" t="str">
        <f t="shared" si="721"/>
        <v/>
      </c>
      <c r="BJ248" s="39" t="str">
        <f t="shared" si="722"/>
        <v/>
      </c>
      <c r="BK248" s="39" t="str">
        <f t="shared" si="723"/>
        <v/>
      </c>
      <c r="BL248" s="39" t="str">
        <f t="shared" si="724"/>
        <v/>
      </c>
      <c r="BM248" s="39" t="str">
        <f t="shared" si="725"/>
        <v/>
      </c>
      <c r="BN248" s="39" t="str">
        <f t="shared" si="726"/>
        <v/>
      </c>
      <c r="BO248" s="39" t="str">
        <f t="shared" si="727"/>
        <v/>
      </c>
      <c r="BP248" s="39" t="str">
        <f t="shared" si="728"/>
        <v/>
      </c>
      <c r="BQ248" s="39" t="str">
        <f t="shared" si="729"/>
        <v/>
      </c>
      <c r="BR248" s="39" t="str">
        <f t="shared" si="730"/>
        <v/>
      </c>
      <c r="BS248" s="39" t="str">
        <f t="shared" si="731"/>
        <v/>
      </c>
      <c r="BT248" s="39" t="str">
        <f t="shared" si="732"/>
        <v/>
      </c>
      <c r="BU248" s="39" t="str">
        <f t="shared" si="733"/>
        <v/>
      </c>
      <c r="BV248" s="39" t="str">
        <f t="shared" si="734"/>
        <v/>
      </c>
      <c r="BW248" s="39" t="str">
        <f t="shared" si="735"/>
        <v/>
      </c>
      <c r="BX248" s="39" t="str">
        <f t="shared" si="736"/>
        <v/>
      </c>
      <c r="BY248" s="39" t="str">
        <f t="shared" si="737"/>
        <v/>
      </c>
      <c r="BZ248" s="39" t="str">
        <f t="shared" si="738"/>
        <v/>
      </c>
      <c r="CA248" s="39" t="str">
        <f t="shared" si="739"/>
        <v/>
      </c>
      <c r="CB248" s="39" t="str">
        <f t="shared" si="740"/>
        <v/>
      </c>
      <c r="CC248" s="39" t="str">
        <f t="shared" si="741"/>
        <v/>
      </c>
      <c r="CD248" s="39" t="str">
        <f t="shared" si="742"/>
        <v/>
      </c>
      <c r="CE248" s="39" t="str">
        <f t="shared" si="743"/>
        <v/>
      </c>
      <c r="CF248" s="39" t="str">
        <f t="shared" si="744"/>
        <v/>
      </c>
      <c r="CG248" s="39" t="str">
        <f t="shared" si="745"/>
        <v/>
      </c>
      <c r="CH248" s="39" t="str">
        <f t="shared" si="746"/>
        <v/>
      </c>
      <c r="CI248" s="39" t="str">
        <f t="shared" si="747"/>
        <v/>
      </c>
      <c r="CJ248" s="39" t="str">
        <f t="shared" si="748"/>
        <v/>
      </c>
      <c r="CK248" s="39" t="str">
        <f t="shared" si="749"/>
        <v/>
      </c>
      <c r="CL248" s="39" t="str">
        <f t="shared" si="750"/>
        <v/>
      </c>
      <c r="CM248" s="39" t="str">
        <f t="shared" si="751"/>
        <v/>
      </c>
      <c r="CN248" s="39" t="str">
        <f t="shared" si="752"/>
        <v/>
      </c>
      <c r="CO248" s="39" t="str">
        <f t="shared" si="753"/>
        <v/>
      </c>
      <c r="CP248" s="39" t="str">
        <f t="shared" si="754"/>
        <v/>
      </c>
      <c r="CQ248" s="39" t="str">
        <f t="shared" si="755"/>
        <v/>
      </c>
      <c r="CR248" s="39" t="str">
        <f t="shared" si="756"/>
        <v/>
      </c>
      <c r="CS248" s="39" t="str">
        <f t="shared" si="757"/>
        <v/>
      </c>
      <c r="CT248" s="39" t="str">
        <f t="shared" si="758"/>
        <v/>
      </c>
      <c r="CU248" s="39" t="str">
        <f t="shared" si="759"/>
        <v/>
      </c>
      <c r="CV248" s="39" t="str">
        <f t="shared" si="760"/>
        <v/>
      </c>
      <c r="CW248" s="39" t="str">
        <f t="shared" si="761"/>
        <v/>
      </c>
      <c r="CX248" s="40" t="str">
        <f t="shared" si="762"/>
        <v/>
      </c>
      <c r="CY248" s="44" t="str">
        <f t="shared" si="763"/>
        <v/>
      </c>
      <c r="CZ248" s="39" t="str">
        <f t="shared" si="764"/>
        <v/>
      </c>
      <c r="DA248" s="39" t="str">
        <f t="shared" si="765"/>
        <v/>
      </c>
      <c r="DB248" s="39" t="str">
        <f t="shared" si="766"/>
        <v/>
      </c>
      <c r="DC248" s="39" t="str">
        <f t="shared" si="767"/>
        <v/>
      </c>
      <c r="DD248" s="39" t="str">
        <f t="shared" si="768"/>
        <v/>
      </c>
      <c r="DE248" s="39" t="str">
        <f t="shared" si="769"/>
        <v/>
      </c>
      <c r="DF248" s="39" t="str">
        <f t="shared" si="770"/>
        <v/>
      </c>
      <c r="DG248" s="39" t="str">
        <f t="shared" si="771"/>
        <v/>
      </c>
      <c r="DH248" s="39" t="str">
        <f t="shared" si="772"/>
        <v/>
      </c>
      <c r="DI248" s="39" t="str">
        <f t="shared" si="773"/>
        <v/>
      </c>
      <c r="DJ248" s="39" t="str">
        <f t="shared" si="774"/>
        <v/>
      </c>
      <c r="DK248" s="39" t="str">
        <f t="shared" si="775"/>
        <v/>
      </c>
      <c r="DL248" s="39" t="str">
        <f t="shared" si="776"/>
        <v/>
      </c>
      <c r="DM248" s="39" t="str">
        <f t="shared" si="777"/>
        <v/>
      </c>
      <c r="DN248" s="39" t="str">
        <f t="shared" si="778"/>
        <v/>
      </c>
      <c r="DO248" s="39" t="str">
        <f t="shared" si="779"/>
        <v/>
      </c>
      <c r="DP248" s="39" t="str">
        <f t="shared" si="780"/>
        <v/>
      </c>
      <c r="DQ248" s="39" t="str">
        <f t="shared" si="781"/>
        <v/>
      </c>
      <c r="DR248" s="39" t="str">
        <f t="shared" si="782"/>
        <v/>
      </c>
      <c r="DS248" s="39" t="str">
        <f t="shared" si="783"/>
        <v/>
      </c>
      <c r="DT248" s="39" t="str">
        <f t="shared" si="784"/>
        <v/>
      </c>
      <c r="DU248" s="39" t="str">
        <f t="shared" si="785"/>
        <v/>
      </c>
      <c r="DV248" s="39" t="str">
        <f t="shared" si="786"/>
        <v/>
      </c>
      <c r="DW248" s="39" t="str">
        <f t="shared" si="787"/>
        <v/>
      </c>
      <c r="DX248" s="39" t="str">
        <f t="shared" si="788"/>
        <v/>
      </c>
      <c r="DY248" s="39" t="str">
        <f t="shared" si="789"/>
        <v/>
      </c>
      <c r="DZ248" s="39" t="str">
        <f t="shared" si="790"/>
        <v/>
      </c>
      <c r="EA248" s="39" t="str">
        <f t="shared" si="791"/>
        <v/>
      </c>
      <c r="EB248" s="39" t="str">
        <f t="shared" si="792"/>
        <v/>
      </c>
      <c r="EC248" s="39" t="str">
        <f t="shared" si="793"/>
        <v/>
      </c>
      <c r="ED248" s="39" t="str">
        <f t="shared" si="794"/>
        <v/>
      </c>
      <c r="EE248" s="39" t="str">
        <f t="shared" si="795"/>
        <v/>
      </c>
      <c r="EF248" s="39" t="str">
        <f t="shared" si="796"/>
        <v/>
      </c>
      <c r="EG248" s="39" t="str">
        <f t="shared" si="797"/>
        <v/>
      </c>
      <c r="EH248" s="39" t="str">
        <f t="shared" si="798"/>
        <v/>
      </c>
      <c r="EI248" s="39" t="str">
        <f t="shared" si="799"/>
        <v/>
      </c>
      <c r="EJ248" s="39" t="str">
        <f t="shared" si="800"/>
        <v/>
      </c>
      <c r="EK248" s="39" t="str">
        <f t="shared" si="801"/>
        <v/>
      </c>
      <c r="EL248" s="39" t="str">
        <f t="shared" si="802"/>
        <v/>
      </c>
      <c r="EM248" s="39" t="str">
        <f t="shared" si="803"/>
        <v/>
      </c>
      <c r="EN248" s="39" t="str">
        <f t="shared" si="804"/>
        <v/>
      </c>
      <c r="EO248" s="39" t="str">
        <f t="shared" si="805"/>
        <v/>
      </c>
      <c r="EP248" s="39" t="str">
        <f t="shared" si="806"/>
        <v/>
      </c>
      <c r="EQ248" s="39" t="str">
        <f t="shared" si="807"/>
        <v/>
      </c>
      <c r="ER248" s="39" t="str">
        <f t="shared" si="808"/>
        <v/>
      </c>
      <c r="ES248" s="39" t="str">
        <f t="shared" si="809"/>
        <v/>
      </c>
      <c r="ET248" s="39" t="str">
        <f t="shared" si="810"/>
        <v/>
      </c>
      <c r="EU248" s="39" t="str">
        <f t="shared" si="811"/>
        <v/>
      </c>
      <c r="EV248" s="40" t="str">
        <f t="shared" si="812"/>
        <v/>
      </c>
      <c r="EW248" s="44" t="str">
        <f t="shared" si="813"/>
        <v/>
      </c>
      <c r="EX248" s="39" t="str">
        <f t="shared" si="814"/>
        <v/>
      </c>
      <c r="EY248" s="39" t="str">
        <f t="shared" si="815"/>
        <v/>
      </c>
      <c r="EZ248" s="39" t="str">
        <f t="shared" si="816"/>
        <v/>
      </c>
      <c r="FA248" s="39" t="str">
        <f t="shared" si="817"/>
        <v/>
      </c>
      <c r="FB248" s="39" t="str">
        <f t="shared" si="818"/>
        <v/>
      </c>
      <c r="FC248" s="39" t="str">
        <f t="shared" si="819"/>
        <v/>
      </c>
      <c r="FD248" s="39" t="str">
        <f t="shared" si="820"/>
        <v/>
      </c>
      <c r="FE248" s="39" t="str">
        <f t="shared" si="821"/>
        <v/>
      </c>
      <c r="FF248" s="39" t="str">
        <f t="shared" si="822"/>
        <v/>
      </c>
      <c r="FG248" s="39" t="str">
        <f t="shared" si="823"/>
        <v/>
      </c>
      <c r="FH248" s="39" t="str">
        <f t="shared" si="824"/>
        <v/>
      </c>
      <c r="FI248" s="39" t="str">
        <f t="shared" si="825"/>
        <v/>
      </c>
      <c r="FJ248" s="39" t="str">
        <f t="shared" si="826"/>
        <v/>
      </c>
      <c r="FK248" s="39" t="str">
        <f t="shared" si="827"/>
        <v/>
      </c>
      <c r="FL248" s="39" t="str">
        <f t="shared" si="828"/>
        <v/>
      </c>
      <c r="FM248" s="39" t="str">
        <f t="shared" si="829"/>
        <v/>
      </c>
      <c r="FN248" s="39" t="str">
        <f t="shared" si="830"/>
        <v/>
      </c>
      <c r="FO248" s="39" t="str">
        <f t="shared" si="831"/>
        <v/>
      </c>
      <c r="FP248" s="39" t="str">
        <f t="shared" si="832"/>
        <v/>
      </c>
      <c r="FQ248" s="39" t="str">
        <f t="shared" si="833"/>
        <v/>
      </c>
      <c r="FR248" s="39" t="str">
        <f t="shared" si="834"/>
        <v/>
      </c>
      <c r="FS248" s="39" t="str">
        <f t="shared" si="835"/>
        <v/>
      </c>
      <c r="FT248" s="39" t="str">
        <f t="shared" si="836"/>
        <v/>
      </c>
      <c r="FU248" s="39" t="str">
        <f t="shared" si="837"/>
        <v/>
      </c>
      <c r="FV248" s="39" t="str">
        <f t="shared" si="838"/>
        <v/>
      </c>
      <c r="FW248" s="39" t="str">
        <f t="shared" si="839"/>
        <v/>
      </c>
      <c r="FX248" s="39" t="str">
        <f t="shared" si="840"/>
        <v/>
      </c>
      <c r="FY248" s="39" t="str">
        <f t="shared" si="841"/>
        <v/>
      </c>
      <c r="FZ248" s="39" t="str">
        <f t="shared" si="842"/>
        <v/>
      </c>
      <c r="GA248" s="39" t="str">
        <f t="shared" si="843"/>
        <v/>
      </c>
      <c r="GB248" s="39" t="str">
        <f t="shared" si="844"/>
        <v/>
      </c>
      <c r="GC248" s="39" t="str">
        <f t="shared" si="845"/>
        <v/>
      </c>
      <c r="GD248" s="39" t="str">
        <f t="shared" si="846"/>
        <v/>
      </c>
      <c r="GE248" s="39" t="str">
        <f t="shared" si="847"/>
        <v/>
      </c>
      <c r="GF248" s="39" t="str">
        <f t="shared" si="848"/>
        <v/>
      </c>
      <c r="GG248" s="39" t="str">
        <f t="shared" si="849"/>
        <v/>
      </c>
      <c r="GH248" s="39" t="str">
        <f t="shared" si="850"/>
        <v/>
      </c>
      <c r="GI248" s="39" t="str">
        <f t="shared" si="851"/>
        <v/>
      </c>
      <c r="GJ248" s="39" t="str">
        <f t="shared" si="852"/>
        <v/>
      </c>
      <c r="GK248" s="39" t="str">
        <f t="shared" si="853"/>
        <v/>
      </c>
      <c r="GL248" s="39" t="str">
        <f t="shared" si="854"/>
        <v/>
      </c>
      <c r="GM248" s="39" t="str">
        <f t="shared" si="855"/>
        <v/>
      </c>
      <c r="GN248" s="39" t="str">
        <f t="shared" si="856"/>
        <v/>
      </c>
      <c r="GO248" s="39" t="str">
        <f t="shared" si="857"/>
        <v/>
      </c>
      <c r="GP248" s="39" t="str">
        <f t="shared" si="858"/>
        <v/>
      </c>
      <c r="GQ248" s="39" t="str">
        <f t="shared" si="859"/>
        <v/>
      </c>
      <c r="GR248" s="39" t="str">
        <f t="shared" si="860"/>
        <v/>
      </c>
      <c r="GS248" s="39" t="str">
        <f t="shared" si="861"/>
        <v/>
      </c>
      <c r="GT248" s="40" t="str">
        <f t="shared" si="862"/>
        <v/>
      </c>
      <c r="GU248" s="9"/>
    </row>
    <row r="249" spans="1:203" s="5" customFormat="1" x14ac:dyDescent="0.2">
      <c r="A249" s="1"/>
      <c r="B249" s="4"/>
      <c r="C249" s="18"/>
      <c r="D249" s="19"/>
      <c r="E249" s="19"/>
      <c r="F249" s="20"/>
      <c r="G249" s="19"/>
      <c r="H249" s="19"/>
      <c r="I249" s="19"/>
      <c r="J249" s="19"/>
      <c r="K249" s="21"/>
      <c r="L249" s="19"/>
      <c r="M249" s="22"/>
      <c r="N249" s="9"/>
      <c r="O249" s="67"/>
      <c r="P249" s="34" t="str" cm="1">
        <f t="array" ref="P249">IF(ISBLANK($C249),"",IF(SUMPRODUCT(--EXACT($C249,CrewOrPassenger[Crew or Passenger]))=1,"Pass","Fail"))</f>
        <v/>
      </c>
      <c r="Q249" s="31" t="str" cm="1">
        <f t="array" ref="Q249">IF(ISBLANK($D249),"",IF(SUMPRODUCT(--EXACT($D249,TravelDocumentType[Travel Document Type]))=1,"Pass","Fail"))</f>
        <v/>
      </c>
      <c r="R249" s="31" t="str" cm="1">
        <f t="array" ref="R249">IF(ISBLANK($E249),"",IF(SUMPRODUCT(--EXACT($E249,ISO3List[ISO3 List]))=1,"Pass","Fail"))</f>
        <v/>
      </c>
      <c r="S249" s="31" t="str" cm="1">
        <f t="array" ref="S249">IF(ISBLANK($F249),"",IF(SUMPRODUCT(--EXACT(AG249:AZ249,DocCharacters[Accepted Characters For Documents]))=20,"Pass","Fail"))</f>
        <v/>
      </c>
      <c r="T249" s="31" t="str" cm="1">
        <f t="array" ref="T249">IF(ISBLANK($G249),"",IF(SUMPRODUCT(--EXACT(BA249:CX249,NameCharacters[Accepted Characters For Names]))=50,"Pass","Fail"))</f>
        <v/>
      </c>
      <c r="U249" s="31" t="str" cm="1">
        <f t="array" ref="U249">IF(ISBLANK($H249),"",IF(SUMPRODUCT(--EXACT(CY249:EV249,NameCharacters[Accepted Characters For Names]))=50,"Pass","Fail"))</f>
        <v/>
      </c>
      <c r="V249" s="31" t="str" cm="1">
        <f t="array" ref="V249">IF(ISBLANK($I249),"",IF(SUMPRODUCT(--EXACT(EW249:GT249,NameCharacters[Accepted Characters For Names]))=50,"Pass","Fail"))</f>
        <v/>
      </c>
      <c r="W249" s="31" t="str" cm="1">
        <f t="array" ref="W249">IF(ISBLANK($J249),"",IF(SUMPRODUCT(--EXACT($J249,ISO3List[ISO3 List]))=1,"Pass","Fail"))</f>
        <v/>
      </c>
      <c r="X249" s="31" t="str">
        <f t="shared" ca="1" si="690"/>
        <v/>
      </c>
      <c r="Y249" s="31" t="str" cm="1">
        <f t="array" ref="Y249">IF(ISBLANK($L249),"",IF(SUMPRODUCT(--EXACT($L249,Sex[Sex]))=1,"Pass","Fail"))</f>
        <v/>
      </c>
      <c r="Z249" s="31" t="str">
        <f t="shared" ca="1" si="692"/>
        <v/>
      </c>
      <c r="AA249" s="51" t="str">
        <f t="shared" ca="1" si="691"/>
        <v/>
      </c>
      <c r="AB249" s="9"/>
      <c r="AC249" s="76"/>
      <c r="AD249" s="9"/>
      <c r="AE249" s="9"/>
      <c r="AF249" s="9"/>
      <c r="AG249" s="44" t="str">
        <f t="shared" si="693"/>
        <v/>
      </c>
      <c r="AH249" s="39" t="str">
        <f t="shared" si="694"/>
        <v/>
      </c>
      <c r="AI249" s="39" t="str">
        <f t="shared" si="695"/>
        <v/>
      </c>
      <c r="AJ249" s="39" t="str">
        <f t="shared" si="696"/>
        <v/>
      </c>
      <c r="AK249" s="39" t="str">
        <f t="shared" si="697"/>
        <v/>
      </c>
      <c r="AL249" s="39" t="str">
        <f t="shared" si="698"/>
        <v/>
      </c>
      <c r="AM249" s="39" t="str">
        <f t="shared" si="699"/>
        <v/>
      </c>
      <c r="AN249" s="39" t="str">
        <f t="shared" si="700"/>
        <v/>
      </c>
      <c r="AO249" s="39" t="str">
        <f t="shared" si="701"/>
        <v/>
      </c>
      <c r="AP249" s="39" t="str">
        <f t="shared" si="702"/>
        <v/>
      </c>
      <c r="AQ249" s="39" t="str">
        <f t="shared" si="703"/>
        <v/>
      </c>
      <c r="AR249" s="39" t="str">
        <f t="shared" si="704"/>
        <v/>
      </c>
      <c r="AS249" s="39" t="str">
        <f t="shared" si="705"/>
        <v/>
      </c>
      <c r="AT249" s="39" t="str">
        <f t="shared" si="706"/>
        <v/>
      </c>
      <c r="AU249" s="39" t="str">
        <f t="shared" si="707"/>
        <v/>
      </c>
      <c r="AV249" s="39" t="str">
        <f t="shared" si="708"/>
        <v/>
      </c>
      <c r="AW249" s="39" t="str">
        <f t="shared" si="709"/>
        <v/>
      </c>
      <c r="AX249" s="39" t="str">
        <f t="shared" si="710"/>
        <v/>
      </c>
      <c r="AY249" s="39" t="str">
        <f t="shared" si="711"/>
        <v/>
      </c>
      <c r="AZ249" s="40" t="str">
        <f t="shared" si="712"/>
        <v/>
      </c>
      <c r="BA249" s="44" t="str">
        <f t="shared" si="713"/>
        <v/>
      </c>
      <c r="BB249" s="39" t="str">
        <f t="shared" si="714"/>
        <v/>
      </c>
      <c r="BC249" s="39" t="str">
        <f t="shared" si="715"/>
        <v/>
      </c>
      <c r="BD249" s="39" t="str">
        <f t="shared" si="716"/>
        <v/>
      </c>
      <c r="BE249" s="39" t="str">
        <f t="shared" si="717"/>
        <v/>
      </c>
      <c r="BF249" s="39" t="str">
        <f t="shared" si="718"/>
        <v/>
      </c>
      <c r="BG249" s="39" t="str">
        <f t="shared" si="719"/>
        <v/>
      </c>
      <c r="BH249" s="39" t="str">
        <f t="shared" si="720"/>
        <v/>
      </c>
      <c r="BI249" s="39" t="str">
        <f t="shared" si="721"/>
        <v/>
      </c>
      <c r="BJ249" s="39" t="str">
        <f t="shared" si="722"/>
        <v/>
      </c>
      <c r="BK249" s="39" t="str">
        <f t="shared" si="723"/>
        <v/>
      </c>
      <c r="BL249" s="39" t="str">
        <f t="shared" si="724"/>
        <v/>
      </c>
      <c r="BM249" s="39" t="str">
        <f t="shared" si="725"/>
        <v/>
      </c>
      <c r="BN249" s="39" t="str">
        <f t="shared" si="726"/>
        <v/>
      </c>
      <c r="BO249" s="39" t="str">
        <f t="shared" si="727"/>
        <v/>
      </c>
      <c r="BP249" s="39" t="str">
        <f t="shared" si="728"/>
        <v/>
      </c>
      <c r="BQ249" s="39" t="str">
        <f t="shared" si="729"/>
        <v/>
      </c>
      <c r="BR249" s="39" t="str">
        <f t="shared" si="730"/>
        <v/>
      </c>
      <c r="BS249" s="39" t="str">
        <f t="shared" si="731"/>
        <v/>
      </c>
      <c r="BT249" s="39" t="str">
        <f t="shared" si="732"/>
        <v/>
      </c>
      <c r="BU249" s="39" t="str">
        <f t="shared" si="733"/>
        <v/>
      </c>
      <c r="BV249" s="39" t="str">
        <f t="shared" si="734"/>
        <v/>
      </c>
      <c r="BW249" s="39" t="str">
        <f t="shared" si="735"/>
        <v/>
      </c>
      <c r="BX249" s="39" t="str">
        <f t="shared" si="736"/>
        <v/>
      </c>
      <c r="BY249" s="39" t="str">
        <f t="shared" si="737"/>
        <v/>
      </c>
      <c r="BZ249" s="39" t="str">
        <f t="shared" si="738"/>
        <v/>
      </c>
      <c r="CA249" s="39" t="str">
        <f t="shared" si="739"/>
        <v/>
      </c>
      <c r="CB249" s="39" t="str">
        <f t="shared" si="740"/>
        <v/>
      </c>
      <c r="CC249" s="39" t="str">
        <f t="shared" si="741"/>
        <v/>
      </c>
      <c r="CD249" s="39" t="str">
        <f t="shared" si="742"/>
        <v/>
      </c>
      <c r="CE249" s="39" t="str">
        <f t="shared" si="743"/>
        <v/>
      </c>
      <c r="CF249" s="39" t="str">
        <f t="shared" si="744"/>
        <v/>
      </c>
      <c r="CG249" s="39" t="str">
        <f t="shared" si="745"/>
        <v/>
      </c>
      <c r="CH249" s="39" t="str">
        <f t="shared" si="746"/>
        <v/>
      </c>
      <c r="CI249" s="39" t="str">
        <f t="shared" si="747"/>
        <v/>
      </c>
      <c r="CJ249" s="39" t="str">
        <f t="shared" si="748"/>
        <v/>
      </c>
      <c r="CK249" s="39" t="str">
        <f t="shared" si="749"/>
        <v/>
      </c>
      <c r="CL249" s="39" t="str">
        <f t="shared" si="750"/>
        <v/>
      </c>
      <c r="CM249" s="39" t="str">
        <f t="shared" si="751"/>
        <v/>
      </c>
      <c r="CN249" s="39" t="str">
        <f t="shared" si="752"/>
        <v/>
      </c>
      <c r="CO249" s="39" t="str">
        <f t="shared" si="753"/>
        <v/>
      </c>
      <c r="CP249" s="39" t="str">
        <f t="shared" si="754"/>
        <v/>
      </c>
      <c r="CQ249" s="39" t="str">
        <f t="shared" si="755"/>
        <v/>
      </c>
      <c r="CR249" s="39" t="str">
        <f t="shared" si="756"/>
        <v/>
      </c>
      <c r="CS249" s="39" t="str">
        <f t="shared" si="757"/>
        <v/>
      </c>
      <c r="CT249" s="39" t="str">
        <f t="shared" si="758"/>
        <v/>
      </c>
      <c r="CU249" s="39" t="str">
        <f t="shared" si="759"/>
        <v/>
      </c>
      <c r="CV249" s="39" t="str">
        <f t="shared" si="760"/>
        <v/>
      </c>
      <c r="CW249" s="39" t="str">
        <f t="shared" si="761"/>
        <v/>
      </c>
      <c r="CX249" s="40" t="str">
        <f t="shared" si="762"/>
        <v/>
      </c>
      <c r="CY249" s="44" t="str">
        <f t="shared" si="763"/>
        <v/>
      </c>
      <c r="CZ249" s="39" t="str">
        <f t="shared" si="764"/>
        <v/>
      </c>
      <c r="DA249" s="39" t="str">
        <f t="shared" si="765"/>
        <v/>
      </c>
      <c r="DB249" s="39" t="str">
        <f t="shared" si="766"/>
        <v/>
      </c>
      <c r="DC249" s="39" t="str">
        <f t="shared" si="767"/>
        <v/>
      </c>
      <c r="DD249" s="39" t="str">
        <f t="shared" si="768"/>
        <v/>
      </c>
      <c r="DE249" s="39" t="str">
        <f t="shared" si="769"/>
        <v/>
      </c>
      <c r="DF249" s="39" t="str">
        <f t="shared" si="770"/>
        <v/>
      </c>
      <c r="DG249" s="39" t="str">
        <f t="shared" si="771"/>
        <v/>
      </c>
      <c r="DH249" s="39" t="str">
        <f t="shared" si="772"/>
        <v/>
      </c>
      <c r="DI249" s="39" t="str">
        <f t="shared" si="773"/>
        <v/>
      </c>
      <c r="DJ249" s="39" t="str">
        <f t="shared" si="774"/>
        <v/>
      </c>
      <c r="DK249" s="39" t="str">
        <f t="shared" si="775"/>
        <v/>
      </c>
      <c r="DL249" s="39" t="str">
        <f t="shared" si="776"/>
        <v/>
      </c>
      <c r="DM249" s="39" t="str">
        <f t="shared" si="777"/>
        <v/>
      </c>
      <c r="DN249" s="39" t="str">
        <f t="shared" si="778"/>
        <v/>
      </c>
      <c r="DO249" s="39" t="str">
        <f t="shared" si="779"/>
        <v/>
      </c>
      <c r="DP249" s="39" t="str">
        <f t="shared" si="780"/>
        <v/>
      </c>
      <c r="DQ249" s="39" t="str">
        <f t="shared" si="781"/>
        <v/>
      </c>
      <c r="DR249" s="39" t="str">
        <f t="shared" si="782"/>
        <v/>
      </c>
      <c r="DS249" s="39" t="str">
        <f t="shared" si="783"/>
        <v/>
      </c>
      <c r="DT249" s="39" t="str">
        <f t="shared" si="784"/>
        <v/>
      </c>
      <c r="DU249" s="39" t="str">
        <f t="shared" si="785"/>
        <v/>
      </c>
      <c r="DV249" s="39" t="str">
        <f t="shared" si="786"/>
        <v/>
      </c>
      <c r="DW249" s="39" t="str">
        <f t="shared" si="787"/>
        <v/>
      </c>
      <c r="DX249" s="39" t="str">
        <f t="shared" si="788"/>
        <v/>
      </c>
      <c r="DY249" s="39" t="str">
        <f t="shared" si="789"/>
        <v/>
      </c>
      <c r="DZ249" s="39" t="str">
        <f t="shared" si="790"/>
        <v/>
      </c>
      <c r="EA249" s="39" t="str">
        <f t="shared" si="791"/>
        <v/>
      </c>
      <c r="EB249" s="39" t="str">
        <f t="shared" si="792"/>
        <v/>
      </c>
      <c r="EC249" s="39" t="str">
        <f t="shared" si="793"/>
        <v/>
      </c>
      <c r="ED249" s="39" t="str">
        <f t="shared" si="794"/>
        <v/>
      </c>
      <c r="EE249" s="39" t="str">
        <f t="shared" si="795"/>
        <v/>
      </c>
      <c r="EF249" s="39" t="str">
        <f t="shared" si="796"/>
        <v/>
      </c>
      <c r="EG249" s="39" t="str">
        <f t="shared" si="797"/>
        <v/>
      </c>
      <c r="EH249" s="39" t="str">
        <f t="shared" si="798"/>
        <v/>
      </c>
      <c r="EI249" s="39" t="str">
        <f t="shared" si="799"/>
        <v/>
      </c>
      <c r="EJ249" s="39" t="str">
        <f t="shared" si="800"/>
        <v/>
      </c>
      <c r="EK249" s="39" t="str">
        <f t="shared" si="801"/>
        <v/>
      </c>
      <c r="EL249" s="39" t="str">
        <f t="shared" si="802"/>
        <v/>
      </c>
      <c r="EM249" s="39" t="str">
        <f t="shared" si="803"/>
        <v/>
      </c>
      <c r="EN249" s="39" t="str">
        <f t="shared" si="804"/>
        <v/>
      </c>
      <c r="EO249" s="39" t="str">
        <f t="shared" si="805"/>
        <v/>
      </c>
      <c r="EP249" s="39" t="str">
        <f t="shared" si="806"/>
        <v/>
      </c>
      <c r="EQ249" s="39" t="str">
        <f t="shared" si="807"/>
        <v/>
      </c>
      <c r="ER249" s="39" t="str">
        <f t="shared" si="808"/>
        <v/>
      </c>
      <c r="ES249" s="39" t="str">
        <f t="shared" si="809"/>
        <v/>
      </c>
      <c r="ET249" s="39" t="str">
        <f t="shared" si="810"/>
        <v/>
      </c>
      <c r="EU249" s="39" t="str">
        <f t="shared" si="811"/>
        <v/>
      </c>
      <c r="EV249" s="40" t="str">
        <f t="shared" si="812"/>
        <v/>
      </c>
      <c r="EW249" s="44" t="str">
        <f t="shared" si="813"/>
        <v/>
      </c>
      <c r="EX249" s="39" t="str">
        <f t="shared" si="814"/>
        <v/>
      </c>
      <c r="EY249" s="39" t="str">
        <f t="shared" si="815"/>
        <v/>
      </c>
      <c r="EZ249" s="39" t="str">
        <f t="shared" si="816"/>
        <v/>
      </c>
      <c r="FA249" s="39" t="str">
        <f t="shared" si="817"/>
        <v/>
      </c>
      <c r="FB249" s="39" t="str">
        <f t="shared" si="818"/>
        <v/>
      </c>
      <c r="FC249" s="39" t="str">
        <f t="shared" si="819"/>
        <v/>
      </c>
      <c r="FD249" s="39" t="str">
        <f t="shared" si="820"/>
        <v/>
      </c>
      <c r="FE249" s="39" t="str">
        <f t="shared" si="821"/>
        <v/>
      </c>
      <c r="FF249" s="39" t="str">
        <f t="shared" si="822"/>
        <v/>
      </c>
      <c r="FG249" s="39" t="str">
        <f t="shared" si="823"/>
        <v/>
      </c>
      <c r="FH249" s="39" t="str">
        <f t="shared" si="824"/>
        <v/>
      </c>
      <c r="FI249" s="39" t="str">
        <f t="shared" si="825"/>
        <v/>
      </c>
      <c r="FJ249" s="39" t="str">
        <f t="shared" si="826"/>
        <v/>
      </c>
      <c r="FK249" s="39" t="str">
        <f t="shared" si="827"/>
        <v/>
      </c>
      <c r="FL249" s="39" t="str">
        <f t="shared" si="828"/>
        <v/>
      </c>
      <c r="FM249" s="39" t="str">
        <f t="shared" si="829"/>
        <v/>
      </c>
      <c r="FN249" s="39" t="str">
        <f t="shared" si="830"/>
        <v/>
      </c>
      <c r="FO249" s="39" t="str">
        <f t="shared" si="831"/>
        <v/>
      </c>
      <c r="FP249" s="39" t="str">
        <f t="shared" si="832"/>
        <v/>
      </c>
      <c r="FQ249" s="39" t="str">
        <f t="shared" si="833"/>
        <v/>
      </c>
      <c r="FR249" s="39" t="str">
        <f t="shared" si="834"/>
        <v/>
      </c>
      <c r="FS249" s="39" t="str">
        <f t="shared" si="835"/>
        <v/>
      </c>
      <c r="FT249" s="39" t="str">
        <f t="shared" si="836"/>
        <v/>
      </c>
      <c r="FU249" s="39" t="str">
        <f t="shared" si="837"/>
        <v/>
      </c>
      <c r="FV249" s="39" t="str">
        <f t="shared" si="838"/>
        <v/>
      </c>
      <c r="FW249" s="39" t="str">
        <f t="shared" si="839"/>
        <v/>
      </c>
      <c r="FX249" s="39" t="str">
        <f t="shared" si="840"/>
        <v/>
      </c>
      <c r="FY249" s="39" t="str">
        <f t="shared" si="841"/>
        <v/>
      </c>
      <c r="FZ249" s="39" t="str">
        <f t="shared" si="842"/>
        <v/>
      </c>
      <c r="GA249" s="39" t="str">
        <f t="shared" si="843"/>
        <v/>
      </c>
      <c r="GB249" s="39" t="str">
        <f t="shared" si="844"/>
        <v/>
      </c>
      <c r="GC249" s="39" t="str">
        <f t="shared" si="845"/>
        <v/>
      </c>
      <c r="GD249" s="39" t="str">
        <f t="shared" si="846"/>
        <v/>
      </c>
      <c r="GE249" s="39" t="str">
        <f t="shared" si="847"/>
        <v/>
      </c>
      <c r="GF249" s="39" t="str">
        <f t="shared" si="848"/>
        <v/>
      </c>
      <c r="GG249" s="39" t="str">
        <f t="shared" si="849"/>
        <v/>
      </c>
      <c r="GH249" s="39" t="str">
        <f t="shared" si="850"/>
        <v/>
      </c>
      <c r="GI249" s="39" t="str">
        <f t="shared" si="851"/>
        <v/>
      </c>
      <c r="GJ249" s="39" t="str">
        <f t="shared" si="852"/>
        <v/>
      </c>
      <c r="GK249" s="39" t="str">
        <f t="shared" si="853"/>
        <v/>
      </c>
      <c r="GL249" s="39" t="str">
        <f t="shared" si="854"/>
        <v/>
      </c>
      <c r="GM249" s="39" t="str">
        <f t="shared" si="855"/>
        <v/>
      </c>
      <c r="GN249" s="39" t="str">
        <f t="shared" si="856"/>
        <v/>
      </c>
      <c r="GO249" s="39" t="str">
        <f t="shared" si="857"/>
        <v/>
      </c>
      <c r="GP249" s="39" t="str">
        <f t="shared" si="858"/>
        <v/>
      </c>
      <c r="GQ249" s="39" t="str">
        <f t="shared" si="859"/>
        <v/>
      </c>
      <c r="GR249" s="39" t="str">
        <f t="shared" si="860"/>
        <v/>
      </c>
      <c r="GS249" s="39" t="str">
        <f t="shared" si="861"/>
        <v/>
      </c>
      <c r="GT249" s="40" t="str">
        <f t="shared" si="862"/>
        <v/>
      </c>
      <c r="GU249" s="9"/>
    </row>
    <row r="250" spans="1:203" s="5" customFormat="1" x14ac:dyDescent="0.2">
      <c r="A250" s="1"/>
      <c r="B250" s="4"/>
      <c r="C250" s="18"/>
      <c r="D250" s="19"/>
      <c r="E250" s="19"/>
      <c r="F250" s="20"/>
      <c r="G250" s="19"/>
      <c r="H250" s="19"/>
      <c r="I250" s="19"/>
      <c r="J250" s="19"/>
      <c r="K250" s="21"/>
      <c r="L250" s="19"/>
      <c r="M250" s="22"/>
      <c r="N250" s="9"/>
      <c r="O250" s="67"/>
      <c r="P250" s="34" t="str" cm="1">
        <f t="array" ref="P250">IF(ISBLANK($C250),"",IF(SUMPRODUCT(--EXACT($C250,CrewOrPassenger[Crew or Passenger]))=1,"Pass","Fail"))</f>
        <v/>
      </c>
      <c r="Q250" s="31" t="str" cm="1">
        <f t="array" ref="Q250">IF(ISBLANK($D250),"",IF(SUMPRODUCT(--EXACT($D250,TravelDocumentType[Travel Document Type]))=1,"Pass","Fail"))</f>
        <v/>
      </c>
      <c r="R250" s="31" t="str" cm="1">
        <f t="array" ref="R250">IF(ISBLANK($E250),"",IF(SUMPRODUCT(--EXACT($E250,ISO3List[ISO3 List]))=1,"Pass","Fail"))</f>
        <v/>
      </c>
      <c r="S250" s="31" t="str" cm="1">
        <f t="array" ref="S250">IF(ISBLANK($F250),"",IF(SUMPRODUCT(--EXACT(AG250:AZ250,DocCharacters[Accepted Characters For Documents]))=20,"Pass","Fail"))</f>
        <v/>
      </c>
      <c r="T250" s="31" t="str" cm="1">
        <f t="array" ref="T250">IF(ISBLANK($G250),"",IF(SUMPRODUCT(--EXACT(BA250:CX250,NameCharacters[Accepted Characters For Names]))=50,"Pass","Fail"))</f>
        <v/>
      </c>
      <c r="U250" s="31" t="str" cm="1">
        <f t="array" ref="U250">IF(ISBLANK($H250),"",IF(SUMPRODUCT(--EXACT(CY250:EV250,NameCharacters[Accepted Characters For Names]))=50,"Pass","Fail"))</f>
        <v/>
      </c>
      <c r="V250" s="31" t="str" cm="1">
        <f t="array" ref="V250">IF(ISBLANK($I250),"",IF(SUMPRODUCT(--EXACT(EW250:GT250,NameCharacters[Accepted Characters For Names]))=50,"Pass","Fail"))</f>
        <v/>
      </c>
      <c r="W250" s="31" t="str" cm="1">
        <f t="array" ref="W250">IF(ISBLANK($J250),"",IF(SUMPRODUCT(--EXACT($J250,ISO3List[ISO3 List]))=1,"Pass","Fail"))</f>
        <v/>
      </c>
      <c r="X250" s="31" t="str">
        <f t="shared" ca="1" si="690"/>
        <v/>
      </c>
      <c r="Y250" s="31" t="str" cm="1">
        <f t="array" ref="Y250">IF(ISBLANK($L250),"",IF(SUMPRODUCT(--EXACT($L250,Sex[Sex]))=1,"Pass","Fail"))</f>
        <v/>
      </c>
      <c r="Z250" s="31" t="str">
        <f t="shared" ca="1" si="692"/>
        <v/>
      </c>
      <c r="AA250" s="51" t="str">
        <f t="shared" ca="1" si="691"/>
        <v/>
      </c>
      <c r="AB250" s="9"/>
      <c r="AC250" s="76"/>
      <c r="AD250" s="9"/>
      <c r="AE250" s="9"/>
      <c r="AF250" s="9"/>
      <c r="AG250" s="44" t="str">
        <f t="shared" si="693"/>
        <v/>
      </c>
      <c r="AH250" s="39" t="str">
        <f t="shared" si="694"/>
        <v/>
      </c>
      <c r="AI250" s="39" t="str">
        <f t="shared" si="695"/>
        <v/>
      </c>
      <c r="AJ250" s="39" t="str">
        <f t="shared" si="696"/>
        <v/>
      </c>
      <c r="AK250" s="39" t="str">
        <f t="shared" si="697"/>
        <v/>
      </c>
      <c r="AL250" s="39" t="str">
        <f t="shared" si="698"/>
        <v/>
      </c>
      <c r="AM250" s="39" t="str">
        <f t="shared" si="699"/>
        <v/>
      </c>
      <c r="AN250" s="39" t="str">
        <f t="shared" si="700"/>
        <v/>
      </c>
      <c r="AO250" s="39" t="str">
        <f t="shared" si="701"/>
        <v/>
      </c>
      <c r="AP250" s="39" t="str">
        <f t="shared" si="702"/>
        <v/>
      </c>
      <c r="AQ250" s="39" t="str">
        <f t="shared" si="703"/>
        <v/>
      </c>
      <c r="AR250" s="39" t="str">
        <f t="shared" si="704"/>
        <v/>
      </c>
      <c r="AS250" s="39" t="str">
        <f t="shared" si="705"/>
        <v/>
      </c>
      <c r="AT250" s="39" t="str">
        <f t="shared" si="706"/>
        <v/>
      </c>
      <c r="AU250" s="39" t="str">
        <f t="shared" si="707"/>
        <v/>
      </c>
      <c r="AV250" s="39" t="str">
        <f t="shared" si="708"/>
        <v/>
      </c>
      <c r="AW250" s="39" t="str">
        <f t="shared" si="709"/>
        <v/>
      </c>
      <c r="AX250" s="39" t="str">
        <f t="shared" si="710"/>
        <v/>
      </c>
      <c r="AY250" s="39" t="str">
        <f t="shared" si="711"/>
        <v/>
      </c>
      <c r="AZ250" s="40" t="str">
        <f t="shared" si="712"/>
        <v/>
      </c>
      <c r="BA250" s="44" t="str">
        <f t="shared" si="713"/>
        <v/>
      </c>
      <c r="BB250" s="39" t="str">
        <f t="shared" si="714"/>
        <v/>
      </c>
      <c r="BC250" s="39" t="str">
        <f t="shared" si="715"/>
        <v/>
      </c>
      <c r="BD250" s="39" t="str">
        <f t="shared" si="716"/>
        <v/>
      </c>
      <c r="BE250" s="39" t="str">
        <f t="shared" si="717"/>
        <v/>
      </c>
      <c r="BF250" s="39" t="str">
        <f t="shared" si="718"/>
        <v/>
      </c>
      <c r="BG250" s="39" t="str">
        <f t="shared" si="719"/>
        <v/>
      </c>
      <c r="BH250" s="39" t="str">
        <f t="shared" si="720"/>
        <v/>
      </c>
      <c r="BI250" s="39" t="str">
        <f t="shared" si="721"/>
        <v/>
      </c>
      <c r="BJ250" s="39" t="str">
        <f t="shared" si="722"/>
        <v/>
      </c>
      <c r="BK250" s="39" t="str">
        <f t="shared" si="723"/>
        <v/>
      </c>
      <c r="BL250" s="39" t="str">
        <f t="shared" si="724"/>
        <v/>
      </c>
      <c r="BM250" s="39" t="str">
        <f t="shared" si="725"/>
        <v/>
      </c>
      <c r="BN250" s="39" t="str">
        <f t="shared" si="726"/>
        <v/>
      </c>
      <c r="BO250" s="39" t="str">
        <f t="shared" si="727"/>
        <v/>
      </c>
      <c r="BP250" s="39" t="str">
        <f t="shared" si="728"/>
        <v/>
      </c>
      <c r="BQ250" s="39" t="str">
        <f t="shared" si="729"/>
        <v/>
      </c>
      <c r="BR250" s="39" t="str">
        <f t="shared" si="730"/>
        <v/>
      </c>
      <c r="BS250" s="39" t="str">
        <f t="shared" si="731"/>
        <v/>
      </c>
      <c r="BT250" s="39" t="str">
        <f t="shared" si="732"/>
        <v/>
      </c>
      <c r="BU250" s="39" t="str">
        <f t="shared" si="733"/>
        <v/>
      </c>
      <c r="BV250" s="39" t="str">
        <f t="shared" si="734"/>
        <v/>
      </c>
      <c r="BW250" s="39" t="str">
        <f t="shared" si="735"/>
        <v/>
      </c>
      <c r="BX250" s="39" t="str">
        <f t="shared" si="736"/>
        <v/>
      </c>
      <c r="BY250" s="39" t="str">
        <f t="shared" si="737"/>
        <v/>
      </c>
      <c r="BZ250" s="39" t="str">
        <f t="shared" si="738"/>
        <v/>
      </c>
      <c r="CA250" s="39" t="str">
        <f t="shared" si="739"/>
        <v/>
      </c>
      <c r="CB250" s="39" t="str">
        <f t="shared" si="740"/>
        <v/>
      </c>
      <c r="CC250" s="39" t="str">
        <f t="shared" si="741"/>
        <v/>
      </c>
      <c r="CD250" s="39" t="str">
        <f t="shared" si="742"/>
        <v/>
      </c>
      <c r="CE250" s="39" t="str">
        <f t="shared" si="743"/>
        <v/>
      </c>
      <c r="CF250" s="39" t="str">
        <f t="shared" si="744"/>
        <v/>
      </c>
      <c r="CG250" s="39" t="str">
        <f t="shared" si="745"/>
        <v/>
      </c>
      <c r="CH250" s="39" t="str">
        <f t="shared" si="746"/>
        <v/>
      </c>
      <c r="CI250" s="39" t="str">
        <f t="shared" si="747"/>
        <v/>
      </c>
      <c r="CJ250" s="39" t="str">
        <f t="shared" si="748"/>
        <v/>
      </c>
      <c r="CK250" s="39" t="str">
        <f t="shared" si="749"/>
        <v/>
      </c>
      <c r="CL250" s="39" t="str">
        <f t="shared" si="750"/>
        <v/>
      </c>
      <c r="CM250" s="39" t="str">
        <f t="shared" si="751"/>
        <v/>
      </c>
      <c r="CN250" s="39" t="str">
        <f t="shared" si="752"/>
        <v/>
      </c>
      <c r="CO250" s="39" t="str">
        <f t="shared" si="753"/>
        <v/>
      </c>
      <c r="CP250" s="39" t="str">
        <f t="shared" si="754"/>
        <v/>
      </c>
      <c r="CQ250" s="39" t="str">
        <f t="shared" si="755"/>
        <v/>
      </c>
      <c r="CR250" s="39" t="str">
        <f t="shared" si="756"/>
        <v/>
      </c>
      <c r="CS250" s="39" t="str">
        <f t="shared" si="757"/>
        <v/>
      </c>
      <c r="CT250" s="39" t="str">
        <f t="shared" si="758"/>
        <v/>
      </c>
      <c r="CU250" s="39" t="str">
        <f t="shared" si="759"/>
        <v/>
      </c>
      <c r="CV250" s="39" t="str">
        <f t="shared" si="760"/>
        <v/>
      </c>
      <c r="CW250" s="39" t="str">
        <f t="shared" si="761"/>
        <v/>
      </c>
      <c r="CX250" s="40" t="str">
        <f t="shared" si="762"/>
        <v/>
      </c>
      <c r="CY250" s="44" t="str">
        <f t="shared" si="763"/>
        <v/>
      </c>
      <c r="CZ250" s="39" t="str">
        <f t="shared" si="764"/>
        <v/>
      </c>
      <c r="DA250" s="39" t="str">
        <f t="shared" si="765"/>
        <v/>
      </c>
      <c r="DB250" s="39" t="str">
        <f t="shared" si="766"/>
        <v/>
      </c>
      <c r="DC250" s="39" t="str">
        <f t="shared" si="767"/>
        <v/>
      </c>
      <c r="DD250" s="39" t="str">
        <f t="shared" si="768"/>
        <v/>
      </c>
      <c r="DE250" s="39" t="str">
        <f t="shared" si="769"/>
        <v/>
      </c>
      <c r="DF250" s="39" t="str">
        <f t="shared" si="770"/>
        <v/>
      </c>
      <c r="DG250" s="39" t="str">
        <f t="shared" si="771"/>
        <v/>
      </c>
      <c r="DH250" s="39" t="str">
        <f t="shared" si="772"/>
        <v/>
      </c>
      <c r="DI250" s="39" t="str">
        <f t="shared" si="773"/>
        <v/>
      </c>
      <c r="DJ250" s="39" t="str">
        <f t="shared" si="774"/>
        <v/>
      </c>
      <c r="DK250" s="39" t="str">
        <f t="shared" si="775"/>
        <v/>
      </c>
      <c r="DL250" s="39" t="str">
        <f t="shared" si="776"/>
        <v/>
      </c>
      <c r="DM250" s="39" t="str">
        <f t="shared" si="777"/>
        <v/>
      </c>
      <c r="DN250" s="39" t="str">
        <f t="shared" si="778"/>
        <v/>
      </c>
      <c r="DO250" s="39" t="str">
        <f t="shared" si="779"/>
        <v/>
      </c>
      <c r="DP250" s="39" t="str">
        <f t="shared" si="780"/>
        <v/>
      </c>
      <c r="DQ250" s="39" t="str">
        <f t="shared" si="781"/>
        <v/>
      </c>
      <c r="DR250" s="39" t="str">
        <f t="shared" si="782"/>
        <v/>
      </c>
      <c r="DS250" s="39" t="str">
        <f t="shared" si="783"/>
        <v/>
      </c>
      <c r="DT250" s="39" t="str">
        <f t="shared" si="784"/>
        <v/>
      </c>
      <c r="DU250" s="39" t="str">
        <f t="shared" si="785"/>
        <v/>
      </c>
      <c r="DV250" s="39" t="str">
        <f t="shared" si="786"/>
        <v/>
      </c>
      <c r="DW250" s="39" t="str">
        <f t="shared" si="787"/>
        <v/>
      </c>
      <c r="DX250" s="39" t="str">
        <f t="shared" si="788"/>
        <v/>
      </c>
      <c r="DY250" s="39" t="str">
        <f t="shared" si="789"/>
        <v/>
      </c>
      <c r="DZ250" s="39" t="str">
        <f t="shared" si="790"/>
        <v/>
      </c>
      <c r="EA250" s="39" t="str">
        <f t="shared" si="791"/>
        <v/>
      </c>
      <c r="EB250" s="39" t="str">
        <f t="shared" si="792"/>
        <v/>
      </c>
      <c r="EC250" s="39" t="str">
        <f t="shared" si="793"/>
        <v/>
      </c>
      <c r="ED250" s="39" t="str">
        <f t="shared" si="794"/>
        <v/>
      </c>
      <c r="EE250" s="39" t="str">
        <f t="shared" si="795"/>
        <v/>
      </c>
      <c r="EF250" s="39" t="str">
        <f t="shared" si="796"/>
        <v/>
      </c>
      <c r="EG250" s="39" t="str">
        <f t="shared" si="797"/>
        <v/>
      </c>
      <c r="EH250" s="39" t="str">
        <f t="shared" si="798"/>
        <v/>
      </c>
      <c r="EI250" s="39" t="str">
        <f t="shared" si="799"/>
        <v/>
      </c>
      <c r="EJ250" s="39" t="str">
        <f t="shared" si="800"/>
        <v/>
      </c>
      <c r="EK250" s="39" t="str">
        <f t="shared" si="801"/>
        <v/>
      </c>
      <c r="EL250" s="39" t="str">
        <f t="shared" si="802"/>
        <v/>
      </c>
      <c r="EM250" s="39" t="str">
        <f t="shared" si="803"/>
        <v/>
      </c>
      <c r="EN250" s="39" t="str">
        <f t="shared" si="804"/>
        <v/>
      </c>
      <c r="EO250" s="39" t="str">
        <f t="shared" si="805"/>
        <v/>
      </c>
      <c r="EP250" s="39" t="str">
        <f t="shared" si="806"/>
        <v/>
      </c>
      <c r="EQ250" s="39" t="str">
        <f t="shared" si="807"/>
        <v/>
      </c>
      <c r="ER250" s="39" t="str">
        <f t="shared" si="808"/>
        <v/>
      </c>
      <c r="ES250" s="39" t="str">
        <f t="shared" si="809"/>
        <v/>
      </c>
      <c r="ET250" s="39" t="str">
        <f t="shared" si="810"/>
        <v/>
      </c>
      <c r="EU250" s="39" t="str">
        <f t="shared" si="811"/>
        <v/>
      </c>
      <c r="EV250" s="40" t="str">
        <f t="shared" si="812"/>
        <v/>
      </c>
      <c r="EW250" s="44" t="str">
        <f t="shared" si="813"/>
        <v/>
      </c>
      <c r="EX250" s="39" t="str">
        <f t="shared" si="814"/>
        <v/>
      </c>
      <c r="EY250" s="39" t="str">
        <f t="shared" si="815"/>
        <v/>
      </c>
      <c r="EZ250" s="39" t="str">
        <f t="shared" si="816"/>
        <v/>
      </c>
      <c r="FA250" s="39" t="str">
        <f t="shared" si="817"/>
        <v/>
      </c>
      <c r="FB250" s="39" t="str">
        <f t="shared" si="818"/>
        <v/>
      </c>
      <c r="FC250" s="39" t="str">
        <f t="shared" si="819"/>
        <v/>
      </c>
      <c r="FD250" s="39" t="str">
        <f t="shared" si="820"/>
        <v/>
      </c>
      <c r="FE250" s="39" t="str">
        <f t="shared" si="821"/>
        <v/>
      </c>
      <c r="FF250" s="39" t="str">
        <f t="shared" si="822"/>
        <v/>
      </c>
      <c r="FG250" s="39" t="str">
        <f t="shared" si="823"/>
        <v/>
      </c>
      <c r="FH250" s="39" t="str">
        <f t="shared" si="824"/>
        <v/>
      </c>
      <c r="FI250" s="39" t="str">
        <f t="shared" si="825"/>
        <v/>
      </c>
      <c r="FJ250" s="39" t="str">
        <f t="shared" si="826"/>
        <v/>
      </c>
      <c r="FK250" s="39" t="str">
        <f t="shared" si="827"/>
        <v/>
      </c>
      <c r="FL250" s="39" t="str">
        <f t="shared" si="828"/>
        <v/>
      </c>
      <c r="FM250" s="39" t="str">
        <f t="shared" si="829"/>
        <v/>
      </c>
      <c r="FN250" s="39" t="str">
        <f t="shared" si="830"/>
        <v/>
      </c>
      <c r="FO250" s="39" t="str">
        <f t="shared" si="831"/>
        <v/>
      </c>
      <c r="FP250" s="39" t="str">
        <f t="shared" si="832"/>
        <v/>
      </c>
      <c r="FQ250" s="39" t="str">
        <f t="shared" si="833"/>
        <v/>
      </c>
      <c r="FR250" s="39" t="str">
        <f t="shared" si="834"/>
        <v/>
      </c>
      <c r="FS250" s="39" t="str">
        <f t="shared" si="835"/>
        <v/>
      </c>
      <c r="FT250" s="39" t="str">
        <f t="shared" si="836"/>
        <v/>
      </c>
      <c r="FU250" s="39" t="str">
        <f t="shared" si="837"/>
        <v/>
      </c>
      <c r="FV250" s="39" t="str">
        <f t="shared" si="838"/>
        <v/>
      </c>
      <c r="FW250" s="39" t="str">
        <f t="shared" si="839"/>
        <v/>
      </c>
      <c r="FX250" s="39" t="str">
        <f t="shared" si="840"/>
        <v/>
      </c>
      <c r="FY250" s="39" t="str">
        <f t="shared" si="841"/>
        <v/>
      </c>
      <c r="FZ250" s="39" t="str">
        <f t="shared" si="842"/>
        <v/>
      </c>
      <c r="GA250" s="39" t="str">
        <f t="shared" si="843"/>
        <v/>
      </c>
      <c r="GB250" s="39" t="str">
        <f t="shared" si="844"/>
        <v/>
      </c>
      <c r="GC250" s="39" t="str">
        <f t="shared" si="845"/>
        <v/>
      </c>
      <c r="GD250" s="39" t="str">
        <f t="shared" si="846"/>
        <v/>
      </c>
      <c r="GE250" s="39" t="str">
        <f t="shared" si="847"/>
        <v/>
      </c>
      <c r="GF250" s="39" t="str">
        <f t="shared" si="848"/>
        <v/>
      </c>
      <c r="GG250" s="39" t="str">
        <f t="shared" si="849"/>
        <v/>
      </c>
      <c r="GH250" s="39" t="str">
        <f t="shared" si="850"/>
        <v/>
      </c>
      <c r="GI250" s="39" t="str">
        <f t="shared" si="851"/>
        <v/>
      </c>
      <c r="GJ250" s="39" t="str">
        <f t="shared" si="852"/>
        <v/>
      </c>
      <c r="GK250" s="39" t="str">
        <f t="shared" si="853"/>
        <v/>
      </c>
      <c r="GL250" s="39" t="str">
        <f t="shared" si="854"/>
        <v/>
      </c>
      <c r="GM250" s="39" t="str">
        <f t="shared" si="855"/>
        <v/>
      </c>
      <c r="GN250" s="39" t="str">
        <f t="shared" si="856"/>
        <v/>
      </c>
      <c r="GO250" s="39" t="str">
        <f t="shared" si="857"/>
        <v/>
      </c>
      <c r="GP250" s="39" t="str">
        <f t="shared" si="858"/>
        <v/>
      </c>
      <c r="GQ250" s="39" t="str">
        <f t="shared" si="859"/>
        <v/>
      </c>
      <c r="GR250" s="39" t="str">
        <f t="shared" si="860"/>
        <v/>
      </c>
      <c r="GS250" s="39" t="str">
        <f t="shared" si="861"/>
        <v/>
      </c>
      <c r="GT250" s="40" t="str">
        <f t="shared" si="862"/>
        <v/>
      </c>
      <c r="GU250" s="9"/>
    </row>
    <row r="251" spans="1:203" s="5" customFormat="1" x14ac:dyDescent="0.2">
      <c r="A251" s="1"/>
      <c r="B251" s="4"/>
      <c r="C251" s="18"/>
      <c r="D251" s="19"/>
      <c r="E251" s="19"/>
      <c r="F251" s="20"/>
      <c r="G251" s="19"/>
      <c r="H251" s="19"/>
      <c r="I251" s="19"/>
      <c r="J251" s="19"/>
      <c r="K251" s="21"/>
      <c r="L251" s="19"/>
      <c r="M251" s="22"/>
      <c r="N251" s="9"/>
      <c r="O251" s="67"/>
      <c r="P251" s="34" t="str" cm="1">
        <f t="array" ref="P251">IF(ISBLANK($C251),"",IF(SUMPRODUCT(--EXACT($C251,CrewOrPassenger[Crew or Passenger]))=1,"Pass","Fail"))</f>
        <v/>
      </c>
      <c r="Q251" s="31" t="str" cm="1">
        <f t="array" ref="Q251">IF(ISBLANK($D251),"",IF(SUMPRODUCT(--EXACT($D251,TravelDocumentType[Travel Document Type]))=1,"Pass","Fail"))</f>
        <v/>
      </c>
      <c r="R251" s="31" t="str" cm="1">
        <f t="array" ref="R251">IF(ISBLANK($E251),"",IF(SUMPRODUCT(--EXACT($E251,ISO3List[ISO3 List]))=1,"Pass","Fail"))</f>
        <v/>
      </c>
      <c r="S251" s="31" t="str" cm="1">
        <f t="array" ref="S251">IF(ISBLANK($F251),"",IF(SUMPRODUCT(--EXACT(AG251:AZ251,DocCharacters[Accepted Characters For Documents]))=20,"Pass","Fail"))</f>
        <v/>
      </c>
      <c r="T251" s="31" t="str" cm="1">
        <f t="array" ref="T251">IF(ISBLANK($G251),"",IF(SUMPRODUCT(--EXACT(BA251:CX251,NameCharacters[Accepted Characters For Names]))=50,"Pass","Fail"))</f>
        <v/>
      </c>
      <c r="U251" s="31" t="str" cm="1">
        <f t="array" ref="U251">IF(ISBLANK($H251),"",IF(SUMPRODUCT(--EXACT(CY251:EV251,NameCharacters[Accepted Characters For Names]))=50,"Pass","Fail"))</f>
        <v/>
      </c>
      <c r="V251" s="31" t="str" cm="1">
        <f t="array" ref="V251">IF(ISBLANK($I251),"",IF(SUMPRODUCT(--EXACT(EW251:GT251,NameCharacters[Accepted Characters For Names]))=50,"Pass","Fail"))</f>
        <v/>
      </c>
      <c r="W251" s="31" t="str" cm="1">
        <f t="array" ref="W251">IF(ISBLANK($J251),"",IF(SUMPRODUCT(--EXACT($J251,ISO3List[ISO3 List]))=1,"Pass","Fail"))</f>
        <v/>
      </c>
      <c r="X251" s="31" t="str">
        <f t="shared" ca="1" si="690"/>
        <v/>
      </c>
      <c r="Y251" s="31" t="str" cm="1">
        <f t="array" ref="Y251">IF(ISBLANK($L251),"",IF(SUMPRODUCT(--EXACT($L251,Sex[Sex]))=1,"Pass","Fail"))</f>
        <v/>
      </c>
      <c r="Z251" s="31" t="str">
        <f t="shared" ca="1" si="692"/>
        <v/>
      </c>
      <c r="AA251" s="51" t="str">
        <f t="shared" ca="1" si="691"/>
        <v/>
      </c>
      <c r="AB251" s="9"/>
      <c r="AC251" s="76"/>
      <c r="AD251" s="9"/>
      <c r="AE251" s="9"/>
      <c r="AF251" s="9"/>
      <c r="AG251" s="44" t="str">
        <f t="shared" si="693"/>
        <v/>
      </c>
      <c r="AH251" s="39" t="str">
        <f t="shared" si="694"/>
        <v/>
      </c>
      <c r="AI251" s="39" t="str">
        <f t="shared" si="695"/>
        <v/>
      </c>
      <c r="AJ251" s="39" t="str">
        <f t="shared" si="696"/>
        <v/>
      </c>
      <c r="AK251" s="39" t="str">
        <f t="shared" si="697"/>
        <v/>
      </c>
      <c r="AL251" s="39" t="str">
        <f t="shared" si="698"/>
        <v/>
      </c>
      <c r="AM251" s="39" t="str">
        <f t="shared" si="699"/>
        <v/>
      </c>
      <c r="AN251" s="39" t="str">
        <f t="shared" si="700"/>
        <v/>
      </c>
      <c r="AO251" s="39" t="str">
        <f t="shared" si="701"/>
        <v/>
      </c>
      <c r="AP251" s="39" t="str">
        <f t="shared" si="702"/>
        <v/>
      </c>
      <c r="AQ251" s="39" t="str">
        <f t="shared" si="703"/>
        <v/>
      </c>
      <c r="AR251" s="39" t="str">
        <f t="shared" si="704"/>
        <v/>
      </c>
      <c r="AS251" s="39" t="str">
        <f t="shared" si="705"/>
        <v/>
      </c>
      <c r="AT251" s="39" t="str">
        <f t="shared" si="706"/>
        <v/>
      </c>
      <c r="AU251" s="39" t="str">
        <f t="shared" si="707"/>
        <v/>
      </c>
      <c r="AV251" s="39" t="str">
        <f t="shared" si="708"/>
        <v/>
      </c>
      <c r="AW251" s="39" t="str">
        <f t="shared" si="709"/>
        <v/>
      </c>
      <c r="AX251" s="39" t="str">
        <f t="shared" si="710"/>
        <v/>
      </c>
      <c r="AY251" s="39" t="str">
        <f t="shared" si="711"/>
        <v/>
      </c>
      <c r="AZ251" s="40" t="str">
        <f t="shared" si="712"/>
        <v/>
      </c>
      <c r="BA251" s="44" t="str">
        <f t="shared" si="713"/>
        <v/>
      </c>
      <c r="BB251" s="39" t="str">
        <f t="shared" si="714"/>
        <v/>
      </c>
      <c r="BC251" s="39" t="str">
        <f t="shared" si="715"/>
        <v/>
      </c>
      <c r="BD251" s="39" t="str">
        <f t="shared" si="716"/>
        <v/>
      </c>
      <c r="BE251" s="39" t="str">
        <f t="shared" si="717"/>
        <v/>
      </c>
      <c r="BF251" s="39" t="str">
        <f t="shared" si="718"/>
        <v/>
      </c>
      <c r="BG251" s="39" t="str">
        <f t="shared" si="719"/>
        <v/>
      </c>
      <c r="BH251" s="39" t="str">
        <f t="shared" si="720"/>
        <v/>
      </c>
      <c r="BI251" s="39" t="str">
        <f t="shared" si="721"/>
        <v/>
      </c>
      <c r="BJ251" s="39" t="str">
        <f t="shared" si="722"/>
        <v/>
      </c>
      <c r="BK251" s="39" t="str">
        <f t="shared" si="723"/>
        <v/>
      </c>
      <c r="BL251" s="39" t="str">
        <f t="shared" si="724"/>
        <v/>
      </c>
      <c r="BM251" s="39" t="str">
        <f t="shared" si="725"/>
        <v/>
      </c>
      <c r="BN251" s="39" t="str">
        <f t="shared" si="726"/>
        <v/>
      </c>
      <c r="BO251" s="39" t="str">
        <f t="shared" si="727"/>
        <v/>
      </c>
      <c r="BP251" s="39" t="str">
        <f t="shared" si="728"/>
        <v/>
      </c>
      <c r="BQ251" s="39" t="str">
        <f t="shared" si="729"/>
        <v/>
      </c>
      <c r="BR251" s="39" t="str">
        <f t="shared" si="730"/>
        <v/>
      </c>
      <c r="BS251" s="39" t="str">
        <f t="shared" si="731"/>
        <v/>
      </c>
      <c r="BT251" s="39" t="str">
        <f t="shared" si="732"/>
        <v/>
      </c>
      <c r="BU251" s="39" t="str">
        <f t="shared" si="733"/>
        <v/>
      </c>
      <c r="BV251" s="39" t="str">
        <f t="shared" si="734"/>
        <v/>
      </c>
      <c r="BW251" s="39" t="str">
        <f t="shared" si="735"/>
        <v/>
      </c>
      <c r="BX251" s="39" t="str">
        <f t="shared" si="736"/>
        <v/>
      </c>
      <c r="BY251" s="39" t="str">
        <f t="shared" si="737"/>
        <v/>
      </c>
      <c r="BZ251" s="39" t="str">
        <f t="shared" si="738"/>
        <v/>
      </c>
      <c r="CA251" s="39" t="str">
        <f t="shared" si="739"/>
        <v/>
      </c>
      <c r="CB251" s="39" t="str">
        <f t="shared" si="740"/>
        <v/>
      </c>
      <c r="CC251" s="39" t="str">
        <f t="shared" si="741"/>
        <v/>
      </c>
      <c r="CD251" s="39" t="str">
        <f t="shared" si="742"/>
        <v/>
      </c>
      <c r="CE251" s="39" t="str">
        <f t="shared" si="743"/>
        <v/>
      </c>
      <c r="CF251" s="39" t="str">
        <f t="shared" si="744"/>
        <v/>
      </c>
      <c r="CG251" s="39" t="str">
        <f t="shared" si="745"/>
        <v/>
      </c>
      <c r="CH251" s="39" t="str">
        <f t="shared" si="746"/>
        <v/>
      </c>
      <c r="CI251" s="39" t="str">
        <f t="shared" si="747"/>
        <v/>
      </c>
      <c r="CJ251" s="39" t="str">
        <f t="shared" si="748"/>
        <v/>
      </c>
      <c r="CK251" s="39" t="str">
        <f t="shared" si="749"/>
        <v/>
      </c>
      <c r="CL251" s="39" t="str">
        <f t="shared" si="750"/>
        <v/>
      </c>
      <c r="CM251" s="39" t="str">
        <f t="shared" si="751"/>
        <v/>
      </c>
      <c r="CN251" s="39" t="str">
        <f t="shared" si="752"/>
        <v/>
      </c>
      <c r="CO251" s="39" t="str">
        <f t="shared" si="753"/>
        <v/>
      </c>
      <c r="CP251" s="39" t="str">
        <f t="shared" si="754"/>
        <v/>
      </c>
      <c r="CQ251" s="39" t="str">
        <f t="shared" si="755"/>
        <v/>
      </c>
      <c r="CR251" s="39" t="str">
        <f t="shared" si="756"/>
        <v/>
      </c>
      <c r="CS251" s="39" t="str">
        <f t="shared" si="757"/>
        <v/>
      </c>
      <c r="CT251" s="39" t="str">
        <f t="shared" si="758"/>
        <v/>
      </c>
      <c r="CU251" s="39" t="str">
        <f t="shared" si="759"/>
        <v/>
      </c>
      <c r="CV251" s="39" t="str">
        <f t="shared" si="760"/>
        <v/>
      </c>
      <c r="CW251" s="39" t="str">
        <f t="shared" si="761"/>
        <v/>
      </c>
      <c r="CX251" s="40" t="str">
        <f t="shared" si="762"/>
        <v/>
      </c>
      <c r="CY251" s="44" t="str">
        <f t="shared" si="763"/>
        <v/>
      </c>
      <c r="CZ251" s="39" t="str">
        <f t="shared" si="764"/>
        <v/>
      </c>
      <c r="DA251" s="39" t="str">
        <f t="shared" si="765"/>
        <v/>
      </c>
      <c r="DB251" s="39" t="str">
        <f t="shared" si="766"/>
        <v/>
      </c>
      <c r="DC251" s="39" t="str">
        <f t="shared" si="767"/>
        <v/>
      </c>
      <c r="DD251" s="39" t="str">
        <f t="shared" si="768"/>
        <v/>
      </c>
      <c r="DE251" s="39" t="str">
        <f t="shared" si="769"/>
        <v/>
      </c>
      <c r="DF251" s="39" t="str">
        <f t="shared" si="770"/>
        <v/>
      </c>
      <c r="DG251" s="39" t="str">
        <f t="shared" si="771"/>
        <v/>
      </c>
      <c r="DH251" s="39" t="str">
        <f t="shared" si="772"/>
        <v/>
      </c>
      <c r="DI251" s="39" t="str">
        <f t="shared" si="773"/>
        <v/>
      </c>
      <c r="DJ251" s="39" t="str">
        <f t="shared" si="774"/>
        <v/>
      </c>
      <c r="DK251" s="39" t="str">
        <f t="shared" si="775"/>
        <v/>
      </c>
      <c r="DL251" s="39" t="str">
        <f t="shared" si="776"/>
        <v/>
      </c>
      <c r="DM251" s="39" t="str">
        <f t="shared" si="777"/>
        <v/>
      </c>
      <c r="DN251" s="39" t="str">
        <f t="shared" si="778"/>
        <v/>
      </c>
      <c r="DO251" s="39" t="str">
        <f t="shared" si="779"/>
        <v/>
      </c>
      <c r="DP251" s="39" t="str">
        <f t="shared" si="780"/>
        <v/>
      </c>
      <c r="DQ251" s="39" t="str">
        <f t="shared" si="781"/>
        <v/>
      </c>
      <c r="DR251" s="39" t="str">
        <f t="shared" si="782"/>
        <v/>
      </c>
      <c r="DS251" s="39" t="str">
        <f t="shared" si="783"/>
        <v/>
      </c>
      <c r="DT251" s="39" t="str">
        <f t="shared" si="784"/>
        <v/>
      </c>
      <c r="DU251" s="39" t="str">
        <f t="shared" si="785"/>
        <v/>
      </c>
      <c r="DV251" s="39" t="str">
        <f t="shared" si="786"/>
        <v/>
      </c>
      <c r="DW251" s="39" t="str">
        <f t="shared" si="787"/>
        <v/>
      </c>
      <c r="DX251" s="39" t="str">
        <f t="shared" si="788"/>
        <v/>
      </c>
      <c r="DY251" s="39" t="str">
        <f t="shared" si="789"/>
        <v/>
      </c>
      <c r="DZ251" s="39" t="str">
        <f t="shared" si="790"/>
        <v/>
      </c>
      <c r="EA251" s="39" t="str">
        <f t="shared" si="791"/>
        <v/>
      </c>
      <c r="EB251" s="39" t="str">
        <f t="shared" si="792"/>
        <v/>
      </c>
      <c r="EC251" s="39" t="str">
        <f t="shared" si="793"/>
        <v/>
      </c>
      <c r="ED251" s="39" t="str">
        <f t="shared" si="794"/>
        <v/>
      </c>
      <c r="EE251" s="39" t="str">
        <f t="shared" si="795"/>
        <v/>
      </c>
      <c r="EF251" s="39" t="str">
        <f t="shared" si="796"/>
        <v/>
      </c>
      <c r="EG251" s="39" t="str">
        <f t="shared" si="797"/>
        <v/>
      </c>
      <c r="EH251" s="39" t="str">
        <f t="shared" si="798"/>
        <v/>
      </c>
      <c r="EI251" s="39" t="str">
        <f t="shared" si="799"/>
        <v/>
      </c>
      <c r="EJ251" s="39" t="str">
        <f t="shared" si="800"/>
        <v/>
      </c>
      <c r="EK251" s="39" t="str">
        <f t="shared" si="801"/>
        <v/>
      </c>
      <c r="EL251" s="39" t="str">
        <f t="shared" si="802"/>
        <v/>
      </c>
      <c r="EM251" s="39" t="str">
        <f t="shared" si="803"/>
        <v/>
      </c>
      <c r="EN251" s="39" t="str">
        <f t="shared" si="804"/>
        <v/>
      </c>
      <c r="EO251" s="39" t="str">
        <f t="shared" si="805"/>
        <v/>
      </c>
      <c r="EP251" s="39" t="str">
        <f t="shared" si="806"/>
        <v/>
      </c>
      <c r="EQ251" s="39" t="str">
        <f t="shared" si="807"/>
        <v/>
      </c>
      <c r="ER251" s="39" t="str">
        <f t="shared" si="808"/>
        <v/>
      </c>
      <c r="ES251" s="39" t="str">
        <f t="shared" si="809"/>
        <v/>
      </c>
      <c r="ET251" s="39" t="str">
        <f t="shared" si="810"/>
        <v/>
      </c>
      <c r="EU251" s="39" t="str">
        <f t="shared" si="811"/>
        <v/>
      </c>
      <c r="EV251" s="40" t="str">
        <f t="shared" si="812"/>
        <v/>
      </c>
      <c r="EW251" s="44" t="str">
        <f t="shared" si="813"/>
        <v/>
      </c>
      <c r="EX251" s="39" t="str">
        <f t="shared" si="814"/>
        <v/>
      </c>
      <c r="EY251" s="39" t="str">
        <f t="shared" si="815"/>
        <v/>
      </c>
      <c r="EZ251" s="39" t="str">
        <f t="shared" si="816"/>
        <v/>
      </c>
      <c r="FA251" s="39" t="str">
        <f t="shared" si="817"/>
        <v/>
      </c>
      <c r="FB251" s="39" t="str">
        <f t="shared" si="818"/>
        <v/>
      </c>
      <c r="FC251" s="39" t="str">
        <f t="shared" si="819"/>
        <v/>
      </c>
      <c r="FD251" s="39" t="str">
        <f t="shared" si="820"/>
        <v/>
      </c>
      <c r="FE251" s="39" t="str">
        <f t="shared" si="821"/>
        <v/>
      </c>
      <c r="FF251" s="39" t="str">
        <f t="shared" si="822"/>
        <v/>
      </c>
      <c r="FG251" s="39" t="str">
        <f t="shared" si="823"/>
        <v/>
      </c>
      <c r="FH251" s="39" t="str">
        <f t="shared" si="824"/>
        <v/>
      </c>
      <c r="FI251" s="39" t="str">
        <f t="shared" si="825"/>
        <v/>
      </c>
      <c r="FJ251" s="39" t="str">
        <f t="shared" si="826"/>
        <v/>
      </c>
      <c r="FK251" s="39" t="str">
        <f t="shared" si="827"/>
        <v/>
      </c>
      <c r="FL251" s="39" t="str">
        <f t="shared" si="828"/>
        <v/>
      </c>
      <c r="FM251" s="39" t="str">
        <f t="shared" si="829"/>
        <v/>
      </c>
      <c r="FN251" s="39" t="str">
        <f t="shared" si="830"/>
        <v/>
      </c>
      <c r="FO251" s="39" t="str">
        <f t="shared" si="831"/>
        <v/>
      </c>
      <c r="FP251" s="39" t="str">
        <f t="shared" si="832"/>
        <v/>
      </c>
      <c r="FQ251" s="39" t="str">
        <f t="shared" si="833"/>
        <v/>
      </c>
      <c r="FR251" s="39" t="str">
        <f t="shared" si="834"/>
        <v/>
      </c>
      <c r="FS251" s="39" t="str">
        <f t="shared" si="835"/>
        <v/>
      </c>
      <c r="FT251" s="39" t="str">
        <f t="shared" si="836"/>
        <v/>
      </c>
      <c r="FU251" s="39" t="str">
        <f t="shared" si="837"/>
        <v/>
      </c>
      <c r="FV251" s="39" t="str">
        <f t="shared" si="838"/>
        <v/>
      </c>
      <c r="FW251" s="39" t="str">
        <f t="shared" si="839"/>
        <v/>
      </c>
      <c r="FX251" s="39" t="str">
        <f t="shared" si="840"/>
        <v/>
      </c>
      <c r="FY251" s="39" t="str">
        <f t="shared" si="841"/>
        <v/>
      </c>
      <c r="FZ251" s="39" t="str">
        <f t="shared" si="842"/>
        <v/>
      </c>
      <c r="GA251" s="39" t="str">
        <f t="shared" si="843"/>
        <v/>
      </c>
      <c r="GB251" s="39" t="str">
        <f t="shared" si="844"/>
        <v/>
      </c>
      <c r="GC251" s="39" t="str">
        <f t="shared" si="845"/>
        <v/>
      </c>
      <c r="GD251" s="39" t="str">
        <f t="shared" si="846"/>
        <v/>
      </c>
      <c r="GE251" s="39" t="str">
        <f t="shared" si="847"/>
        <v/>
      </c>
      <c r="GF251" s="39" t="str">
        <f t="shared" si="848"/>
        <v/>
      </c>
      <c r="GG251" s="39" t="str">
        <f t="shared" si="849"/>
        <v/>
      </c>
      <c r="GH251" s="39" t="str">
        <f t="shared" si="850"/>
        <v/>
      </c>
      <c r="GI251" s="39" t="str">
        <f t="shared" si="851"/>
        <v/>
      </c>
      <c r="GJ251" s="39" t="str">
        <f t="shared" si="852"/>
        <v/>
      </c>
      <c r="GK251" s="39" t="str">
        <f t="shared" si="853"/>
        <v/>
      </c>
      <c r="GL251" s="39" t="str">
        <f t="shared" si="854"/>
        <v/>
      </c>
      <c r="GM251" s="39" t="str">
        <f t="shared" si="855"/>
        <v/>
      </c>
      <c r="GN251" s="39" t="str">
        <f t="shared" si="856"/>
        <v/>
      </c>
      <c r="GO251" s="39" t="str">
        <f t="shared" si="857"/>
        <v/>
      </c>
      <c r="GP251" s="39" t="str">
        <f t="shared" si="858"/>
        <v/>
      </c>
      <c r="GQ251" s="39" t="str">
        <f t="shared" si="859"/>
        <v/>
      </c>
      <c r="GR251" s="39" t="str">
        <f t="shared" si="860"/>
        <v/>
      </c>
      <c r="GS251" s="39" t="str">
        <f t="shared" si="861"/>
        <v/>
      </c>
      <c r="GT251" s="40" t="str">
        <f t="shared" si="862"/>
        <v/>
      </c>
      <c r="GU251" s="9"/>
    </row>
    <row r="252" spans="1:203" s="5" customFormat="1" x14ac:dyDescent="0.2">
      <c r="A252" s="1"/>
      <c r="B252" s="4"/>
      <c r="C252" s="18"/>
      <c r="D252" s="19"/>
      <c r="E252" s="19"/>
      <c r="F252" s="20"/>
      <c r="G252" s="19"/>
      <c r="H252" s="19"/>
      <c r="I252" s="19"/>
      <c r="J252" s="19"/>
      <c r="K252" s="21"/>
      <c r="L252" s="19"/>
      <c r="M252" s="22"/>
      <c r="N252" s="9"/>
      <c r="O252" s="67"/>
      <c r="P252" s="34" t="str" cm="1">
        <f t="array" ref="P252">IF(ISBLANK($C252),"",IF(SUMPRODUCT(--EXACT($C252,CrewOrPassenger[Crew or Passenger]))=1,"Pass","Fail"))</f>
        <v/>
      </c>
      <c r="Q252" s="31" t="str" cm="1">
        <f t="array" ref="Q252">IF(ISBLANK($D252),"",IF(SUMPRODUCT(--EXACT($D252,TravelDocumentType[Travel Document Type]))=1,"Pass","Fail"))</f>
        <v/>
      </c>
      <c r="R252" s="31" t="str" cm="1">
        <f t="array" ref="R252">IF(ISBLANK($E252),"",IF(SUMPRODUCT(--EXACT($E252,ISO3List[ISO3 List]))=1,"Pass","Fail"))</f>
        <v/>
      </c>
      <c r="S252" s="31" t="str" cm="1">
        <f t="array" ref="S252">IF(ISBLANK($F252),"",IF(SUMPRODUCT(--EXACT(AG252:AZ252,DocCharacters[Accepted Characters For Documents]))=20,"Pass","Fail"))</f>
        <v/>
      </c>
      <c r="T252" s="31" t="str" cm="1">
        <f t="array" ref="T252">IF(ISBLANK($G252),"",IF(SUMPRODUCT(--EXACT(BA252:CX252,NameCharacters[Accepted Characters For Names]))=50,"Pass","Fail"))</f>
        <v/>
      </c>
      <c r="U252" s="31" t="str" cm="1">
        <f t="array" ref="U252">IF(ISBLANK($H252),"",IF(SUMPRODUCT(--EXACT(CY252:EV252,NameCharacters[Accepted Characters For Names]))=50,"Pass","Fail"))</f>
        <v/>
      </c>
      <c r="V252" s="31" t="str" cm="1">
        <f t="array" ref="V252">IF(ISBLANK($I252),"",IF(SUMPRODUCT(--EXACT(EW252:GT252,NameCharacters[Accepted Characters For Names]))=50,"Pass","Fail"))</f>
        <v/>
      </c>
      <c r="W252" s="31" t="str" cm="1">
        <f t="array" ref="W252">IF(ISBLANK($J252),"",IF(SUMPRODUCT(--EXACT($J252,ISO3List[ISO3 List]))=1,"Pass","Fail"))</f>
        <v/>
      </c>
      <c r="X252" s="31" t="str">
        <f t="shared" ca="1" si="690"/>
        <v/>
      </c>
      <c r="Y252" s="31" t="str" cm="1">
        <f t="array" ref="Y252">IF(ISBLANK($L252),"",IF(SUMPRODUCT(--EXACT($L252,Sex[Sex]))=1,"Pass","Fail"))</f>
        <v/>
      </c>
      <c r="Z252" s="31" t="str">
        <f t="shared" ca="1" si="692"/>
        <v/>
      </c>
      <c r="AA252" s="51" t="str">
        <f t="shared" ca="1" si="691"/>
        <v/>
      </c>
      <c r="AB252" s="9"/>
      <c r="AC252" s="76"/>
      <c r="AD252" s="9"/>
      <c r="AE252" s="9"/>
      <c r="AF252" s="9"/>
      <c r="AG252" s="44" t="str">
        <f t="shared" si="693"/>
        <v/>
      </c>
      <c r="AH252" s="39" t="str">
        <f t="shared" si="694"/>
        <v/>
      </c>
      <c r="AI252" s="39" t="str">
        <f t="shared" si="695"/>
        <v/>
      </c>
      <c r="AJ252" s="39" t="str">
        <f t="shared" si="696"/>
        <v/>
      </c>
      <c r="AK252" s="39" t="str">
        <f t="shared" si="697"/>
        <v/>
      </c>
      <c r="AL252" s="39" t="str">
        <f t="shared" si="698"/>
        <v/>
      </c>
      <c r="AM252" s="39" t="str">
        <f t="shared" si="699"/>
        <v/>
      </c>
      <c r="AN252" s="39" t="str">
        <f t="shared" si="700"/>
        <v/>
      </c>
      <c r="AO252" s="39" t="str">
        <f t="shared" si="701"/>
        <v/>
      </c>
      <c r="AP252" s="39" t="str">
        <f t="shared" si="702"/>
        <v/>
      </c>
      <c r="AQ252" s="39" t="str">
        <f t="shared" si="703"/>
        <v/>
      </c>
      <c r="AR252" s="39" t="str">
        <f t="shared" si="704"/>
        <v/>
      </c>
      <c r="AS252" s="39" t="str">
        <f t="shared" si="705"/>
        <v/>
      </c>
      <c r="AT252" s="39" t="str">
        <f t="shared" si="706"/>
        <v/>
      </c>
      <c r="AU252" s="39" t="str">
        <f t="shared" si="707"/>
        <v/>
      </c>
      <c r="AV252" s="39" t="str">
        <f t="shared" si="708"/>
        <v/>
      </c>
      <c r="AW252" s="39" t="str">
        <f t="shared" si="709"/>
        <v/>
      </c>
      <c r="AX252" s="39" t="str">
        <f t="shared" si="710"/>
        <v/>
      </c>
      <c r="AY252" s="39" t="str">
        <f t="shared" si="711"/>
        <v/>
      </c>
      <c r="AZ252" s="40" t="str">
        <f t="shared" si="712"/>
        <v/>
      </c>
      <c r="BA252" s="44" t="str">
        <f t="shared" si="713"/>
        <v/>
      </c>
      <c r="BB252" s="39" t="str">
        <f t="shared" si="714"/>
        <v/>
      </c>
      <c r="BC252" s="39" t="str">
        <f t="shared" si="715"/>
        <v/>
      </c>
      <c r="BD252" s="39" t="str">
        <f t="shared" si="716"/>
        <v/>
      </c>
      <c r="BE252" s="39" t="str">
        <f t="shared" si="717"/>
        <v/>
      </c>
      <c r="BF252" s="39" t="str">
        <f t="shared" si="718"/>
        <v/>
      </c>
      <c r="BG252" s="39" t="str">
        <f t="shared" si="719"/>
        <v/>
      </c>
      <c r="BH252" s="39" t="str">
        <f t="shared" si="720"/>
        <v/>
      </c>
      <c r="BI252" s="39" t="str">
        <f t="shared" si="721"/>
        <v/>
      </c>
      <c r="BJ252" s="39" t="str">
        <f t="shared" si="722"/>
        <v/>
      </c>
      <c r="BK252" s="39" t="str">
        <f t="shared" si="723"/>
        <v/>
      </c>
      <c r="BL252" s="39" t="str">
        <f t="shared" si="724"/>
        <v/>
      </c>
      <c r="BM252" s="39" t="str">
        <f t="shared" si="725"/>
        <v/>
      </c>
      <c r="BN252" s="39" t="str">
        <f t="shared" si="726"/>
        <v/>
      </c>
      <c r="BO252" s="39" t="str">
        <f t="shared" si="727"/>
        <v/>
      </c>
      <c r="BP252" s="39" t="str">
        <f t="shared" si="728"/>
        <v/>
      </c>
      <c r="BQ252" s="39" t="str">
        <f t="shared" si="729"/>
        <v/>
      </c>
      <c r="BR252" s="39" t="str">
        <f t="shared" si="730"/>
        <v/>
      </c>
      <c r="BS252" s="39" t="str">
        <f t="shared" si="731"/>
        <v/>
      </c>
      <c r="BT252" s="39" t="str">
        <f t="shared" si="732"/>
        <v/>
      </c>
      <c r="BU252" s="39" t="str">
        <f t="shared" si="733"/>
        <v/>
      </c>
      <c r="BV252" s="39" t="str">
        <f t="shared" si="734"/>
        <v/>
      </c>
      <c r="BW252" s="39" t="str">
        <f t="shared" si="735"/>
        <v/>
      </c>
      <c r="BX252" s="39" t="str">
        <f t="shared" si="736"/>
        <v/>
      </c>
      <c r="BY252" s="39" t="str">
        <f t="shared" si="737"/>
        <v/>
      </c>
      <c r="BZ252" s="39" t="str">
        <f t="shared" si="738"/>
        <v/>
      </c>
      <c r="CA252" s="39" t="str">
        <f t="shared" si="739"/>
        <v/>
      </c>
      <c r="CB252" s="39" t="str">
        <f t="shared" si="740"/>
        <v/>
      </c>
      <c r="CC252" s="39" t="str">
        <f t="shared" si="741"/>
        <v/>
      </c>
      <c r="CD252" s="39" t="str">
        <f t="shared" si="742"/>
        <v/>
      </c>
      <c r="CE252" s="39" t="str">
        <f t="shared" si="743"/>
        <v/>
      </c>
      <c r="CF252" s="39" t="str">
        <f t="shared" si="744"/>
        <v/>
      </c>
      <c r="CG252" s="39" t="str">
        <f t="shared" si="745"/>
        <v/>
      </c>
      <c r="CH252" s="39" t="str">
        <f t="shared" si="746"/>
        <v/>
      </c>
      <c r="CI252" s="39" t="str">
        <f t="shared" si="747"/>
        <v/>
      </c>
      <c r="CJ252" s="39" t="str">
        <f t="shared" si="748"/>
        <v/>
      </c>
      <c r="CK252" s="39" t="str">
        <f t="shared" si="749"/>
        <v/>
      </c>
      <c r="CL252" s="39" t="str">
        <f t="shared" si="750"/>
        <v/>
      </c>
      <c r="CM252" s="39" t="str">
        <f t="shared" si="751"/>
        <v/>
      </c>
      <c r="CN252" s="39" t="str">
        <f t="shared" si="752"/>
        <v/>
      </c>
      <c r="CO252" s="39" t="str">
        <f t="shared" si="753"/>
        <v/>
      </c>
      <c r="CP252" s="39" t="str">
        <f t="shared" si="754"/>
        <v/>
      </c>
      <c r="CQ252" s="39" t="str">
        <f t="shared" si="755"/>
        <v/>
      </c>
      <c r="CR252" s="39" t="str">
        <f t="shared" si="756"/>
        <v/>
      </c>
      <c r="CS252" s="39" t="str">
        <f t="shared" si="757"/>
        <v/>
      </c>
      <c r="CT252" s="39" t="str">
        <f t="shared" si="758"/>
        <v/>
      </c>
      <c r="CU252" s="39" t="str">
        <f t="shared" si="759"/>
        <v/>
      </c>
      <c r="CV252" s="39" t="str">
        <f t="shared" si="760"/>
        <v/>
      </c>
      <c r="CW252" s="39" t="str">
        <f t="shared" si="761"/>
        <v/>
      </c>
      <c r="CX252" s="40" t="str">
        <f t="shared" si="762"/>
        <v/>
      </c>
      <c r="CY252" s="44" t="str">
        <f t="shared" si="763"/>
        <v/>
      </c>
      <c r="CZ252" s="39" t="str">
        <f t="shared" si="764"/>
        <v/>
      </c>
      <c r="DA252" s="39" t="str">
        <f t="shared" si="765"/>
        <v/>
      </c>
      <c r="DB252" s="39" t="str">
        <f t="shared" si="766"/>
        <v/>
      </c>
      <c r="DC252" s="39" t="str">
        <f t="shared" si="767"/>
        <v/>
      </c>
      <c r="DD252" s="39" t="str">
        <f t="shared" si="768"/>
        <v/>
      </c>
      <c r="DE252" s="39" t="str">
        <f t="shared" si="769"/>
        <v/>
      </c>
      <c r="DF252" s="39" t="str">
        <f t="shared" si="770"/>
        <v/>
      </c>
      <c r="DG252" s="39" t="str">
        <f t="shared" si="771"/>
        <v/>
      </c>
      <c r="DH252" s="39" t="str">
        <f t="shared" si="772"/>
        <v/>
      </c>
      <c r="DI252" s="39" t="str">
        <f t="shared" si="773"/>
        <v/>
      </c>
      <c r="DJ252" s="39" t="str">
        <f t="shared" si="774"/>
        <v/>
      </c>
      <c r="DK252" s="39" t="str">
        <f t="shared" si="775"/>
        <v/>
      </c>
      <c r="DL252" s="39" t="str">
        <f t="shared" si="776"/>
        <v/>
      </c>
      <c r="DM252" s="39" t="str">
        <f t="shared" si="777"/>
        <v/>
      </c>
      <c r="DN252" s="39" t="str">
        <f t="shared" si="778"/>
        <v/>
      </c>
      <c r="DO252" s="39" t="str">
        <f t="shared" si="779"/>
        <v/>
      </c>
      <c r="DP252" s="39" t="str">
        <f t="shared" si="780"/>
        <v/>
      </c>
      <c r="DQ252" s="39" t="str">
        <f t="shared" si="781"/>
        <v/>
      </c>
      <c r="DR252" s="39" t="str">
        <f t="shared" si="782"/>
        <v/>
      </c>
      <c r="DS252" s="39" t="str">
        <f t="shared" si="783"/>
        <v/>
      </c>
      <c r="DT252" s="39" t="str">
        <f t="shared" si="784"/>
        <v/>
      </c>
      <c r="DU252" s="39" t="str">
        <f t="shared" si="785"/>
        <v/>
      </c>
      <c r="DV252" s="39" t="str">
        <f t="shared" si="786"/>
        <v/>
      </c>
      <c r="DW252" s="39" t="str">
        <f t="shared" si="787"/>
        <v/>
      </c>
      <c r="DX252" s="39" t="str">
        <f t="shared" si="788"/>
        <v/>
      </c>
      <c r="DY252" s="39" t="str">
        <f t="shared" si="789"/>
        <v/>
      </c>
      <c r="DZ252" s="39" t="str">
        <f t="shared" si="790"/>
        <v/>
      </c>
      <c r="EA252" s="39" t="str">
        <f t="shared" si="791"/>
        <v/>
      </c>
      <c r="EB252" s="39" t="str">
        <f t="shared" si="792"/>
        <v/>
      </c>
      <c r="EC252" s="39" t="str">
        <f t="shared" si="793"/>
        <v/>
      </c>
      <c r="ED252" s="39" t="str">
        <f t="shared" si="794"/>
        <v/>
      </c>
      <c r="EE252" s="39" t="str">
        <f t="shared" si="795"/>
        <v/>
      </c>
      <c r="EF252" s="39" t="str">
        <f t="shared" si="796"/>
        <v/>
      </c>
      <c r="EG252" s="39" t="str">
        <f t="shared" si="797"/>
        <v/>
      </c>
      <c r="EH252" s="39" t="str">
        <f t="shared" si="798"/>
        <v/>
      </c>
      <c r="EI252" s="39" t="str">
        <f t="shared" si="799"/>
        <v/>
      </c>
      <c r="EJ252" s="39" t="str">
        <f t="shared" si="800"/>
        <v/>
      </c>
      <c r="EK252" s="39" t="str">
        <f t="shared" si="801"/>
        <v/>
      </c>
      <c r="EL252" s="39" t="str">
        <f t="shared" si="802"/>
        <v/>
      </c>
      <c r="EM252" s="39" t="str">
        <f t="shared" si="803"/>
        <v/>
      </c>
      <c r="EN252" s="39" t="str">
        <f t="shared" si="804"/>
        <v/>
      </c>
      <c r="EO252" s="39" t="str">
        <f t="shared" si="805"/>
        <v/>
      </c>
      <c r="EP252" s="39" t="str">
        <f t="shared" si="806"/>
        <v/>
      </c>
      <c r="EQ252" s="39" t="str">
        <f t="shared" si="807"/>
        <v/>
      </c>
      <c r="ER252" s="39" t="str">
        <f t="shared" si="808"/>
        <v/>
      </c>
      <c r="ES252" s="39" t="str">
        <f t="shared" si="809"/>
        <v/>
      </c>
      <c r="ET252" s="39" t="str">
        <f t="shared" si="810"/>
        <v/>
      </c>
      <c r="EU252" s="39" t="str">
        <f t="shared" si="811"/>
        <v/>
      </c>
      <c r="EV252" s="40" t="str">
        <f t="shared" si="812"/>
        <v/>
      </c>
      <c r="EW252" s="44" t="str">
        <f t="shared" si="813"/>
        <v/>
      </c>
      <c r="EX252" s="39" t="str">
        <f t="shared" si="814"/>
        <v/>
      </c>
      <c r="EY252" s="39" t="str">
        <f t="shared" si="815"/>
        <v/>
      </c>
      <c r="EZ252" s="39" t="str">
        <f t="shared" si="816"/>
        <v/>
      </c>
      <c r="FA252" s="39" t="str">
        <f t="shared" si="817"/>
        <v/>
      </c>
      <c r="FB252" s="39" t="str">
        <f t="shared" si="818"/>
        <v/>
      </c>
      <c r="FC252" s="39" t="str">
        <f t="shared" si="819"/>
        <v/>
      </c>
      <c r="FD252" s="39" t="str">
        <f t="shared" si="820"/>
        <v/>
      </c>
      <c r="FE252" s="39" t="str">
        <f t="shared" si="821"/>
        <v/>
      </c>
      <c r="FF252" s="39" t="str">
        <f t="shared" si="822"/>
        <v/>
      </c>
      <c r="FG252" s="39" t="str">
        <f t="shared" si="823"/>
        <v/>
      </c>
      <c r="FH252" s="39" t="str">
        <f t="shared" si="824"/>
        <v/>
      </c>
      <c r="FI252" s="39" t="str">
        <f t="shared" si="825"/>
        <v/>
      </c>
      <c r="FJ252" s="39" t="str">
        <f t="shared" si="826"/>
        <v/>
      </c>
      <c r="FK252" s="39" t="str">
        <f t="shared" si="827"/>
        <v/>
      </c>
      <c r="FL252" s="39" t="str">
        <f t="shared" si="828"/>
        <v/>
      </c>
      <c r="FM252" s="39" t="str">
        <f t="shared" si="829"/>
        <v/>
      </c>
      <c r="FN252" s="39" t="str">
        <f t="shared" si="830"/>
        <v/>
      </c>
      <c r="FO252" s="39" t="str">
        <f t="shared" si="831"/>
        <v/>
      </c>
      <c r="FP252" s="39" t="str">
        <f t="shared" si="832"/>
        <v/>
      </c>
      <c r="FQ252" s="39" t="str">
        <f t="shared" si="833"/>
        <v/>
      </c>
      <c r="FR252" s="39" t="str">
        <f t="shared" si="834"/>
        <v/>
      </c>
      <c r="FS252" s="39" t="str">
        <f t="shared" si="835"/>
        <v/>
      </c>
      <c r="FT252" s="39" t="str">
        <f t="shared" si="836"/>
        <v/>
      </c>
      <c r="FU252" s="39" t="str">
        <f t="shared" si="837"/>
        <v/>
      </c>
      <c r="FV252" s="39" t="str">
        <f t="shared" si="838"/>
        <v/>
      </c>
      <c r="FW252" s="39" t="str">
        <f t="shared" si="839"/>
        <v/>
      </c>
      <c r="FX252" s="39" t="str">
        <f t="shared" si="840"/>
        <v/>
      </c>
      <c r="FY252" s="39" t="str">
        <f t="shared" si="841"/>
        <v/>
      </c>
      <c r="FZ252" s="39" t="str">
        <f t="shared" si="842"/>
        <v/>
      </c>
      <c r="GA252" s="39" t="str">
        <f t="shared" si="843"/>
        <v/>
      </c>
      <c r="GB252" s="39" t="str">
        <f t="shared" si="844"/>
        <v/>
      </c>
      <c r="GC252" s="39" t="str">
        <f t="shared" si="845"/>
        <v/>
      </c>
      <c r="GD252" s="39" t="str">
        <f t="shared" si="846"/>
        <v/>
      </c>
      <c r="GE252" s="39" t="str">
        <f t="shared" si="847"/>
        <v/>
      </c>
      <c r="GF252" s="39" t="str">
        <f t="shared" si="848"/>
        <v/>
      </c>
      <c r="GG252" s="39" t="str">
        <f t="shared" si="849"/>
        <v/>
      </c>
      <c r="GH252" s="39" t="str">
        <f t="shared" si="850"/>
        <v/>
      </c>
      <c r="GI252" s="39" t="str">
        <f t="shared" si="851"/>
        <v/>
      </c>
      <c r="GJ252" s="39" t="str">
        <f t="shared" si="852"/>
        <v/>
      </c>
      <c r="GK252" s="39" t="str">
        <f t="shared" si="853"/>
        <v/>
      </c>
      <c r="GL252" s="39" t="str">
        <f t="shared" si="854"/>
        <v/>
      </c>
      <c r="GM252" s="39" t="str">
        <f t="shared" si="855"/>
        <v/>
      </c>
      <c r="GN252" s="39" t="str">
        <f t="shared" si="856"/>
        <v/>
      </c>
      <c r="GO252" s="39" t="str">
        <f t="shared" si="857"/>
        <v/>
      </c>
      <c r="GP252" s="39" t="str">
        <f t="shared" si="858"/>
        <v/>
      </c>
      <c r="GQ252" s="39" t="str">
        <f t="shared" si="859"/>
        <v/>
      </c>
      <c r="GR252" s="39" t="str">
        <f t="shared" si="860"/>
        <v/>
      </c>
      <c r="GS252" s="39" t="str">
        <f t="shared" si="861"/>
        <v/>
      </c>
      <c r="GT252" s="40" t="str">
        <f t="shared" si="862"/>
        <v/>
      </c>
      <c r="GU252" s="9"/>
    </row>
    <row r="253" spans="1:203" s="5" customFormat="1" x14ac:dyDescent="0.2">
      <c r="A253" s="1"/>
      <c r="B253" s="4"/>
      <c r="C253" s="18"/>
      <c r="D253" s="19"/>
      <c r="E253" s="19"/>
      <c r="F253" s="20"/>
      <c r="G253" s="19"/>
      <c r="H253" s="19"/>
      <c r="I253" s="19"/>
      <c r="J253" s="19"/>
      <c r="K253" s="21"/>
      <c r="L253" s="19"/>
      <c r="M253" s="22"/>
      <c r="N253" s="9"/>
      <c r="O253" s="67"/>
      <c r="P253" s="34" t="str" cm="1">
        <f t="array" ref="P253">IF(ISBLANK($C253),"",IF(SUMPRODUCT(--EXACT($C253,CrewOrPassenger[Crew or Passenger]))=1,"Pass","Fail"))</f>
        <v/>
      </c>
      <c r="Q253" s="31" t="str" cm="1">
        <f t="array" ref="Q253">IF(ISBLANK($D253),"",IF(SUMPRODUCT(--EXACT($D253,TravelDocumentType[Travel Document Type]))=1,"Pass","Fail"))</f>
        <v/>
      </c>
      <c r="R253" s="31" t="str" cm="1">
        <f t="array" ref="R253">IF(ISBLANK($E253),"",IF(SUMPRODUCT(--EXACT($E253,ISO3List[ISO3 List]))=1,"Pass","Fail"))</f>
        <v/>
      </c>
      <c r="S253" s="31" t="str" cm="1">
        <f t="array" ref="S253">IF(ISBLANK($F253),"",IF(SUMPRODUCT(--EXACT(AG253:AZ253,DocCharacters[Accepted Characters For Documents]))=20,"Pass","Fail"))</f>
        <v/>
      </c>
      <c r="T253" s="31" t="str" cm="1">
        <f t="array" ref="T253">IF(ISBLANK($G253),"",IF(SUMPRODUCT(--EXACT(BA253:CX253,NameCharacters[Accepted Characters For Names]))=50,"Pass","Fail"))</f>
        <v/>
      </c>
      <c r="U253" s="31" t="str" cm="1">
        <f t="array" ref="U253">IF(ISBLANK($H253),"",IF(SUMPRODUCT(--EXACT(CY253:EV253,NameCharacters[Accepted Characters For Names]))=50,"Pass","Fail"))</f>
        <v/>
      </c>
      <c r="V253" s="31" t="str" cm="1">
        <f t="array" ref="V253">IF(ISBLANK($I253),"",IF(SUMPRODUCT(--EXACT(EW253:GT253,NameCharacters[Accepted Characters For Names]))=50,"Pass","Fail"))</f>
        <v/>
      </c>
      <c r="W253" s="31" t="str" cm="1">
        <f t="array" ref="W253">IF(ISBLANK($J253),"",IF(SUMPRODUCT(--EXACT($J253,ISO3List[ISO3 List]))=1,"Pass","Fail"))</f>
        <v/>
      </c>
      <c r="X253" s="31" t="str">
        <f t="shared" ca="1" si="690"/>
        <v/>
      </c>
      <c r="Y253" s="31" t="str" cm="1">
        <f t="array" ref="Y253">IF(ISBLANK($L253),"",IF(SUMPRODUCT(--EXACT($L253,Sex[Sex]))=1,"Pass","Fail"))</f>
        <v/>
      </c>
      <c r="Z253" s="31" t="str">
        <f t="shared" ca="1" si="692"/>
        <v/>
      </c>
      <c r="AA253" s="51" t="str">
        <f t="shared" ca="1" si="691"/>
        <v/>
      </c>
      <c r="AB253" s="9"/>
      <c r="AC253" s="76"/>
      <c r="AD253" s="9"/>
      <c r="AE253" s="9"/>
      <c r="AF253" s="9"/>
      <c r="AG253" s="44" t="str">
        <f t="shared" si="693"/>
        <v/>
      </c>
      <c r="AH253" s="39" t="str">
        <f t="shared" si="694"/>
        <v/>
      </c>
      <c r="AI253" s="39" t="str">
        <f t="shared" si="695"/>
        <v/>
      </c>
      <c r="AJ253" s="39" t="str">
        <f t="shared" si="696"/>
        <v/>
      </c>
      <c r="AK253" s="39" t="str">
        <f t="shared" si="697"/>
        <v/>
      </c>
      <c r="AL253" s="39" t="str">
        <f t="shared" si="698"/>
        <v/>
      </c>
      <c r="AM253" s="39" t="str">
        <f t="shared" si="699"/>
        <v/>
      </c>
      <c r="AN253" s="39" t="str">
        <f t="shared" si="700"/>
        <v/>
      </c>
      <c r="AO253" s="39" t="str">
        <f t="shared" si="701"/>
        <v/>
      </c>
      <c r="AP253" s="39" t="str">
        <f t="shared" si="702"/>
        <v/>
      </c>
      <c r="AQ253" s="39" t="str">
        <f t="shared" si="703"/>
        <v/>
      </c>
      <c r="AR253" s="39" t="str">
        <f t="shared" si="704"/>
        <v/>
      </c>
      <c r="AS253" s="39" t="str">
        <f t="shared" si="705"/>
        <v/>
      </c>
      <c r="AT253" s="39" t="str">
        <f t="shared" si="706"/>
        <v/>
      </c>
      <c r="AU253" s="39" t="str">
        <f t="shared" si="707"/>
        <v/>
      </c>
      <c r="AV253" s="39" t="str">
        <f t="shared" si="708"/>
        <v/>
      </c>
      <c r="AW253" s="39" t="str">
        <f t="shared" si="709"/>
        <v/>
      </c>
      <c r="AX253" s="39" t="str">
        <f t="shared" si="710"/>
        <v/>
      </c>
      <c r="AY253" s="39" t="str">
        <f t="shared" si="711"/>
        <v/>
      </c>
      <c r="AZ253" s="40" t="str">
        <f t="shared" si="712"/>
        <v/>
      </c>
      <c r="BA253" s="44" t="str">
        <f t="shared" si="713"/>
        <v/>
      </c>
      <c r="BB253" s="39" t="str">
        <f t="shared" si="714"/>
        <v/>
      </c>
      <c r="BC253" s="39" t="str">
        <f t="shared" si="715"/>
        <v/>
      </c>
      <c r="BD253" s="39" t="str">
        <f t="shared" si="716"/>
        <v/>
      </c>
      <c r="BE253" s="39" t="str">
        <f t="shared" si="717"/>
        <v/>
      </c>
      <c r="BF253" s="39" t="str">
        <f t="shared" si="718"/>
        <v/>
      </c>
      <c r="BG253" s="39" t="str">
        <f t="shared" si="719"/>
        <v/>
      </c>
      <c r="BH253" s="39" t="str">
        <f t="shared" si="720"/>
        <v/>
      </c>
      <c r="BI253" s="39" t="str">
        <f t="shared" si="721"/>
        <v/>
      </c>
      <c r="BJ253" s="39" t="str">
        <f t="shared" si="722"/>
        <v/>
      </c>
      <c r="BK253" s="39" t="str">
        <f t="shared" si="723"/>
        <v/>
      </c>
      <c r="BL253" s="39" t="str">
        <f t="shared" si="724"/>
        <v/>
      </c>
      <c r="BM253" s="39" t="str">
        <f t="shared" si="725"/>
        <v/>
      </c>
      <c r="BN253" s="39" t="str">
        <f t="shared" si="726"/>
        <v/>
      </c>
      <c r="BO253" s="39" t="str">
        <f t="shared" si="727"/>
        <v/>
      </c>
      <c r="BP253" s="39" t="str">
        <f t="shared" si="728"/>
        <v/>
      </c>
      <c r="BQ253" s="39" t="str">
        <f t="shared" si="729"/>
        <v/>
      </c>
      <c r="BR253" s="39" t="str">
        <f t="shared" si="730"/>
        <v/>
      </c>
      <c r="BS253" s="39" t="str">
        <f t="shared" si="731"/>
        <v/>
      </c>
      <c r="BT253" s="39" t="str">
        <f t="shared" si="732"/>
        <v/>
      </c>
      <c r="BU253" s="39" t="str">
        <f t="shared" si="733"/>
        <v/>
      </c>
      <c r="BV253" s="39" t="str">
        <f t="shared" si="734"/>
        <v/>
      </c>
      <c r="BW253" s="39" t="str">
        <f t="shared" si="735"/>
        <v/>
      </c>
      <c r="BX253" s="39" t="str">
        <f t="shared" si="736"/>
        <v/>
      </c>
      <c r="BY253" s="39" t="str">
        <f t="shared" si="737"/>
        <v/>
      </c>
      <c r="BZ253" s="39" t="str">
        <f t="shared" si="738"/>
        <v/>
      </c>
      <c r="CA253" s="39" t="str">
        <f t="shared" si="739"/>
        <v/>
      </c>
      <c r="CB253" s="39" t="str">
        <f t="shared" si="740"/>
        <v/>
      </c>
      <c r="CC253" s="39" t="str">
        <f t="shared" si="741"/>
        <v/>
      </c>
      <c r="CD253" s="39" t="str">
        <f t="shared" si="742"/>
        <v/>
      </c>
      <c r="CE253" s="39" t="str">
        <f t="shared" si="743"/>
        <v/>
      </c>
      <c r="CF253" s="39" t="str">
        <f t="shared" si="744"/>
        <v/>
      </c>
      <c r="CG253" s="39" t="str">
        <f t="shared" si="745"/>
        <v/>
      </c>
      <c r="CH253" s="39" t="str">
        <f t="shared" si="746"/>
        <v/>
      </c>
      <c r="CI253" s="39" t="str">
        <f t="shared" si="747"/>
        <v/>
      </c>
      <c r="CJ253" s="39" t="str">
        <f t="shared" si="748"/>
        <v/>
      </c>
      <c r="CK253" s="39" t="str">
        <f t="shared" si="749"/>
        <v/>
      </c>
      <c r="CL253" s="39" t="str">
        <f t="shared" si="750"/>
        <v/>
      </c>
      <c r="CM253" s="39" t="str">
        <f t="shared" si="751"/>
        <v/>
      </c>
      <c r="CN253" s="39" t="str">
        <f t="shared" si="752"/>
        <v/>
      </c>
      <c r="CO253" s="39" t="str">
        <f t="shared" si="753"/>
        <v/>
      </c>
      <c r="CP253" s="39" t="str">
        <f t="shared" si="754"/>
        <v/>
      </c>
      <c r="CQ253" s="39" t="str">
        <f t="shared" si="755"/>
        <v/>
      </c>
      <c r="CR253" s="39" t="str">
        <f t="shared" si="756"/>
        <v/>
      </c>
      <c r="CS253" s="39" t="str">
        <f t="shared" si="757"/>
        <v/>
      </c>
      <c r="CT253" s="39" t="str">
        <f t="shared" si="758"/>
        <v/>
      </c>
      <c r="CU253" s="39" t="str">
        <f t="shared" si="759"/>
        <v/>
      </c>
      <c r="CV253" s="39" t="str">
        <f t="shared" si="760"/>
        <v/>
      </c>
      <c r="CW253" s="39" t="str">
        <f t="shared" si="761"/>
        <v/>
      </c>
      <c r="CX253" s="40" t="str">
        <f t="shared" si="762"/>
        <v/>
      </c>
      <c r="CY253" s="44" t="str">
        <f t="shared" si="763"/>
        <v/>
      </c>
      <c r="CZ253" s="39" t="str">
        <f t="shared" si="764"/>
        <v/>
      </c>
      <c r="DA253" s="39" t="str">
        <f t="shared" si="765"/>
        <v/>
      </c>
      <c r="DB253" s="39" t="str">
        <f t="shared" si="766"/>
        <v/>
      </c>
      <c r="DC253" s="39" t="str">
        <f t="shared" si="767"/>
        <v/>
      </c>
      <c r="DD253" s="39" t="str">
        <f t="shared" si="768"/>
        <v/>
      </c>
      <c r="DE253" s="39" t="str">
        <f t="shared" si="769"/>
        <v/>
      </c>
      <c r="DF253" s="39" t="str">
        <f t="shared" si="770"/>
        <v/>
      </c>
      <c r="DG253" s="39" t="str">
        <f t="shared" si="771"/>
        <v/>
      </c>
      <c r="DH253" s="39" t="str">
        <f t="shared" si="772"/>
        <v/>
      </c>
      <c r="DI253" s="39" t="str">
        <f t="shared" si="773"/>
        <v/>
      </c>
      <c r="DJ253" s="39" t="str">
        <f t="shared" si="774"/>
        <v/>
      </c>
      <c r="DK253" s="39" t="str">
        <f t="shared" si="775"/>
        <v/>
      </c>
      <c r="DL253" s="39" t="str">
        <f t="shared" si="776"/>
        <v/>
      </c>
      <c r="DM253" s="39" t="str">
        <f t="shared" si="777"/>
        <v/>
      </c>
      <c r="DN253" s="39" t="str">
        <f t="shared" si="778"/>
        <v/>
      </c>
      <c r="DO253" s="39" t="str">
        <f t="shared" si="779"/>
        <v/>
      </c>
      <c r="DP253" s="39" t="str">
        <f t="shared" si="780"/>
        <v/>
      </c>
      <c r="DQ253" s="39" t="str">
        <f t="shared" si="781"/>
        <v/>
      </c>
      <c r="DR253" s="39" t="str">
        <f t="shared" si="782"/>
        <v/>
      </c>
      <c r="DS253" s="39" t="str">
        <f t="shared" si="783"/>
        <v/>
      </c>
      <c r="DT253" s="39" t="str">
        <f t="shared" si="784"/>
        <v/>
      </c>
      <c r="DU253" s="39" t="str">
        <f t="shared" si="785"/>
        <v/>
      </c>
      <c r="DV253" s="39" t="str">
        <f t="shared" si="786"/>
        <v/>
      </c>
      <c r="DW253" s="39" t="str">
        <f t="shared" si="787"/>
        <v/>
      </c>
      <c r="DX253" s="39" t="str">
        <f t="shared" si="788"/>
        <v/>
      </c>
      <c r="DY253" s="39" t="str">
        <f t="shared" si="789"/>
        <v/>
      </c>
      <c r="DZ253" s="39" t="str">
        <f t="shared" si="790"/>
        <v/>
      </c>
      <c r="EA253" s="39" t="str">
        <f t="shared" si="791"/>
        <v/>
      </c>
      <c r="EB253" s="39" t="str">
        <f t="shared" si="792"/>
        <v/>
      </c>
      <c r="EC253" s="39" t="str">
        <f t="shared" si="793"/>
        <v/>
      </c>
      <c r="ED253" s="39" t="str">
        <f t="shared" si="794"/>
        <v/>
      </c>
      <c r="EE253" s="39" t="str">
        <f t="shared" si="795"/>
        <v/>
      </c>
      <c r="EF253" s="39" t="str">
        <f t="shared" si="796"/>
        <v/>
      </c>
      <c r="EG253" s="39" t="str">
        <f t="shared" si="797"/>
        <v/>
      </c>
      <c r="EH253" s="39" t="str">
        <f t="shared" si="798"/>
        <v/>
      </c>
      <c r="EI253" s="39" t="str">
        <f t="shared" si="799"/>
        <v/>
      </c>
      <c r="EJ253" s="39" t="str">
        <f t="shared" si="800"/>
        <v/>
      </c>
      <c r="EK253" s="39" t="str">
        <f t="shared" si="801"/>
        <v/>
      </c>
      <c r="EL253" s="39" t="str">
        <f t="shared" si="802"/>
        <v/>
      </c>
      <c r="EM253" s="39" t="str">
        <f t="shared" si="803"/>
        <v/>
      </c>
      <c r="EN253" s="39" t="str">
        <f t="shared" si="804"/>
        <v/>
      </c>
      <c r="EO253" s="39" t="str">
        <f t="shared" si="805"/>
        <v/>
      </c>
      <c r="EP253" s="39" t="str">
        <f t="shared" si="806"/>
        <v/>
      </c>
      <c r="EQ253" s="39" t="str">
        <f t="shared" si="807"/>
        <v/>
      </c>
      <c r="ER253" s="39" t="str">
        <f t="shared" si="808"/>
        <v/>
      </c>
      <c r="ES253" s="39" t="str">
        <f t="shared" si="809"/>
        <v/>
      </c>
      <c r="ET253" s="39" t="str">
        <f t="shared" si="810"/>
        <v/>
      </c>
      <c r="EU253" s="39" t="str">
        <f t="shared" si="811"/>
        <v/>
      </c>
      <c r="EV253" s="40" t="str">
        <f t="shared" si="812"/>
        <v/>
      </c>
      <c r="EW253" s="44" t="str">
        <f t="shared" si="813"/>
        <v/>
      </c>
      <c r="EX253" s="39" t="str">
        <f t="shared" si="814"/>
        <v/>
      </c>
      <c r="EY253" s="39" t="str">
        <f t="shared" si="815"/>
        <v/>
      </c>
      <c r="EZ253" s="39" t="str">
        <f t="shared" si="816"/>
        <v/>
      </c>
      <c r="FA253" s="39" t="str">
        <f t="shared" si="817"/>
        <v/>
      </c>
      <c r="FB253" s="39" t="str">
        <f t="shared" si="818"/>
        <v/>
      </c>
      <c r="FC253" s="39" t="str">
        <f t="shared" si="819"/>
        <v/>
      </c>
      <c r="FD253" s="39" t="str">
        <f t="shared" si="820"/>
        <v/>
      </c>
      <c r="FE253" s="39" t="str">
        <f t="shared" si="821"/>
        <v/>
      </c>
      <c r="FF253" s="39" t="str">
        <f t="shared" si="822"/>
        <v/>
      </c>
      <c r="FG253" s="39" t="str">
        <f t="shared" si="823"/>
        <v/>
      </c>
      <c r="FH253" s="39" t="str">
        <f t="shared" si="824"/>
        <v/>
      </c>
      <c r="FI253" s="39" t="str">
        <f t="shared" si="825"/>
        <v/>
      </c>
      <c r="FJ253" s="39" t="str">
        <f t="shared" si="826"/>
        <v/>
      </c>
      <c r="FK253" s="39" t="str">
        <f t="shared" si="827"/>
        <v/>
      </c>
      <c r="FL253" s="39" t="str">
        <f t="shared" si="828"/>
        <v/>
      </c>
      <c r="FM253" s="39" t="str">
        <f t="shared" si="829"/>
        <v/>
      </c>
      <c r="FN253" s="39" t="str">
        <f t="shared" si="830"/>
        <v/>
      </c>
      <c r="FO253" s="39" t="str">
        <f t="shared" si="831"/>
        <v/>
      </c>
      <c r="FP253" s="39" t="str">
        <f t="shared" si="832"/>
        <v/>
      </c>
      <c r="FQ253" s="39" t="str">
        <f t="shared" si="833"/>
        <v/>
      </c>
      <c r="FR253" s="39" t="str">
        <f t="shared" si="834"/>
        <v/>
      </c>
      <c r="FS253" s="39" t="str">
        <f t="shared" si="835"/>
        <v/>
      </c>
      <c r="FT253" s="39" t="str">
        <f t="shared" si="836"/>
        <v/>
      </c>
      <c r="FU253" s="39" t="str">
        <f t="shared" si="837"/>
        <v/>
      </c>
      <c r="FV253" s="39" t="str">
        <f t="shared" si="838"/>
        <v/>
      </c>
      <c r="FW253" s="39" t="str">
        <f t="shared" si="839"/>
        <v/>
      </c>
      <c r="FX253" s="39" t="str">
        <f t="shared" si="840"/>
        <v/>
      </c>
      <c r="FY253" s="39" t="str">
        <f t="shared" si="841"/>
        <v/>
      </c>
      <c r="FZ253" s="39" t="str">
        <f t="shared" si="842"/>
        <v/>
      </c>
      <c r="GA253" s="39" t="str">
        <f t="shared" si="843"/>
        <v/>
      </c>
      <c r="GB253" s="39" t="str">
        <f t="shared" si="844"/>
        <v/>
      </c>
      <c r="GC253" s="39" t="str">
        <f t="shared" si="845"/>
        <v/>
      </c>
      <c r="GD253" s="39" t="str">
        <f t="shared" si="846"/>
        <v/>
      </c>
      <c r="GE253" s="39" t="str">
        <f t="shared" si="847"/>
        <v/>
      </c>
      <c r="GF253" s="39" t="str">
        <f t="shared" si="848"/>
        <v/>
      </c>
      <c r="GG253" s="39" t="str">
        <f t="shared" si="849"/>
        <v/>
      </c>
      <c r="GH253" s="39" t="str">
        <f t="shared" si="850"/>
        <v/>
      </c>
      <c r="GI253" s="39" t="str">
        <f t="shared" si="851"/>
        <v/>
      </c>
      <c r="GJ253" s="39" t="str">
        <f t="shared" si="852"/>
        <v/>
      </c>
      <c r="GK253" s="39" t="str">
        <f t="shared" si="853"/>
        <v/>
      </c>
      <c r="GL253" s="39" t="str">
        <f t="shared" si="854"/>
        <v/>
      </c>
      <c r="GM253" s="39" t="str">
        <f t="shared" si="855"/>
        <v/>
      </c>
      <c r="GN253" s="39" t="str">
        <f t="shared" si="856"/>
        <v/>
      </c>
      <c r="GO253" s="39" t="str">
        <f t="shared" si="857"/>
        <v/>
      </c>
      <c r="GP253" s="39" t="str">
        <f t="shared" si="858"/>
        <v/>
      </c>
      <c r="GQ253" s="39" t="str">
        <f t="shared" si="859"/>
        <v/>
      </c>
      <c r="GR253" s="39" t="str">
        <f t="shared" si="860"/>
        <v/>
      </c>
      <c r="GS253" s="39" t="str">
        <f t="shared" si="861"/>
        <v/>
      </c>
      <c r="GT253" s="40" t="str">
        <f t="shared" si="862"/>
        <v/>
      </c>
      <c r="GU253" s="9"/>
    </row>
    <row r="254" spans="1:203" s="5" customFormat="1" x14ac:dyDescent="0.2">
      <c r="A254" s="1"/>
      <c r="B254" s="4"/>
      <c r="C254" s="18"/>
      <c r="D254" s="19"/>
      <c r="E254" s="19"/>
      <c r="F254" s="20"/>
      <c r="G254" s="19"/>
      <c r="H254" s="19"/>
      <c r="I254" s="19"/>
      <c r="J254" s="19"/>
      <c r="K254" s="21"/>
      <c r="L254" s="19"/>
      <c r="M254" s="22"/>
      <c r="N254" s="9"/>
      <c r="O254" s="67"/>
      <c r="P254" s="34" t="str" cm="1">
        <f t="array" ref="P254">IF(ISBLANK($C254),"",IF(SUMPRODUCT(--EXACT($C254,CrewOrPassenger[Crew or Passenger]))=1,"Pass","Fail"))</f>
        <v/>
      </c>
      <c r="Q254" s="31" t="str" cm="1">
        <f t="array" ref="Q254">IF(ISBLANK($D254),"",IF(SUMPRODUCT(--EXACT($D254,TravelDocumentType[Travel Document Type]))=1,"Pass","Fail"))</f>
        <v/>
      </c>
      <c r="R254" s="31" t="str" cm="1">
        <f t="array" ref="R254">IF(ISBLANK($E254),"",IF(SUMPRODUCT(--EXACT($E254,ISO3List[ISO3 List]))=1,"Pass","Fail"))</f>
        <v/>
      </c>
      <c r="S254" s="31" t="str" cm="1">
        <f t="array" ref="S254">IF(ISBLANK($F254),"",IF(SUMPRODUCT(--EXACT(AG254:AZ254,DocCharacters[Accepted Characters For Documents]))=20,"Pass","Fail"))</f>
        <v/>
      </c>
      <c r="T254" s="31" t="str" cm="1">
        <f t="array" ref="T254">IF(ISBLANK($G254),"",IF(SUMPRODUCT(--EXACT(BA254:CX254,NameCharacters[Accepted Characters For Names]))=50,"Pass","Fail"))</f>
        <v/>
      </c>
      <c r="U254" s="31" t="str" cm="1">
        <f t="array" ref="U254">IF(ISBLANK($H254),"",IF(SUMPRODUCT(--EXACT(CY254:EV254,NameCharacters[Accepted Characters For Names]))=50,"Pass","Fail"))</f>
        <v/>
      </c>
      <c r="V254" s="31" t="str" cm="1">
        <f t="array" ref="V254">IF(ISBLANK($I254),"",IF(SUMPRODUCT(--EXACT(EW254:GT254,NameCharacters[Accepted Characters For Names]))=50,"Pass","Fail"))</f>
        <v/>
      </c>
      <c r="W254" s="31" t="str" cm="1">
        <f t="array" ref="W254">IF(ISBLANK($J254),"",IF(SUMPRODUCT(--EXACT($J254,ISO3List[ISO3 List]))=1,"Pass","Fail"))</f>
        <v/>
      </c>
      <c r="X254" s="31" t="str">
        <f t="shared" ca="1" si="690"/>
        <v/>
      </c>
      <c r="Y254" s="31" t="str" cm="1">
        <f t="array" ref="Y254">IF(ISBLANK($L254),"",IF(SUMPRODUCT(--EXACT($L254,Sex[Sex]))=1,"Pass","Fail"))</f>
        <v/>
      </c>
      <c r="Z254" s="31" t="str">
        <f t="shared" ca="1" si="692"/>
        <v/>
      </c>
      <c r="AA254" s="51" t="str">
        <f t="shared" ca="1" si="691"/>
        <v/>
      </c>
      <c r="AB254" s="9"/>
      <c r="AC254" s="76"/>
      <c r="AD254" s="9"/>
      <c r="AE254" s="9"/>
      <c r="AF254" s="9"/>
      <c r="AG254" s="44" t="str">
        <f t="shared" si="693"/>
        <v/>
      </c>
      <c r="AH254" s="39" t="str">
        <f t="shared" si="694"/>
        <v/>
      </c>
      <c r="AI254" s="39" t="str">
        <f t="shared" si="695"/>
        <v/>
      </c>
      <c r="AJ254" s="39" t="str">
        <f t="shared" si="696"/>
        <v/>
      </c>
      <c r="AK254" s="39" t="str">
        <f t="shared" si="697"/>
        <v/>
      </c>
      <c r="AL254" s="39" t="str">
        <f t="shared" si="698"/>
        <v/>
      </c>
      <c r="AM254" s="39" t="str">
        <f t="shared" si="699"/>
        <v/>
      </c>
      <c r="AN254" s="39" t="str">
        <f t="shared" si="700"/>
        <v/>
      </c>
      <c r="AO254" s="39" t="str">
        <f t="shared" si="701"/>
        <v/>
      </c>
      <c r="AP254" s="39" t="str">
        <f t="shared" si="702"/>
        <v/>
      </c>
      <c r="AQ254" s="39" t="str">
        <f t="shared" si="703"/>
        <v/>
      </c>
      <c r="AR254" s="39" t="str">
        <f t="shared" si="704"/>
        <v/>
      </c>
      <c r="AS254" s="39" t="str">
        <f t="shared" si="705"/>
        <v/>
      </c>
      <c r="AT254" s="39" t="str">
        <f t="shared" si="706"/>
        <v/>
      </c>
      <c r="AU254" s="39" t="str">
        <f t="shared" si="707"/>
        <v/>
      </c>
      <c r="AV254" s="39" t="str">
        <f t="shared" si="708"/>
        <v/>
      </c>
      <c r="AW254" s="39" t="str">
        <f t="shared" si="709"/>
        <v/>
      </c>
      <c r="AX254" s="39" t="str">
        <f t="shared" si="710"/>
        <v/>
      </c>
      <c r="AY254" s="39" t="str">
        <f t="shared" si="711"/>
        <v/>
      </c>
      <c r="AZ254" s="40" t="str">
        <f t="shared" si="712"/>
        <v/>
      </c>
      <c r="BA254" s="44" t="str">
        <f t="shared" si="713"/>
        <v/>
      </c>
      <c r="BB254" s="39" t="str">
        <f t="shared" si="714"/>
        <v/>
      </c>
      <c r="BC254" s="39" t="str">
        <f t="shared" si="715"/>
        <v/>
      </c>
      <c r="BD254" s="39" t="str">
        <f t="shared" si="716"/>
        <v/>
      </c>
      <c r="BE254" s="39" t="str">
        <f t="shared" si="717"/>
        <v/>
      </c>
      <c r="BF254" s="39" t="str">
        <f t="shared" si="718"/>
        <v/>
      </c>
      <c r="BG254" s="39" t="str">
        <f t="shared" si="719"/>
        <v/>
      </c>
      <c r="BH254" s="39" t="str">
        <f t="shared" si="720"/>
        <v/>
      </c>
      <c r="BI254" s="39" t="str">
        <f t="shared" si="721"/>
        <v/>
      </c>
      <c r="BJ254" s="39" t="str">
        <f t="shared" si="722"/>
        <v/>
      </c>
      <c r="BK254" s="39" t="str">
        <f t="shared" si="723"/>
        <v/>
      </c>
      <c r="BL254" s="39" t="str">
        <f t="shared" si="724"/>
        <v/>
      </c>
      <c r="BM254" s="39" t="str">
        <f t="shared" si="725"/>
        <v/>
      </c>
      <c r="BN254" s="39" t="str">
        <f t="shared" si="726"/>
        <v/>
      </c>
      <c r="BO254" s="39" t="str">
        <f t="shared" si="727"/>
        <v/>
      </c>
      <c r="BP254" s="39" t="str">
        <f t="shared" si="728"/>
        <v/>
      </c>
      <c r="BQ254" s="39" t="str">
        <f t="shared" si="729"/>
        <v/>
      </c>
      <c r="BR254" s="39" t="str">
        <f t="shared" si="730"/>
        <v/>
      </c>
      <c r="BS254" s="39" t="str">
        <f t="shared" si="731"/>
        <v/>
      </c>
      <c r="BT254" s="39" t="str">
        <f t="shared" si="732"/>
        <v/>
      </c>
      <c r="BU254" s="39" t="str">
        <f t="shared" si="733"/>
        <v/>
      </c>
      <c r="BV254" s="39" t="str">
        <f t="shared" si="734"/>
        <v/>
      </c>
      <c r="BW254" s="39" t="str">
        <f t="shared" si="735"/>
        <v/>
      </c>
      <c r="BX254" s="39" t="str">
        <f t="shared" si="736"/>
        <v/>
      </c>
      <c r="BY254" s="39" t="str">
        <f t="shared" si="737"/>
        <v/>
      </c>
      <c r="BZ254" s="39" t="str">
        <f t="shared" si="738"/>
        <v/>
      </c>
      <c r="CA254" s="39" t="str">
        <f t="shared" si="739"/>
        <v/>
      </c>
      <c r="CB254" s="39" t="str">
        <f t="shared" si="740"/>
        <v/>
      </c>
      <c r="CC254" s="39" t="str">
        <f t="shared" si="741"/>
        <v/>
      </c>
      <c r="CD254" s="39" t="str">
        <f t="shared" si="742"/>
        <v/>
      </c>
      <c r="CE254" s="39" t="str">
        <f t="shared" si="743"/>
        <v/>
      </c>
      <c r="CF254" s="39" t="str">
        <f t="shared" si="744"/>
        <v/>
      </c>
      <c r="CG254" s="39" t="str">
        <f t="shared" si="745"/>
        <v/>
      </c>
      <c r="CH254" s="39" t="str">
        <f t="shared" si="746"/>
        <v/>
      </c>
      <c r="CI254" s="39" t="str">
        <f t="shared" si="747"/>
        <v/>
      </c>
      <c r="CJ254" s="39" t="str">
        <f t="shared" si="748"/>
        <v/>
      </c>
      <c r="CK254" s="39" t="str">
        <f t="shared" si="749"/>
        <v/>
      </c>
      <c r="CL254" s="39" t="str">
        <f t="shared" si="750"/>
        <v/>
      </c>
      <c r="CM254" s="39" t="str">
        <f t="shared" si="751"/>
        <v/>
      </c>
      <c r="CN254" s="39" t="str">
        <f t="shared" si="752"/>
        <v/>
      </c>
      <c r="CO254" s="39" t="str">
        <f t="shared" si="753"/>
        <v/>
      </c>
      <c r="CP254" s="39" t="str">
        <f t="shared" si="754"/>
        <v/>
      </c>
      <c r="CQ254" s="39" t="str">
        <f t="shared" si="755"/>
        <v/>
      </c>
      <c r="CR254" s="39" t="str">
        <f t="shared" si="756"/>
        <v/>
      </c>
      <c r="CS254" s="39" t="str">
        <f t="shared" si="757"/>
        <v/>
      </c>
      <c r="CT254" s="39" t="str">
        <f t="shared" si="758"/>
        <v/>
      </c>
      <c r="CU254" s="39" t="str">
        <f t="shared" si="759"/>
        <v/>
      </c>
      <c r="CV254" s="39" t="str">
        <f t="shared" si="760"/>
        <v/>
      </c>
      <c r="CW254" s="39" t="str">
        <f t="shared" si="761"/>
        <v/>
      </c>
      <c r="CX254" s="40" t="str">
        <f t="shared" si="762"/>
        <v/>
      </c>
      <c r="CY254" s="44" t="str">
        <f t="shared" si="763"/>
        <v/>
      </c>
      <c r="CZ254" s="39" t="str">
        <f t="shared" si="764"/>
        <v/>
      </c>
      <c r="DA254" s="39" t="str">
        <f t="shared" si="765"/>
        <v/>
      </c>
      <c r="DB254" s="39" t="str">
        <f t="shared" si="766"/>
        <v/>
      </c>
      <c r="DC254" s="39" t="str">
        <f t="shared" si="767"/>
        <v/>
      </c>
      <c r="DD254" s="39" t="str">
        <f t="shared" si="768"/>
        <v/>
      </c>
      <c r="DE254" s="39" t="str">
        <f t="shared" si="769"/>
        <v/>
      </c>
      <c r="DF254" s="39" t="str">
        <f t="shared" si="770"/>
        <v/>
      </c>
      <c r="DG254" s="39" t="str">
        <f t="shared" si="771"/>
        <v/>
      </c>
      <c r="DH254" s="39" t="str">
        <f t="shared" si="772"/>
        <v/>
      </c>
      <c r="DI254" s="39" t="str">
        <f t="shared" si="773"/>
        <v/>
      </c>
      <c r="DJ254" s="39" t="str">
        <f t="shared" si="774"/>
        <v/>
      </c>
      <c r="DK254" s="39" t="str">
        <f t="shared" si="775"/>
        <v/>
      </c>
      <c r="DL254" s="39" t="str">
        <f t="shared" si="776"/>
        <v/>
      </c>
      <c r="DM254" s="39" t="str">
        <f t="shared" si="777"/>
        <v/>
      </c>
      <c r="DN254" s="39" t="str">
        <f t="shared" si="778"/>
        <v/>
      </c>
      <c r="DO254" s="39" t="str">
        <f t="shared" si="779"/>
        <v/>
      </c>
      <c r="DP254" s="39" t="str">
        <f t="shared" si="780"/>
        <v/>
      </c>
      <c r="DQ254" s="39" t="str">
        <f t="shared" si="781"/>
        <v/>
      </c>
      <c r="DR254" s="39" t="str">
        <f t="shared" si="782"/>
        <v/>
      </c>
      <c r="DS254" s="39" t="str">
        <f t="shared" si="783"/>
        <v/>
      </c>
      <c r="DT254" s="39" t="str">
        <f t="shared" si="784"/>
        <v/>
      </c>
      <c r="DU254" s="39" t="str">
        <f t="shared" si="785"/>
        <v/>
      </c>
      <c r="DV254" s="39" t="str">
        <f t="shared" si="786"/>
        <v/>
      </c>
      <c r="DW254" s="39" t="str">
        <f t="shared" si="787"/>
        <v/>
      </c>
      <c r="DX254" s="39" t="str">
        <f t="shared" si="788"/>
        <v/>
      </c>
      <c r="DY254" s="39" t="str">
        <f t="shared" si="789"/>
        <v/>
      </c>
      <c r="DZ254" s="39" t="str">
        <f t="shared" si="790"/>
        <v/>
      </c>
      <c r="EA254" s="39" t="str">
        <f t="shared" si="791"/>
        <v/>
      </c>
      <c r="EB254" s="39" t="str">
        <f t="shared" si="792"/>
        <v/>
      </c>
      <c r="EC254" s="39" t="str">
        <f t="shared" si="793"/>
        <v/>
      </c>
      <c r="ED254" s="39" t="str">
        <f t="shared" si="794"/>
        <v/>
      </c>
      <c r="EE254" s="39" t="str">
        <f t="shared" si="795"/>
        <v/>
      </c>
      <c r="EF254" s="39" t="str">
        <f t="shared" si="796"/>
        <v/>
      </c>
      <c r="EG254" s="39" t="str">
        <f t="shared" si="797"/>
        <v/>
      </c>
      <c r="EH254" s="39" t="str">
        <f t="shared" si="798"/>
        <v/>
      </c>
      <c r="EI254" s="39" t="str">
        <f t="shared" si="799"/>
        <v/>
      </c>
      <c r="EJ254" s="39" t="str">
        <f t="shared" si="800"/>
        <v/>
      </c>
      <c r="EK254" s="39" t="str">
        <f t="shared" si="801"/>
        <v/>
      </c>
      <c r="EL254" s="39" t="str">
        <f t="shared" si="802"/>
        <v/>
      </c>
      <c r="EM254" s="39" t="str">
        <f t="shared" si="803"/>
        <v/>
      </c>
      <c r="EN254" s="39" t="str">
        <f t="shared" si="804"/>
        <v/>
      </c>
      <c r="EO254" s="39" t="str">
        <f t="shared" si="805"/>
        <v/>
      </c>
      <c r="EP254" s="39" t="str">
        <f t="shared" si="806"/>
        <v/>
      </c>
      <c r="EQ254" s="39" t="str">
        <f t="shared" si="807"/>
        <v/>
      </c>
      <c r="ER254" s="39" t="str">
        <f t="shared" si="808"/>
        <v/>
      </c>
      <c r="ES254" s="39" t="str">
        <f t="shared" si="809"/>
        <v/>
      </c>
      <c r="ET254" s="39" t="str">
        <f t="shared" si="810"/>
        <v/>
      </c>
      <c r="EU254" s="39" t="str">
        <f t="shared" si="811"/>
        <v/>
      </c>
      <c r="EV254" s="40" t="str">
        <f t="shared" si="812"/>
        <v/>
      </c>
      <c r="EW254" s="44" t="str">
        <f t="shared" si="813"/>
        <v/>
      </c>
      <c r="EX254" s="39" t="str">
        <f t="shared" si="814"/>
        <v/>
      </c>
      <c r="EY254" s="39" t="str">
        <f t="shared" si="815"/>
        <v/>
      </c>
      <c r="EZ254" s="39" t="str">
        <f t="shared" si="816"/>
        <v/>
      </c>
      <c r="FA254" s="39" t="str">
        <f t="shared" si="817"/>
        <v/>
      </c>
      <c r="FB254" s="39" t="str">
        <f t="shared" si="818"/>
        <v/>
      </c>
      <c r="FC254" s="39" t="str">
        <f t="shared" si="819"/>
        <v/>
      </c>
      <c r="FD254" s="39" t="str">
        <f t="shared" si="820"/>
        <v/>
      </c>
      <c r="FE254" s="39" t="str">
        <f t="shared" si="821"/>
        <v/>
      </c>
      <c r="FF254" s="39" t="str">
        <f t="shared" si="822"/>
        <v/>
      </c>
      <c r="FG254" s="39" t="str">
        <f t="shared" si="823"/>
        <v/>
      </c>
      <c r="FH254" s="39" t="str">
        <f t="shared" si="824"/>
        <v/>
      </c>
      <c r="FI254" s="39" t="str">
        <f t="shared" si="825"/>
        <v/>
      </c>
      <c r="FJ254" s="39" t="str">
        <f t="shared" si="826"/>
        <v/>
      </c>
      <c r="FK254" s="39" t="str">
        <f t="shared" si="827"/>
        <v/>
      </c>
      <c r="FL254" s="39" t="str">
        <f t="shared" si="828"/>
        <v/>
      </c>
      <c r="FM254" s="39" t="str">
        <f t="shared" si="829"/>
        <v/>
      </c>
      <c r="FN254" s="39" t="str">
        <f t="shared" si="830"/>
        <v/>
      </c>
      <c r="FO254" s="39" t="str">
        <f t="shared" si="831"/>
        <v/>
      </c>
      <c r="FP254" s="39" t="str">
        <f t="shared" si="832"/>
        <v/>
      </c>
      <c r="FQ254" s="39" t="str">
        <f t="shared" si="833"/>
        <v/>
      </c>
      <c r="FR254" s="39" t="str">
        <f t="shared" si="834"/>
        <v/>
      </c>
      <c r="FS254" s="39" t="str">
        <f t="shared" si="835"/>
        <v/>
      </c>
      <c r="FT254" s="39" t="str">
        <f t="shared" si="836"/>
        <v/>
      </c>
      <c r="FU254" s="39" t="str">
        <f t="shared" si="837"/>
        <v/>
      </c>
      <c r="FV254" s="39" t="str">
        <f t="shared" si="838"/>
        <v/>
      </c>
      <c r="FW254" s="39" t="str">
        <f t="shared" si="839"/>
        <v/>
      </c>
      <c r="FX254" s="39" t="str">
        <f t="shared" si="840"/>
        <v/>
      </c>
      <c r="FY254" s="39" t="str">
        <f t="shared" si="841"/>
        <v/>
      </c>
      <c r="FZ254" s="39" t="str">
        <f t="shared" si="842"/>
        <v/>
      </c>
      <c r="GA254" s="39" t="str">
        <f t="shared" si="843"/>
        <v/>
      </c>
      <c r="GB254" s="39" t="str">
        <f t="shared" si="844"/>
        <v/>
      </c>
      <c r="GC254" s="39" t="str">
        <f t="shared" si="845"/>
        <v/>
      </c>
      <c r="GD254" s="39" t="str">
        <f t="shared" si="846"/>
        <v/>
      </c>
      <c r="GE254" s="39" t="str">
        <f t="shared" si="847"/>
        <v/>
      </c>
      <c r="GF254" s="39" t="str">
        <f t="shared" si="848"/>
        <v/>
      </c>
      <c r="GG254" s="39" t="str">
        <f t="shared" si="849"/>
        <v/>
      </c>
      <c r="GH254" s="39" t="str">
        <f t="shared" si="850"/>
        <v/>
      </c>
      <c r="GI254" s="39" t="str">
        <f t="shared" si="851"/>
        <v/>
      </c>
      <c r="GJ254" s="39" t="str">
        <f t="shared" si="852"/>
        <v/>
      </c>
      <c r="GK254" s="39" t="str">
        <f t="shared" si="853"/>
        <v/>
      </c>
      <c r="GL254" s="39" t="str">
        <f t="shared" si="854"/>
        <v/>
      </c>
      <c r="GM254" s="39" t="str">
        <f t="shared" si="855"/>
        <v/>
      </c>
      <c r="GN254" s="39" t="str">
        <f t="shared" si="856"/>
        <v/>
      </c>
      <c r="GO254" s="39" t="str">
        <f t="shared" si="857"/>
        <v/>
      </c>
      <c r="GP254" s="39" t="str">
        <f t="shared" si="858"/>
        <v/>
      </c>
      <c r="GQ254" s="39" t="str">
        <f t="shared" si="859"/>
        <v/>
      </c>
      <c r="GR254" s="39" t="str">
        <f t="shared" si="860"/>
        <v/>
      </c>
      <c r="GS254" s="39" t="str">
        <f t="shared" si="861"/>
        <v/>
      </c>
      <c r="GT254" s="40" t="str">
        <f t="shared" si="862"/>
        <v/>
      </c>
      <c r="GU254" s="9"/>
    </row>
    <row r="255" spans="1:203" s="5" customFormat="1" x14ac:dyDescent="0.2">
      <c r="A255" s="1"/>
      <c r="B255" s="4"/>
      <c r="C255" s="18"/>
      <c r="D255" s="19"/>
      <c r="E255" s="19"/>
      <c r="F255" s="20"/>
      <c r="G255" s="19"/>
      <c r="H255" s="19"/>
      <c r="I255" s="19"/>
      <c r="J255" s="19"/>
      <c r="K255" s="21"/>
      <c r="L255" s="19"/>
      <c r="M255" s="22"/>
      <c r="N255" s="9"/>
      <c r="O255" s="67"/>
      <c r="P255" s="34" t="str" cm="1">
        <f t="array" ref="P255">IF(ISBLANK($C255),"",IF(SUMPRODUCT(--EXACT($C255,CrewOrPassenger[Crew or Passenger]))=1,"Pass","Fail"))</f>
        <v/>
      </c>
      <c r="Q255" s="31" t="str" cm="1">
        <f t="array" ref="Q255">IF(ISBLANK($D255),"",IF(SUMPRODUCT(--EXACT($D255,TravelDocumentType[Travel Document Type]))=1,"Pass","Fail"))</f>
        <v/>
      </c>
      <c r="R255" s="31" t="str" cm="1">
        <f t="array" ref="R255">IF(ISBLANK($E255),"",IF(SUMPRODUCT(--EXACT($E255,ISO3List[ISO3 List]))=1,"Pass","Fail"))</f>
        <v/>
      </c>
      <c r="S255" s="31" t="str" cm="1">
        <f t="array" ref="S255">IF(ISBLANK($F255),"",IF(SUMPRODUCT(--EXACT(AG255:AZ255,DocCharacters[Accepted Characters For Documents]))=20,"Pass","Fail"))</f>
        <v/>
      </c>
      <c r="T255" s="31" t="str" cm="1">
        <f t="array" ref="T255">IF(ISBLANK($G255),"",IF(SUMPRODUCT(--EXACT(BA255:CX255,NameCharacters[Accepted Characters For Names]))=50,"Pass","Fail"))</f>
        <v/>
      </c>
      <c r="U255" s="31" t="str" cm="1">
        <f t="array" ref="U255">IF(ISBLANK($H255),"",IF(SUMPRODUCT(--EXACT(CY255:EV255,NameCharacters[Accepted Characters For Names]))=50,"Pass","Fail"))</f>
        <v/>
      </c>
      <c r="V255" s="31" t="str" cm="1">
        <f t="array" ref="V255">IF(ISBLANK($I255),"",IF(SUMPRODUCT(--EXACT(EW255:GT255,NameCharacters[Accepted Characters For Names]))=50,"Pass","Fail"))</f>
        <v/>
      </c>
      <c r="W255" s="31" t="str" cm="1">
        <f t="array" ref="W255">IF(ISBLANK($J255),"",IF(SUMPRODUCT(--EXACT($J255,ISO3List[ISO3 List]))=1,"Pass","Fail"))</f>
        <v/>
      </c>
      <c r="X255" s="31" t="str">
        <f t="shared" ca="1" si="690"/>
        <v/>
      </c>
      <c r="Y255" s="31" t="str" cm="1">
        <f t="array" ref="Y255">IF(ISBLANK($L255),"",IF(SUMPRODUCT(--EXACT($L255,Sex[Sex]))=1,"Pass","Fail"))</f>
        <v/>
      </c>
      <c r="Z255" s="31" t="str">
        <f t="shared" ca="1" si="692"/>
        <v/>
      </c>
      <c r="AA255" s="51" t="str">
        <f t="shared" ca="1" si="691"/>
        <v/>
      </c>
      <c r="AB255" s="9"/>
      <c r="AC255" s="76"/>
      <c r="AD255" s="9"/>
      <c r="AE255" s="9"/>
      <c r="AF255" s="9"/>
      <c r="AG255" s="44" t="str">
        <f t="shared" si="693"/>
        <v/>
      </c>
      <c r="AH255" s="39" t="str">
        <f t="shared" si="694"/>
        <v/>
      </c>
      <c r="AI255" s="39" t="str">
        <f t="shared" si="695"/>
        <v/>
      </c>
      <c r="AJ255" s="39" t="str">
        <f t="shared" si="696"/>
        <v/>
      </c>
      <c r="AK255" s="39" t="str">
        <f t="shared" si="697"/>
        <v/>
      </c>
      <c r="AL255" s="39" t="str">
        <f t="shared" si="698"/>
        <v/>
      </c>
      <c r="AM255" s="39" t="str">
        <f t="shared" si="699"/>
        <v/>
      </c>
      <c r="AN255" s="39" t="str">
        <f t="shared" si="700"/>
        <v/>
      </c>
      <c r="AO255" s="39" t="str">
        <f t="shared" si="701"/>
        <v/>
      </c>
      <c r="AP255" s="39" t="str">
        <f t="shared" si="702"/>
        <v/>
      </c>
      <c r="AQ255" s="39" t="str">
        <f t="shared" si="703"/>
        <v/>
      </c>
      <c r="AR255" s="39" t="str">
        <f t="shared" si="704"/>
        <v/>
      </c>
      <c r="AS255" s="39" t="str">
        <f t="shared" si="705"/>
        <v/>
      </c>
      <c r="AT255" s="39" t="str">
        <f t="shared" si="706"/>
        <v/>
      </c>
      <c r="AU255" s="39" t="str">
        <f t="shared" si="707"/>
        <v/>
      </c>
      <c r="AV255" s="39" t="str">
        <f t="shared" si="708"/>
        <v/>
      </c>
      <c r="AW255" s="39" t="str">
        <f t="shared" si="709"/>
        <v/>
      </c>
      <c r="AX255" s="39" t="str">
        <f t="shared" si="710"/>
        <v/>
      </c>
      <c r="AY255" s="39" t="str">
        <f t="shared" si="711"/>
        <v/>
      </c>
      <c r="AZ255" s="40" t="str">
        <f t="shared" si="712"/>
        <v/>
      </c>
      <c r="BA255" s="44" t="str">
        <f t="shared" si="713"/>
        <v/>
      </c>
      <c r="BB255" s="39" t="str">
        <f t="shared" si="714"/>
        <v/>
      </c>
      <c r="BC255" s="39" t="str">
        <f t="shared" si="715"/>
        <v/>
      </c>
      <c r="BD255" s="39" t="str">
        <f t="shared" si="716"/>
        <v/>
      </c>
      <c r="BE255" s="39" t="str">
        <f t="shared" si="717"/>
        <v/>
      </c>
      <c r="BF255" s="39" t="str">
        <f t="shared" si="718"/>
        <v/>
      </c>
      <c r="BG255" s="39" t="str">
        <f t="shared" si="719"/>
        <v/>
      </c>
      <c r="BH255" s="39" t="str">
        <f t="shared" si="720"/>
        <v/>
      </c>
      <c r="BI255" s="39" t="str">
        <f t="shared" si="721"/>
        <v/>
      </c>
      <c r="BJ255" s="39" t="str">
        <f t="shared" si="722"/>
        <v/>
      </c>
      <c r="BK255" s="39" t="str">
        <f t="shared" si="723"/>
        <v/>
      </c>
      <c r="BL255" s="39" t="str">
        <f t="shared" si="724"/>
        <v/>
      </c>
      <c r="BM255" s="39" t="str">
        <f t="shared" si="725"/>
        <v/>
      </c>
      <c r="BN255" s="39" t="str">
        <f t="shared" si="726"/>
        <v/>
      </c>
      <c r="BO255" s="39" t="str">
        <f t="shared" si="727"/>
        <v/>
      </c>
      <c r="BP255" s="39" t="str">
        <f t="shared" si="728"/>
        <v/>
      </c>
      <c r="BQ255" s="39" t="str">
        <f t="shared" si="729"/>
        <v/>
      </c>
      <c r="BR255" s="39" t="str">
        <f t="shared" si="730"/>
        <v/>
      </c>
      <c r="BS255" s="39" t="str">
        <f t="shared" si="731"/>
        <v/>
      </c>
      <c r="BT255" s="39" t="str">
        <f t="shared" si="732"/>
        <v/>
      </c>
      <c r="BU255" s="39" t="str">
        <f t="shared" si="733"/>
        <v/>
      </c>
      <c r="BV255" s="39" t="str">
        <f t="shared" si="734"/>
        <v/>
      </c>
      <c r="BW255" s="39" t="str">
        <f t="shared" si="735"/>
        <v/>
      </c>
      <c r="BX255" s="39" t="str">
        <f t="shared" si="736"/>
        <v/>
      </c>
      <c r="BY255" s="39" t="str">
        <f t="shared" si="737"/>
        <v/>
      </c>
      <c r="BZ255" s="39" t="str">
        <f t="shared" si="738"/>
        <v/>
      </c>
      <c r="CA255" s="39" t="str">
        <f t="shared" si="739"/>
        <v/>
      </c>
      <c r="CB255" s="39" t="str">
        <f t="shared" si="740"/>
        <v/>
      </c>
      <c r="CC255" s="39" t="str">
        <f t="shared" si="741"/>
        <v/>
      </c>
      <c r="CD255" s="39" t="str">
        <f t="shared" si="742"/>
        <v/>
      </c>
      <c r="CE255" s="39" t="str">
        <f t="shared" si="743"/>
        <v/>
      </c>
      <c r="CF255" s="39" t="str">
        <f t="shared" si="744"/>
        <v/>
      </c>
      <c r="CG255" s="39" t="str">
        <f t="shared" si="745"/>
        <v/>
      </c>
      <c r="CH255" s="39" t="str">
        <f t="shared" si="746"/>
        <v/>
      </c>
      <c r="CI255" s="39" t="str">
        <f t="shared" si="747"/>
        <v/>
      </c>
      <c r="CJ255" s="39" t="str">
        <f t="shared" si="748"/>
        <v/>
      </c>
      <c r="CK255" s="39" t="str">
        <f t="shared" si="749"/>
        <v/>
      </c>
      <c r="CL255" s="39" t="str">
        <f t="shared" si="750"/>
        <v/>
      </c>
      <c r="CM255" s="39" t="str">
        <f t="shared" si="751"/>
        <v/>
      </c>
      <c r="CN255" s="39" t="str">
        <f t="shared" si="752"/>
        <v/>
      </c>
      <c r="CO255" s="39" t="str">
        <f t="shared" si="753"/>
        <v/>
      </c>
      <c r="CP255" s="39" t="str">
        <f t="shared" si="754"/>
        <v/>
      </c>
      <c r="CQ255" s="39" t="str">
        <f t="shared" si="755"/>
        <v/>
      </c>
      <c r="CR255" s="39" t="str">
        <f t="shared" si="756"/>
        <v/>
      </c>
      <c r="CS255" s="39" t="str">
        <f t="shared" si="757"/>
        <v/>
      </c>
      <c r="CT255" s="39" t="str">
        <f t="shared" si="758"/>
        <v/>
      </c>
      <c r="CU255" s="39" t="str">
        <f t="shared" si="759"/>
        <v/>
      </c>
      <c r="CV255" s="39" t="str">
        <f t="shared" si="760"/>
        <v/>
      </c>
      <c r="CW255" s="39" t="str">
        <f t="shared" si="761"/>
        <v/>
      </c>
      <c r="CX255" s="40" t="str">
        <f t="shared" si="762"/>
        <v/>
      </c>
      <c r="CY255" s="44" t="str">
        <f t="shared" si="763"/>
        <v/>
      </c>
      <c r="CZ255" s="39" t="str">
        <f t="shared" si="764"/>
        <v/>
      </c>
      <c r="DA255" s="39" t="str">
        <f t="shared" si="765"/>
        <v/>
      </c>
      <c r="DB255" s="39" t="str">
        <f t="shared" si="766"/>
        <v/>
      </c>
      <c r="DC255" s="39" t="str">
        <f t="shared" si="767"/>
        <v/>
      </c>
      <c r="DD255" s="39" t="str">
        <f t="shared" si="768"/>
        <v/>
      </c>
      <c r="DE255" s="39" t="str">
        <f t="shared" si="769"/>
        <v/>
      </c>
      <c r="DF255" s="39" t="str">
        <f t="shared" si="770"/>
        <v/>
      </c>
      <c r="DG255" s="39" t="str">
        <f t="shared" si="771"/>
        <v/>
      </c>
      <c r="DH255" s="39" t="str">
        <f t="shared" si="772"/>
        <v/>
      </c>
      <c r="DI255" s="39" t="str">
        <f t="shared" si="773"/>
        <v/>
      </c>
      <c r="DJ255" s="39" t="str">
        <f t="shared" si="774"/>
        <v/>
      </c>
      <c r="DK255" s="39" t="str">
        <f t="shared" si="775"/>
        <v/>
      </c>
      <c r="DL255" s="39" t="str">
        <f t="shared" si="776"/>
        <v/>
      </c>
      <c r="DM255" s="39" t="str">
        <f t="shared" si="777"/>
        <v/>
      </c>
      <c r="DN255" s="39" t="str">
        <f t="shared" si="778"/>
        <v/>
      </c>
      <c r="DO255" s="39" t="str">
        <f t="shared" si="779"/>
        <v/>
      </c>
      <c r="DP255" s="39" t="str">
        <f t="shared" si="780"/>
        <v/>
      </c>
      <c r="DQ255" s="39" t="str">
        <f t="shared" si="781"/>
        <v/>
      </c>
      <c r="DR255" s="39" t="str">
        <f t="shared" si="782"/>
        <v/>
      </c>
      <c r="DS255" s="39" t="str">
        <f t="shared" si="783"/>
        <v/>
      </c>
      <c r="DT255" s="39" t="str">
        <f t="shared" si="784"/>
        <v/>
      </c>
      <c r="DU255" s="39" t="str">
        <f t="shared" si="785"/>
        <v/>
      </c>
      <c r="DV255" s="39" t="str">
        <f t="shared" si="786"/>
        <v/>
      </c>
      <c r="DW255" s="39" t="str">
        <f t="shared" si="787"/>
        <v/>
      </c>
      <c r="DX255" s="39" t="str">
        <f t="shared" si="788"/>
        <v/>
      </c>
      <c r="DY255" s="39" t="str">
        <f t="shared" si="789"/>
        <v/>
      </c>
      <c r="DZ255" s="39" t="str">
        <f t="shared" si="790"/>
        <v/>
      </c>
      <c r="EA255" s="39" t="str">
        <f t="shared" si="791"/>
        <v/>
      </c>
      <c r="EB255" s="39" t="str">
        <f t="shared" si="792"/>
        <v/>
      </c>
      <c r="EC255" s="39" t="str">
        <f t="shared" si="793"/>
        <v/>
      </c>
      <c r="ED255" s="39" t="str">
        <f t="shared" si="794"/>
        <v/>
      </c>
      <c r="EE255" s="39" t="str">
        <f t="shared" si="795"/>
        <v/>
      </c>
      <c r="EF255" s="39" t="str">
        <f t="shared" si="796"/>
        <v/>
      </c>
      <c r="EG255" s="39" t="str">
        <f t="shared" si="797"/>
        <v/>
      </c>
      <c r="EH255" s="39" t="str">
        <f t="shared" si="798"/>
        <v/>
      </c>
      <c r="EI255" s="39" t="str">
        <f t="shared" si="799"/>
        <v/>
      </c>
      <c r="EJ255" s="39" t="str">
        <f t="shared" si="800"/>
        <v/>
      </c>
      <c r="EK255" s="39" t="str">
        <f t="shared" si="801"/>
        <v/>
      </c>
      <c r="EL255" s="39" t="str">
        <f t="shared" si="802"/>
        <v/>
      </c>
      <c r="EM255" s="39" t="str">
        <f t="shared" si="803"/>
        <v/>
      </c>
      <c r="EN255" s="39" t="str">
        <f t="shared" si="804"/>
        <v/>
      </c>
      <c r="EO255" s="39" t="str">
        <f t="shared" si="805"/>
        <v/>
      </c>
      <c r="EP255" s="39" t="str">
        <f t="shared" si="806"/>
        <v/>
      </c>
      <c r="EQ255" s="39" t="str">
        <f t="shared" si="807"/>
        <v/>
      </c>
      <c r="ER255" s="39" t="str">
        <f t="shared" si="808"/>
        <v/>
      </c>
      <c r="ES255" s="39" t="str">
        <f t="shared" si="809"/>
        <v/>
      </c>
      <c r="ET255" s="39" t="str">
        <f t="shared" si="810"/>
        <v/>
      </c>
      <c r="EU255" s="39" t="str">
        <f t="shared" si="811"/>
        <v/>
      </c>
      <c r="EV255" s="40" t="str">
        <f t="shared" si="812"/>
        <v/>
      </c>
      <c r="EW255" s="44" t="str">
        <f t="shared" si="813"/>
        <v/>
      </c>
      <c r="EX255" s="39" t="str">
        <f t="shared" si="814"/>
        <v/>
      </c>
      <c r="EY255" s="39" t="str">
        <f t="shared" si="815"/>
        <v/>
      </c>
      <c r="EZ255" s="39" t="str">
        <f t="shared" si="816"/>
        <v/>
      </c>
      <c r="FA255" s="39" t="str">
        <f t="shared" si="817"/>
        <v/>
      </c>
      <c r="FB255" s="39" t="str">
        <f t="shared" si="818"/>
        <v/>
      </c>
      <c r="FC255" s="39" t="str">
        <f t="shared" si="819"/>
        <v/>
      </c>
      <c r="FD255" s="39" t="str">
        <f t="shared" si="820"/>
        <v/>
      </c>
      <c r="FE255" s="39" t="str">
        <f t="shared" si="821"/>
        <v/>
      </c>
      <c r="FF255" s="39" t="str">
        <f t="shared" si="822"/>
        <v/>
      </c>
      <c r="FG255" s="39" t="str">
        <f t="shared" si="823"/>
        <v/>
      </c>
      <c r="FH255" s="39" t="str">
        <f t="shared" si="824"/>
        <v/>
      </c>
      <c r="FI255" s="39" t="str">
        <f t="shared" si="825"/>
        <v/>
      </c>
      <c r="FJ255" s="39" t="str">
        <f t="shared" si="826"/>
        <v/>
      </c>
      <c r="FK255" s="39" t="str">
        <f t="shared" si="827"/>
        <v/>
      </c>
      <c r="FL255" s="39" t="str">
        <f t="shared" si="828"/>
        <v/>
      </c>
      <c r="FM255" s="39" t="str">
        <f t="shared" si="829"/>
        <v/>
      </c>
      <c r="FN255" s="39" t="str">
        <f t="shared" si="830"/>
        <v/>
      </c>
      <c r="FO255" s="39" t="str">
        <f t="shared" si="831"/>
        <v/>
      </c>
      <c r="FP255" s="39" t="str">
        <f t="shared" si="832"/>
        <v/>
      </c>
      <c r="FQ255" s="39" t="str">
        <f t="shared" si="833"/>
        <v/>
      </c>
      <c r="FR255" s="39" t="str">
        <f t="shared" si="834"/>
        <v/>
      </c>
      <c r="FS255" s="39" t="str">
        <f t="shared" si="835"/>
        <v/>
      </c>
      <c r="FT255" s="39" t="str">
        <f t="shared" si="836"/>
        <v/>
      </c>
      <c r="FU255" s="39" t="str">
        <f t="shared" si="837"/>
        <v/>
      </c>
      <c r="FV255" s="39" t="str">
        <f t="shared" si="838"/>
        <v/>
      </c>
      <c r="FW255" s="39" t="str">
        <f t="shared" si="839"/>
        <v/>
      </c>
      <c r="FX255" s="39" t="str">
        <f t="shared" si="840"/>
        <v/>
      </c>
      <c r="FY255" s="39" t="str">
        <f t="shared" si="841"/>
        <v/>
      </c>
      <c r="FZ255" s="39" t="str">
        <f t="shared" si="842"/>
        <v/>
      </c>
      <c r="GA255" s="39" t="str">
        <f t="shared" si="843"/>
        <v/>
      </c>
      <c r="GB255" s="39" t="str">
        <f t="shared" si="844"/>
        <v/>
      </c>
      <c r="GC255" s="39" t="str">
        <f t="shared" si="845"/>
        <v/>
      </c>
      <c r="GD255" s="39" t="str">
        <f t="shared" si="846"/>
        <v/>
      </c>
      <c r="GE255" s="39" t="str">
        <f t="shared" si="847"/>
        <v/>
      </c>
      <c r="GF255" s="39" t="str">
        <f t="shared" si="848"/>
        <v/>
      </c>
      <c r="GG255" s="39" t="str">
        <f t="shared" si="849"/>
        <v/>
      </c>
      <c r="GH255" s="39" t="str">
        <f t="shared" si="850"/>
        <v/>
      </c>
      <c r="GI255" s="39" t="str">
        <f t="shared" si="851"/>
        <v/>
      </c>
      <c r="GJ255" s="39" t="str">
        <f t="shared" si="852"/>
        <v/>
      </c>
      <c r="GK255" s="39" t="str">
        <f t="shared" si="853"/>
        <v/>
      </c>
      <c r="GL255" s="39" t="str">
        <f t="shared" si="854"/>
        <v/>
      </c>
      <c r="GM255" s="39" t="str">
        <f t="shared" si="855"/>
        <v/>
      </c>
      <c r="GN255" s="39" t="str">
        <f t="shared" si="856"/>
        <v/>
      </c>
      <c r="GO255" s="39" t="str">
        <f t="shared" si="857"/>
        <v/>
      </c>
      <c r="GP255" s="39" t="str">
        <f t="shared" si="858"/>
        <v/>
      </c>
      <c r="GQ255" s="39" t="str">
        <f t="shared" si="859"/>
        <v/>
      </c>
      <c r="GR255" s="39" t="str">
        <f t="shared" si="860"/>
        <v/>
      </c>
      <c r="GS255" s="39" t="str">
        <f t="shared" si="861"/>
        <v/>
      </c>
      <c r="GT255" s="40" t="str">
        <f t="shared" si="862"/>
        <v/>
      </c>
      <c r="GU255" s="9"/>
    </row>
    <row r="256" spans="1:203" s="5" customFormat="1" x14ac:dyDescent="0.2">
      <c r="A256" s="1"/>
      <c r="B256" s="4"/>
      <c r="C256" s="18"/>
      <c r="D256" s="19"/>
      <c r="E256" s="19"/>
      <c r="F256" s="20"/>
      <c r="G256" s="19"/>
      <c r="H256" s="19"/>
      <c r="I256" s="19"/>
      <c r="J256" s="19"/>
      <c r="K256" s="21"/>
      <c r="L256" s="19"/>
      <c r="M256" s="22"/>
      <c r="N256" s="9"/>
      <c r="O256" s="67"/>
      <c r="P256" s="34" t="str" cm="1">
        <f t="array" ref="P256">IF(ISBLANK($C256),"",IF(SUMPRODUCT(--EXACT($C256,CrewOrPassenger[Crew or Passenger]))=1,"Pass","Fail"))</f>
        <v/>
      </c>
      <c r="Q256" s="31" t="str" cm="1">
        <f t="array" ref="Q256">IF(ISBLANK($D256),"",IF(SUMPRODUCT(--EXACT($D256,TravelDocumentType[Travel Document Type]))=1,"Pass","Fail"))</f>
        <v/>
      </c>
      <c r="R256" s="31" t="str" cm="1">
        <f t="array" ref="R256">IF(ISBLANK($E256),"",IF(SUMPRODUCT(--EXACT($E256,ISO3List[ISO3 List]))=1,"Pass","Fail"))</f>
        <v/>
      </c>
      <c r="S256" s="31" t="str" cm="1">
        <f t="array" ref="S256">IF(ISBLANK($F256),"",IF(SUMPRODUCT(--EXACT(AG256:AZ256,DocCharacters[Accepted Characters For Documents]))=20,"Pass","Fail"))</f>
        <v/>
      </c>
      <c r="T256" s="31" t="str" cm="1">
        <f t="array" ref="T256">IF(ISBLANK($G256),"",IF(SUMPRODUCT(--EXACT(BA256:CX256,NameCharacters[Accepted Characters For Names]))=50,"Pass","Fail"))</f>
        <v/>
      </c>
      <c r="U256" s="31" t="str" cm="1">
        <f t="array" ref="U256">IF(ISBLANK($H256),"",IF(SUMPRODUCT(--EXACT(CY256:EV256,NameCharacters[Accepted Characters For Names]))=50,"Pass","Fail"))</f>
        <v/>
      </c>
      <c r="V256" s="31" t="str" cm="1">
        <f t="array" ref="V256">IF(ISBLANK($I256),"",IF(SUMPRODUCT(--EXACT(EW256:GT256,NameCharacters[Accepted Characters For Names]))=50,"Pass","Fail"))</f>
        <v/>
      </c>
      <c r="W256" s="31" t="str" cm="1">
        <f t="array" ref="W256">IF(ISBLANK($J256),"",IF(SUMPRODUCT(--EXACT($J256,ISO3List[ISO3 List]))=1,"Pass","Fail"))</f>
        <v/>
      </c>
      <c r="X256" s="31" t="str">
        <f t="shared" ca="1" si="690"/>
        <v/>
      </c>
      <c r="Y256" s="31" t="str" cm="1">
        <f t="array" ref="Y256">IF(ISBLANK($L256),"",IF(SUMPRODUCT(--EXACT($L256,Sex[Sex]))=1,"Pass","Fail"))</f>
        <v/>
      </c>
      <c r="Z256" s="31" t="str">
        <f t="shared" ca="1" si="692"/>
        <v/>
      </c>
      <c r="AA256" s="51" t="str">
        <f t="shared" ca="1" si="691"/>
        <v/>
      </c>
      <c r="AB256" s="9"/>
      <c r="AC256" s="76"/>
      <c r="AD256" s="9"/>
      <c r="AE256" s="9"/>
      <c r="AF256" s="9"/>
      <c r="AG256" s="44" t="str">
        <f t="shared" si="693"/>
        <v/>
      </c>
      <c r="AH256" s="39" t="str">
        <f t="shared" si="694"/>
        <v/>
      </c>
      <c r="AI256" s="39" t="str">
        <f t="shared" si="695"/>
        <v/>
      </c>
      <c r="AJ256" s="39" t="str">
        <f t="shared" si="696"/>
        <v/>
      </c>
      <c r="AK256" s="39" t="str">
        <f t="shared" si="697"/>
        <v/>
      </c>
      <c r="AL256" s="39" t="str">
        <f t="shared" si="698"/>
        <v/>
      </c>
      <c r="AM256" s="39" t="str">
        <f t="shared" si="699"/>
        <v/>
      </c>
      <c r="AN256" s="39" t="str">
        <f t="shared" si="700"/>
        <v/>
      </c>
      <c r="AO256" s="39" t="str">
        <f t="shared" si="701"/>
        <v/>
      </c>
      <c r="AP256" s="39" t="str">
        <f t="shared" si="702"/>
        <v/>
      </c>
      <c r="AQ256" s="39" t="str">
        <f t="shared" si="703"/>
        <v/>
      </c>
      <c r="AR256" s="39" t="str">
        <f t="shared" si="704"/>
        <v/>
      </c>
      <c r="AS256" s="39" t="str">
        <f t="shared" si="705"/>
        <v/>
      </c>
      <c r="AT256" s="39" t="str">
        <f t="shared" si="706"/>
        <v/>
      </c>
      <c r="AU256" s="39" t="str">
        <f t="shared" si="707"/>
        <v/>
      </c>
      <c r="AV256" s="39" t="str">
        <f t="shared" si="708"/>
        <v/>
      </c>
      <c r="AW256" s="39" t="str">
        <f t="shared" si="709"/>
        <v/>
      </c>
      <c r="AX256" s="39" t="str">
        <f t="shared" si="710"/>
        <v/>
      </c>
      <c r="AY256" s="39" t="str">
        <f t="shared" si="711"/>
        <v/>
      </c>
      <c r="AZ256" s="40" t="str">
        <f t="shared" si="712"/>
        <v/>
      </c>
      <c r="BA256" s="44" t="str">
        <f t="shared" si="713"/>
        <v/>
      </c>
      <c r="BB256" s="39" t="str">
        <f t="shared" si="714"/>
        <v/>
      </c>
      <c r="BC256" s="39" t="str">
        <f t="shared" si="715"/>
        <v/>
      </c>
      <c r="BD256" s="39" t="str">
        <f t="shared" si="716"/>
        <v/>
      </c>
      <c r="BE256" s="39" t="str">
        <f t="shared" si="717"/>
        <v/>
      </c>
      <c r="BF256" s="39" t="str">
        <f t="shared" si="718"/>
        <v/>
      </c>
      <c r="BG256" s="39" t="str">
        <f t="shared" si="719"/>
        <v/>
      </c>
      <c r="BH256" s="39" t="str">
        <f t="shared" si="720"/>
        <v/>
      </c>
      <c r="BI256" s="39" t="str">
        <f t="shared" si="721"/>
        <v/>
      </c>
      <c r="BJ256" s="39" t="str">
        <f t="shared" si="722"/>
        <v/>
      </c>
      <c r="BK256" s="39" t="str">
        <f t="shared" si="723"/>
        <v/>
      </c>
      <c r="BL256" s="39" t="str">
        <f t="shared" si="724"/>
        <v/>
      </c>
      <c r="BM256" s="39" t="str">
        <f t="shared" si="725"/>
        <v/>
      </c>
      <c r="BN256" s="39" t="str">
        <f t="shared" si="726"/>
        <v/>
      </c>
      <c r="BO256" s="39" t="str">
        <f t="shared" si="727"/>
        <v/>
      </c>
      <c r="BP256" s="39" t="str">
        <f t="shared" si="728"/>
        <v/>
      </c>
      <c r="BQ256" s="39" t="str">
        <f t="shared" si="729"/>
        <v/>
      </c>
      <c r="BR256" s="39" t="str">
        <f t="shared" si="730"/>
        <v/>
      </c>
      <c r="BS256" s="39" t="str">
        <f t="shared" si="731"/>
        <v/>
      </c>
      <c r="BT256" s="39" t="str">
        <f t="shared" si="732"/>
        <v/>
      </c>
      <c r="BU256" s="39" t="str">
        <f t="shared" si="733"/>
        <v/>
      </c>
      <c r="BV256" s="39" t="str">
        <f t="shared" si="734"/>
        <v/>
      </c>
      <c r="BW256" s="39" t="str">
        <f t="shared" si="735"/>
        <v/>
      </c>
      <c r="BX256" s="39" t="str">
        <f t="shared" si="736"/>
        <v/>
      </c>
      <c r="BY256" s="39" t="str">
        <f t="shared" si="737"/>
        <v/>
      </c>
      <c r="BZ256" s="39" t="str">
        <f t="shared" si="738"/>
        <v/>
      </c>
      <c r="CA256" s="39" t="str">
        <f t="shared" si="739"/>
        <v/>
      </c>
      <c r="CB256" s="39" t="str">
        <f t="shared" si="740"/>
        <v/>
      </c>
      <c r="CC256" s="39" t="str">
        <f t="shared" si="741"/>
        <v/>
      </c>
      <c r="CD256" s="39" t="str">
        <f t="shared" si="742"/>
        <v/>
      </c>
      <c r="CE256" s="39" t="str">
        <f t="shared" si="743"/>
        <v/>
      </c>
      <c r="CF256" s="39" t="str">
        <f t="shared" si="744"/>
        <v/>
      </c>
      <c r="CG256" s="39" t="str">
        <f t="shared" si="745"/>
        <v/>
      </c>
      <c r="CH256" s="39" t="str">
        <f t="shared" si="746"/>
        <v/>
      </c>
      <c r="CI256" s="39" t="str">
        <f t="shared" si="747"/>
        <v/>
      </c>
      <c r="CJ256" s="39" t="str">
        <f t="shared" si="748"/>
        <v/>
      </c>
      <c r="CK256" s="39" t="str">
        <f t="shared" si="749"/>
        <v/>
      </c>
      <c r="CL256" s="39" t="str">
        <f t="shared" si="750"/>
        <v/>
      </c>
      <c r="CM256" s="39" t="str">
        <f t="shared" si="751"/>
        <v/>
      </c>
      <c r="CN256" s="39" t="str">
        <f t="shared" si="752"/>
        <v/>
      </c>
      <c r="CO256" s="39" t="str">
        <f t="shared" si="753"/>
        <v/>
      </c>
      <c r="CP256" s="39" t="str">
        <f t="shared" si="754"/>
        <v/>
      </c>
      <c r="CQ256" s="39" t="str">
        <f t="shared" si="755"/>
        <v/>
      </c>
      <c r="CR256" s="39" t="str">
        <f t="shared" si="756"/>
        <v/>
      </c>
      <c r="CS256" s="39" t="str">
        <f t="shared" si="757"/>
        <v/>
      </c>
      <c r="CT256" s="39" t="str">
        <f t="shared" si="758"/>
        <v/>
      </c>
      <c r="CU256" s="39" t="str">
        <f t="shared" si="759"/>
        <v/>
      </c>
      <c r="CV256" s="39" t="str">
        <f t="shared" si="760"/>
        <v/>
      </c>
      <c r="CW256" s="39" t="str">
        <f t="shared" si="761"/>
        <v/>
      </c>
      <c r="CX256" s="40" t="str">
        <f t="shared" si="762"/>
        <v/>
      </c>
      <c r="CY256" s="44" t="str">
        <f t="shared" si="763"/>
        <v/>
      </c>
      <c r="CZ256" s="39" t="str">
        <f t="shared" si="764"/>
        <v/>
      </c>
      <c r="DA256" s="39" t="str">
        <f t="shared" si="765"/>
        <v/>
      </c>
      <c r="DB256" s="39" t="str">
        <f t="shared" si="766"/>
        <v/>
      </c>
      <c r="DC256" s="39" t="str">
        <f t="shared" si="767"/>
        <v/>
      </c>
      <c r="DD256" s="39" t="str">
        <f t="shared" si="768"/>
        <v/>
      </c>
      <c r="DE256" s="39" t="str">
        <f t="shared" si="769"/>
        <v/>
      </c>
      <c r="DF256" s="39" t="str">
        <f t="shared" si="770"/>
        <v/>
      </c>
      <c r="DG256" s="39" t="str">
        <f t="shared" si="771"/>
        <v/>
      </c>
      <c r="DH256" s="39" t="str">
        <f t="shared" si="772"/>
        <v/>
      </c>
      <c r="DI256" s="39" t="str">
        <f t="shared" si="773"/>
        <v/>
      </c>
      <c r="DJ256" s="39" t="str">
        <f t="shared" si="774"/>
        <v/>
      </c>
      <c r="DK256" s="39" t="str">
        <f t="shared" si="775"/>
        <v/>
      </c>
      <c r="DL256" s="39" t="str">
        <f t="shared" si="776"/>
        <v/>
      </c>
      <c r="DM256" s="39" t="str">
        <f t="shared" si="777"/>
        <v/>
      </c>
      <c r="DN256" s="39" t="str">
        <f t="shared" si="778"/>
        <v/>
      </c>
      <c r="DO256" s="39" t="str">
        <f t="shared" si="779"/>
        <v/>
      </c>
      <c r="DP256" s="39" t="str">
        <f t="shared" si="780"/>
        <v/>
      </c>
      <c r="DQ256" s="39" t="str">
        <f t="shared" si="781"/>
        <v/>
      </c>
      <c r="DR256" s="39" t="str">
        <f t="shared" si="782"/>
        <v/>
      </c>
      <c r="DS256" s="39" t="str">
        <f t="shared" si="783"/>
        <v/>
      </c>
      <c r="DT256" s="39" t="str">
        <f t="shared" si="784"/>
        <v/>
      </c>
      <c r="DU256" s="39" t="str">
        <f t="shared" si="785"/>
        <v/>
      </c>
      <c r="DV256" s="39" t="str">
        <f t="shared" si="786"/>
        <v/>
      </c>
      <c r="DW256" s="39" t="str">
        <f t="shared" si="787"/>
        <v/>
      </c>
      <c r="DX256" s="39" t="str">
        <f t="shared" si="788"/>
        <v/>
      </c>
      <c r="DY256" s="39" t="str">
        <f t="shared" si="789"/>
        <v/>
      </c>
      <c r="DZ256" s="39" t="str">
        <f t="shared" si="790"/>
        <v/>
      </c>
      <c r="EA256" s="39" t="str">
        <f t="shared" si="791"/>
        <v/>
      </c>
      <c r="EB256" s="39" t="str">
        <f t="shared" si="792"/>
        <v/>
      </c>
      <c r="EC256" s="39" t="str">
        <f t="shared" si="793"/>
        <v/>
      </c>
      <c r="ED256" s="39" t="str">
        <f t="shared" si="794"/>
        <v/>
      </c>
      <c r="EE256" s="39" t="str">
        <f t="shared" si="795"/>
        <v/>
      </c>
      <c r="EF256" s="39" t="str">
        <f t="shared" si="796"/>
        <v/>
      </c>
      <c r="EG256" s="39" t="str">
        <f t="shared" si="797"/>
        <v/>
      </c>
      <c r="EH256" s="39" t="str">
        <f t="shared" si="798"/>
        <v/>
      </c>
      <c r="EI256" s="39" t="str">
        <f t="shared" si="799"/>
        <v/>
      </c>
      <c r="EJ256" s="39" t="str">
        <f t="shared" si="800"/>
        <v/>
      </c>
      <c r="EK256" s="39" t="str">
        <f t="shared" si="801"/>
        <v/>
      </c>
      <c r="EL256" s="39" t="str">
        <f t="shared" si="802"/>
        <v/>
      </c>
      <c r="EM256" s="39" t="str">
        <f t="shared" si="803"/>
        <v/>
      </c>
      <c r="EN256" s="39" t="str">
        <f t="shared" si="804"/>
        <v/>
      </c>
      <c r="EO256" s="39" t="str">
        <f t="shared" si="805"/>
        <v/>
      </c>
      <c r="EP256" s="39" t="str">
        <f t="shared" si="806"/>
        <v/>
      </c>
      <c r="EQ256" s="39" t="str">
        <f t="shared" si="807"/>
        <v/>
      </c>
      <c r="ER256" s="39" t="str">
        <f t="shared" si="808"/>
        <v/>
      </c>
      <c r="ES256" s="39" t="str">
        <f t="shared" si="809"/>
        <v/>
      </c>
      <c r="ET256" s="39" t="str">
        <f t="shared" si="810"/>
        <v/>
      </c>
      <c r="EU256" s="39" t="str">
        <f t="shared" si="811"/>
        <v/>
      </c>
      <c r="EV256" s="40" t="str">
        <f t="shared" si="812"/>
        <v/>
      </c>
      <c r="EW256" s="44" t="str">
        <f t="shared" si="813"/>
        <v/>
      </c>
      <c r="EX256" s="39" t="str">
        <f t="shared" si="814"/>
        <v/>
      </c>
      <c r="EY256" s="39" t="str">
        <f t="shared" si="815"/>
        <v/>
      </c>
      <c r="EZ256" s="39" t="str">
        <f t="shared" si="816"/>
        <v/>
      </c>
      <c r="FA256" s="39" t="str">
        <f t="shared" si="817"/>
        <v/>
      </c>
      <c r="FB256" s="39" t="str">
        <f t="shared" si="818"/>
        <v/>
      </c>
      <c r="FC256" s="39" t="str">
        <f t="shared" si="819"/>
        <v/>
      </c>
      <c r="FD256" s="39" t="str">
        <f t="shared" si="820"/>
        <v/>
      </c>
      <c r="FE256" s="39" t="str">
        <f t="shared" si="821"/>
        <v/>
      </c>
      <c r="FF256" s="39" t="str">
        <f t="shared" si="822"/>
        <v/>
      </c>
      <c r="FG256" s="39" t="str">
        <f t="shared" si="823"/>
        <v/>
      </c>
      <c r="FH256" s="39" t="str">
        <f t="shared" si="824"/>
        <v/>
      </c>
      <c r="FI256" s="39" t="str">
        <f t="shared" si="825"/>
        <v/>
      </c>
      <c r="FJ256" s="39" t="str">
        <f t="shared" si="826"/>
        <v/>
      </c>
      <c r="FK256" s="39" t="str">
        <f t="shared" si="827"/>
        <v/>
      </c>
      <c r="FL256" s="39" t="str">
        <f t="shared" si="828"/>
        <v/>
      </c>
      <c r="FM256" s="39" t="str">
        <f t="shared" si="829"/>
        <v/>
      </c>
      <c r="FN256" s="39" t="str">
        <f t="shared" si="830"/>
        <v/>
      </c>
      <c r="FO256" s="39" t="str">
        <f t="shared" si="831"/>
        <v/>
      </c>
      <c r="FP256" s="39" t="str">
        <f t="shared" si="832"/>
        <v/>
      </c>
      <c r="FQ256" s="39" t="str">
        <f t="shared" si="833"/>
        <v/>
      </c>
      <c r="FR256" s="39" t="str">
        <f t="shared" si="834"/>
        <v/>
      </c>
      <c r="FS256" s="39" t="str">
        <f t="shared" si="835"/>
        <v/>
      </c>
      <c r="FT256" s="39" t="str">
        <f t="shared" si="836"/>
        <v/>
      </c>
      <c r="FU256" s="39" t="str">
        <f t="shared" si="837"/>
        <v/>
      </c>
      <c r="FV256" s="39" t="str">
        <f t="shared" si="838"/>
        <v/>
      </c>
      <c r="FW256" s="39" t="str">
        <f t="shared" si="839"/>
        <v/>
      </c>
      <c r="FX256" s="39" t="str">
        <f t="shared" si="840"/>
        <v/>
      </c>
      <c r="FY256" s="39" t="str">
        <f t="shared" si="841"/>
        <v/>
      </c>
      <c r="FZ256" s="39" t="str">
        <f t="shared" si="842"/>
        <v/>
      </c>
      <c r="GA256" s="39" t="str">
        <f t="shared" si="843"/>
        <v/>
      </c>
      <c r="GB256" s="39" t="str">
        <f t="shared" si="844"/>
        <v/>
      </c>
      <c r="GC256" s="39" t="str">
        <f t="shared" si="845"/>
        <v/>
      </c>
      <c r="GD256" s="39" t="str">
        <f t="shared" si="846"/>
        <v/>
      </c>
      <c r="GE256" s="39" t="str">
        <f t="shared" si="847"/>
        <v/>
      </c>
      <c r="GF256" s="39" t="str">
        <f t="shared" si="848"/>
        <v/>
      </c>
      <c r="GG256" s="39" t="str">
        <f t="shared" si="849"/>
        <v/>
      </c>
      <c r="GH256" s="39" t="str">
        <f t="shared" si="850"/>
        <v/>
      </c>
      <c r="GI256" s="39" t="str">
        <f t="shared" si="851"/>
        <v/>
      </c>
      <c r="GJ256" s="39" t="str">
        <f t="shared" si="852"/>
        <v/>
      </c>
      <c r="GK256" s="39" t="str">
        <f t="shared" si="853"/>
        <v/>
      </c>
      <c r="GL256" s="39" t="str">
        <f t="shared" si="854"/>
        <v/>
      </c>
      <c r="GM256" s="39" t="str">
        <f t="shared" si="855"/>
        <v/>
      </c>
      <c r="GN256" s="39" t="str">
        <f t="shared" si="856"/>
        <v/>
      </c>
      <c r="GO256" s="39" t="str">
        <f t="shared" si="857"/>
        <v/>
      </c>
      <c r="GP256" s="39" t="str">
        <f t="shared" si="858"/>
        <v/>
      </c>
      <c r="GQ256" s="39" t="str">
        <f t="shared" si="859"/>
        <v/>
      </c>
      <c r="GR256" s="39" t="str">
        <f t="shared" si="860"/>
        <v/>
      </c>
      <c r="GS256" s="39" t="str">
        <f t="shared" si="861"/>
        <v/>
      </c>
      <c r="GT256" s="40" t="str">
        <f t="shared" si="862"/>
        <v/>
      </c>
      <c r="GU256" s="9"/>
    </row>
    <row r="257" spans="1:203" s="5" customFormat="1" x14ac:dyDescent="0.2">
      <c r="A257" s="1"/>
      <c r="B257" s="4"/>
      <c r="C257" s="18"/>
      <c r="D257" s="19"/>
      <c r="E257" s="19"/>
      <c r="F257" s="20"/>
      <c r="G257" s="19"/>
      <c r="H257" s="19"/>
      <c r="I257" s="19"/>
      <c r="J257" s="19"/>
      <c r="K257" s="21"/>
      <c r="L257" s="19"/>
      <c r="M257" s="22"/>
      <c r="N257" s="9"/>
      <c r="O257" s="67"/>
      <c r="P257" s="34" t="str" cm="1">
        <f t="array" ref="P257">IF(ISBLANK($C257),"",IF(SUMPRODUCT(--EXACT($C257,CrewOrPassenger[Crew or Passenger]))=1,"Pass","Fail"))</f>
        <v/>
      </c>
      <c r="Q257" s="31" t="str" cm="1">
        <f t="array" ref="Q257">IF(ISBLANK($D257),"",IF(SUMPRODUCT(--EXACT($D257,TravelDocumentType[Travel Document Type]))=1,"Pass","Fail"))</f>
        <v/>
      </c>
      <c r="R257" s="31" t="str" cm="1">
        <f t="array" ref="R257">IF(ISBLANK($E257),"",IF(SUMPRODUCT(--EXACT($E257,ISO3List[ISO3 List]))=1,"Pass","Fail"))</f>
        <v/>
      </c>
      <c r="S257" s="31" t="str" cm="1">
        <f t="array" ref="S257">IF(ISBLANK($F257),"",IF(SUMPRODUCT(--EXACT(AG257:AZ257,DocCharacters[Accepted Characters For Documents]))=20,"Pass","Fail"))</f>
        <v/>
      </c>
      <c r="T257" s="31" t="str" cm="1">
        <f t="array" ref="T257">IF(ISBLANK($G257),"",IF(SUMPRODUCT(--EXACT(BA257:CX257,NameCharacters[Accepted Characters For Names]))=50,"Pass","Fail"))</f>
        <v/>
      </c>
      <c r="U257" s="31" t="str" cm="1">
        <f t="array" ref="U257">IF(ISBLANK($H257),"",IF(SUMPRODUCT(--EXACT(CY257:EV257,NameCharacters[Accepted Characters For Names]))=50,"Pass","Fail"))</f>
        <v/>
      </c>
      <c r="V257" s="31" t="str" cm="1">
        <f t="array" ref="V257">IF(ISBLANK($I257),"",IF(SUMPRODUCT(--EXACT(EW257:GT257,NameCharacters[Accepted Characters For Names]))=50,"Pass","Fail"))</f>
        <v/>
      </c>
      <c r="W257" s="31" t="str" cm="1">
        <f t="array" ref="W257">IF(ISBLANK($J257),"",IF(SUMPRODUCT(--EXACT($J257,ISO3List[ISO3 List]))=1,"Pass","Fail"))</f>
        <v/>
      </c>
      <c r="X257" s="31" t="str">
        <f t="shared" ca="1" si="690"/>
        <v/>
      </c>
      <c r="Y257" s="31" t="str" cm="1">
        <f t="array" ref="Y257">IF(ISBLANK($L257),"",IF(SUMPRODUCT(--EXACT($L257,Sex[Sex]))=1,"Pass","Fail"))</f>
        <v/>
      </c>
      <c r="Z257" s="31" t="str">
        <f t="shared" ca="1" si="692"/>
        <v/>
      </c>
      <c r="AA257" s="51" t="str">
        <f t="shared" ca="1" si="691"/>
        <v/>
      </c>
      <c r="AB257" s="9"/>
      <c r="AC257" s="76"/>
      <c r="AD257" s="9"/>
      <c r="AE257" s="9"/>
      <c r="AF257" s="9"/>
      <c r="AG257" s="44" t="str">
        <f t="shared" si="693"/>
        <v/>
      </c>
      <c r="AH257" s="39" t="str">
        <f t="shared" si="694"/>
        <v/>
      </c>
      <c r="AI257" s="39" t="str">
        <f t="shared" si="695"/>
        <v/>
      </c>
      <c r="AJ257" s="39" t="str">
        <f t="shared" si="696"/>
        <v/>
      </c>
      <c r="AK257" s="39" t="str">
        <f t="shared" si="697"/>
        <v/>
      </c>
      <c r="AL257" s="39" t="str">
        <f t="shared" si="698"/>
        <v/>
      </c>
      <c r="AM257" s="39" t="str">
        <f t="shared" si="699"/>
        <v/>
      </c>
      <c r="AN257" s="39" t="str">
        <f t="shared" si="700"/>
        <v/>
      </c>
      <c r="AO257" s="39" t="str">
        <f t="shared" si="701"/>
        <v/>
      </c>
      <c r="AP257" s="39" t="str">
        <f t="shared" si="702"/>
        <v/>
      </c>
      <c r="AQ257" s="39" t="str">
        <f t="shared" si="703"/>
        <v/>
      </c>
      <c r="AR257" s="39" t="str">
        <f t="shared" si="704"/>
        <v/>
      </c>
      <c r="AS257" s="39" t="str">
        <f t="shared" si="705"/>
        <v/>
      </c>
      <c r="AT257" s="39" t="str">
        <f t="shared" si="706"/>
        <v/>
      </c>
      <c r="AU257" s="39" t="str">
        <f t="shared" si="707"/>
        <v/>
      </c>
      <c r="AV257" s="39" t="str">
        <f t="shared" si="708"/>
        <v/>
      </c>
      <c r="AW257" s="39" t="str">
        <f t="shared" si="709"/>
        <v/>
      </c>
      <c r="AX257" s="39" t="str">
        <f t="shared" si="710"/>
        <v/>
      </c>
      <c r="AY257" s="39" t="str">
        <f t="shared" si="711"/>
        <v/>
      </c>
      <c r="AZ257" s="40" t="str">
        <f t="shared" si="712"/>
        <v/>
      </c>
      <c r="BA257" s="44" t="str">
        <f t="shared" si="713"/>
        <v/>
      </c>
      <c r="BB257" s="39" t="str">
        <f t="shared" si="714"/>
        <v/>
      </c>
      <c r="BC257" s="39" t="str">
        <f t="shared" si="715"/>
        <v/>
      </c>
      <c r="BD257" s="39" t="str">
        <f t="shared" si="716"/>
        <v/>
      </c>
      <c r="BE257" s="39" t="str">
        <f t="shared" si="717"/>
        <v/>
      </c>
      <c r="BF257" s="39" t="str">
        <f t="shared" si="718"/>
        <v/>
      </c>
      <c r="BG257" s="39" t="str">
        <f t="shared" si="719"/>
        <v/>
      </c>
      <c r="BH257" s="39" t="str">
        <f t="shared" si="720"/>
        <v/>
      </c>
      <c r="BI257" s="39" t="str">
        <f t="shared" si="721"/>
        <v/>
      </c>
      <c r="BJ257" s="39" t="str">
        <f t="shared" si="722"/>
        <v/>
      </c>
      <c r="BK257" s="39" t="str">
        <f t="shared" si="723"/>
        <v/>
      </c>
      <c r="BL257" s="39" t="str">
        <f t="shared" si="724"/>
        <v/>
      </c>
      <c r="BM257" s="39" t="str">
        <f t="shared" si="725"/>
        <v/>
      </c>
      <c r="BN257" s="39" t="str">
        <f t="shared" si="726"/>
        <v/>
      </c>
      <c r="BO257" s="39" t="str">
        <f t="shared" si="727"/>
        <v/>
      </c>
      <c r="BP257" s="39" t="str">
        <f t="shared" si="728"/>
        <v/>
      </c>
      <c r="BQ257" s="39" t="str">
        <f t="shared" si="729"/>
        <v/>
      </c>
      <c r="BR257" s="39" t="str">
        <f t="shared" si="730"/>
        <v/>
      </c>
      <c r="BS257" s="39" t="str">
        <f t="shared" si="731"/>
        <v/>
      </c>
      <c r="BT257" s="39" t="str">
        <f t="shared" si="732"/>
        <v/>
      </c>
      <c r="BU257" s="39" t="str">
        <f t="shared" si="733"/>
        <v/>
      </c>
      <c r="BV257" s="39" t="str">
        <f t="shared" si="734"/>
        <v/>
      </c>
      <c r="BW257" s="39" t="str">
        <f t="shared" si="735"/>
        <v/>
      </c>
      <c r="BX257" s="39" t="str">
        <f t="shared" si="736"/>
        <v/>
      </c>
      <c r="BY257" s="39" t="str">
        <f t="shared" si="737"/>
        <v/>
      </c>
      <c r="BZ257" s="39" t="str">
        <f t="shared" si="738"/>
        <v/>
      </c>
      <c r="CA257" s="39" t="str">
        <f t="shared" si="739"/>
        <v/>
      </c>
      <c r="CB257" s="39" t="str">
        <f t="shared" si="740"/>
        <v/>
      </c>
      <c r="CC257" s="39" t="str">
        <f t="shared" si="741"/>
        <v/>
      </c>
      <c r="CD257" s="39" t="str">
        <f t="shared" si="742"/>
        <v/>
      </c>
      <c r="CE257" s="39" t="str">
        <f t="shared" si="743"/>
        <v/>
      </c>
      <c r="CF257" s="39" t="str">
        <f t="shared" si="744"/>
        <v/>
      </c>
      <c r="CG257" s="39" t="str">
        <f t="shared" si="745"/>
        <v/>
      </c>
      <c r="CH257" s="39" t="str">
        <f t="shared" si="746"/>
        <v/>
      </c>
      <c r="CI257" s="39" t="str">
        <f t="shared" si="747"/>
        <v/>
      </c>
      <c r="CJ257" s="39" t="str">
        <f t="shared" si="748"/>
        <v/>
      </c>
      <c r="CK257" s="39" t="str">
        <f t="shared" si="749"/>
        <v/>
      </c>
      <c r="CL257" s="39" t="str">
        <f t="shared" si="750"/>
        <v/>
      </c>
      <c r="CM257" s="39" t="str">
        <f t="shared" si="751"/>
        <v/>
      </c>
      <c r="CN257" s="39" t="str">
        <f t="shared" si="752"/>
        <v/>
      </c>
      <c r="CO257" s="39" t="str">
        <f t="shared" si="753"/>
        <v/>
      </c>
      <c r="CP257" s="39" t="str">
        <f t="shared" si="754"/>
        <v/>
      </c>
      <c r="CQ257" s="39" t="str">
        <f t="shared" si="755"/>
        <v/>
      </c>
      <c r="CR257" s="39" t="str">
        <f t="shared" si="756"/>
        <v/>
      </c>
      <c r="CS257" s="39" t="str">
        <f t="shared" si="757"/>
        <v/>
      </c>
      <c r="CT257" s="39" t="str">
        <f t="shared" si="758"/>
        <v/>
      </c>
      <c r="CU257" s="39" t="str">
        <f t="shared" si="759"/>
        <v/>
      </c>
      <c r="CV257" s="39" t="str">
        <f t="shared" si="760"/>
        <v/>
      </c>
      <c r="CW257" s="39" t="str">
        <f t="shared" si="761"/>
        <v/>
      </c>
      <c r="CX257" s="40" t="str">
        <f t="shared" si="762"/>
        <v/>
      </c>
      <c r="CY257" s="44" t="str">
        <f t="shared" si="763"/>
        <v/>
      </c>
      <c r="CZ257" s="39" t="str">
        <f t="shared" si="764"/>
        <v/>
      </c>
      <c r="DA257" s="39" t="str">
        <f t="shared" si="765"/>
        <v/>
      </c>
      <c r="DB257" s="39" t="str">
        <f t="shared" si="766"/>
        <v/>
      </c>
      <c r="DC257" s="39" t="str">
        <f t="shared" si="767"/>
        <v/>
      </c>
      <c r="DD257" s="39" t="str">
        <f t="shared" si="768"/>
        <v/>
      </c>
      <c r="DE257" s="39" t="str">
        <f t="shared" si="769"/>
        <v/>
      </c>
      <c r="DF257" s="39" t="str">
        <f t="shared" si="770"/>
        <v/>
      </c>
      <c r="DG257" s="39" t="str">
        <f t="shared" si="771"/>
        <v/>
      </c>
      <c r="DH257" s="39" t="str">
        <f t="shared" si="772"/>
        <v/>
      </c>
      <c r="DI257" s="39" t="str">
        <f t="shared" si="773"/>
        <v/>
      </c>
      <c r="DJ257" s="39" t="str">
        <f t="shared" si="774"/>
        <v/>
      </c>
      <c r="DK257" s="39" t="str">
        <f t="shared" si="775"/>
        <v/>
      </c>
      <c r="DL257" s="39" t="str">
        <f t="shared" si="776"/>
        <v/>
      </c>
      <c r="DM257" s="39" t="str">
        <f t="shared" si="777"/>
        <v/>
      </c>
      <c r="DN257" s="39" t="str">
        <f t="shared" si="778"/>
        <v/>
      </c>
      <c r="DO257" s="39" t="str">
        <f t="shared" si="779"/>
        <v/>
      </c>
      <c r="DP257" s="39" t="str">
        <f t="shared" si="780"/>
        <v/>
      </c>
      <c r="DQ257" s="39" t="str">
        <f t="shared" si="781"/>
        <v/>
      </c>
      <c r="DR257" s="39" t="str">
        <f t="shared" si="782"/>
        <v/>
      </c>
      <c r="DS257" s="39" t="str">
        <f t="shared" si="783"/>
        <v/>
      </c>
      <c r="DT257" s="39" t="str">
        <f t="shared" si="784"/>
        <v/>
      </c>
      <c r="DU257" s="39" t="str">
        <f t="shared" si="785"/>
        <v/>
      </c>
      <c r="DV257" s="39" t="str">
        <f t="shared" si="786"/>
        <v/>
      </c>
      <c r="DW257" s="39" t="str">
        <f t="shared" si="787"/>
        <v/>
      </c>
      <c r="DX257" s="39" t="str">
        <f t="shared" si="788"/>
        <v/>
      </c>
      <c r="DY257" s="39" t="str">
        <f t="shared" si="789"/>
        <v/>
      </c>
      <c r="DZ257" s="39" t="str">
        <f t="shared" si="790"/>
        <v/>
      </c>
      <c r="EA257" s="39" t="str">
        <f t="shared" si="791"/>
        <v/>
      </c>
      <c r="EB257" s="39" t="str">
        <f t="shared" si="792"/>
        <v/>
      </c>
      <c r="EC257" s="39" t="str">
        <f t="shared" si="793"/>
        <v/>
      </c>
      <c r="ED257" s="39" t="str">
        <f t="shared" si="794"/>
        <v/>
      </c>
      <c r="EE257" s="39" t="str">
        <f t="shared" si="795"/>
        <v/>
      </c>
      <c r="EF257" s="39" t="str">
        <f t="shared" si="796"/>
        <v/>
      </c>
      <c r="EG257" s="39" t="str">
        <f t="shared" si="797"/>
        <v/>
      </c>
      <c r="EH257" s="39" t="str">
        <f t="shared" si="798"/>
        <v/>
      </c>
      <c r="EI257" s="39" t="str">
        <f t="shared" si="799"/>
        <v/>
      </c>
      <c r="EJ257" s="39" t="str">
        <f t="shared" si="800"/>
        <v/>
      </c>
      <c r="EK257" s="39" t="str">
        <f t="shared" si="801"/>
        <v/>
      </c>
      <c r="EL257" s="39" t="str">
        <f t="shared" si="802"/>
        <v/>
      </c>
      <c r="EM257" s="39" t="str">
        <f t="shared" si="803"/>
        <v/>
      </c>
      <c r="EN257" s="39" t="str">
        <f t="shared" si="804"/>
        <v/>
      </c>
      <c r="EO257" s="39" t="str">
        <f t="shared" si="805"/>
        <v/>
      </c>
      <c r="EP257" s="39" t="str">
        <f t="shared" si="806"/>
        <v/>
      </c>
      <c r="EQ257" s="39" t="str">
        <f t="shared" si="807"/>
        <v/>
      </c>
      <c r="ER257" s="39" t="str">
        <f t="shared" si="808"/>
        <v/>
      </c>
      <c r="ES257" s="39" t="str">
        <f t="shared" si="809"/>
        <v/>
      </c>
      <c r="ET257" s="39" t="str">
        <f t="shared" si="810"/>
        <v/>
      </c>
      <c r="EU257" s="39" t="str">
        <f t="shared" si="811"/>
        <v/>
      </c>
      <c r="EV257" s="40" t="str">
        <f t="shared" si="812"/>
        <v/>
      </c>
      <c r="EW257" s="44" t="str">
        <f t="shared" si="813"/>
        <v/>
      </c>
      <c r="EX257" s="39" t="str">
        <f t="shared" si="814"/>
        <v/>
      </c>
      <c r="EY257" s="39" t="str">
        <f t="shared" si="815"/>
        <v/>
      </c>
      <c r="EZ257" s="39" t="str">
        <f t="shared" si="816"/>
        <v/>
      </c>
      <c r="FA257" s="39" t="str">
        <f t="shared" si="817"/>
        <v/>
      </c>
      <c r="FB257" s="39" t="str">
        <f t="shared" si="818"/>
        <v/>
      </c>
      <c r="FC257" s="39" t="str">
        <f t="shared" si="819"/>
        <v/>
      </c>
      <c r="FD257" s="39" t="str">
        <f t="shared" si="820"/>
        <v/>
      </c>
      <c r="FE257" s="39" t="str">
        <f t="shared" si="821"/>
        <v/>
      </c>
      <c r="FF257" s="39" t="str">
        <f t="shared" si="822"/>
        <v/>
      </c>
      <c r="FG257" s="39" t="str">
        <f t="shared" si="823"/>
        <v/>
      </c>
      <c r="FH257" s="39" t="str">
        <f t="shared" si="824"/>
        <v/>
      </c>
      <c r="FI257" s="39" t="str">
        <f t="shared" si="825"/>
        <v/>
      </c>
      <c r="FJ257" s="39" t="str">
        <f t="shared" si="826"/>
        <v/>
      </c>
      <c r="FK257" s="39" t="str">
        <f t="shared" si="827"/>
        <v/>
      </c>
      <c r="FL257" s="39" t="str">
        <f t="shared" si="828"/>
        <v/>
      </c>
      <c r="FM257" s="39" t="str">
        <f t="shared" si="829"/>
        <v/>
      </c>
      <c r="FN257" s="39" t="str">
        <f t="shared" si="830"/>
        <v/>
      </c>
      <c r="FO257" s="39" t="str">
        <f t="shared" si="831"/>
        <v/>
      </c>
      <c r="FP257" s="39" t="str">
        <f t="shared" si="832"/>
        <v/>
      </c>
      <c r="FQ257" s="39" t="str">
        <f t="shared" si="833"/>
        <v/>
      </c>
      <c r="FR257" s="39" t="str">
        <f t="shared" si="834"/>
        <v/>
      </c>
      <c r="FS257" s="39" t="str">
        <f t="shared" si="835"/>
        <v/>
      </c>
      <c r="FT257" s="39" t="str">
        <f t="shared" si="836"/>
        <v/>
      </c>
      <c r="FU257" s="39" t="str">
        <f t="shared" si="837"/>
        <v/>
      </c>
      <c r="FV257" s="39" t="str">
        <f t="shared" si="838"/>
        <v/>
      </c>
      <c r="FW257" s="39" t="str">
        <f t="shared" si="839"/>
        <v/>
      </c>
      <c r="FX257" s="39" t="str">
        <f t="shared" si="840"/>
        <v/>
      </c>
      <c r="FY257" s="39" t="str">
        <f t="shared" si="841"/>
        <v/>
      </c>
      <c r="FZ257" s="39" t="str">
        <f t="shared" si="842"/>
        <v/>
      </c>
      <c r="GA257" s="39" t="str">
        <f t="shared" si="843"/>
        <v/>
      </c>
      <c r="GB257" s="39" t="str">
        <f t="shared" si="844"/>
        <v/>
      </c>
      <c r="GC257" s="39" t="str">
        <f t="shared" si="845"/>
        <v/>
      </c>
      <c r="GD257" s="39" t="str">
        <f t="shared" si="846"/>
        <v/>
      </c>
      <c r="GE257" s="39" t="str">
        <f t="shared" si="847"/>
        <v/>
      </c>
      <c r="GF257" s="39" t="str">
        <f t="shared" si="848"/>
        <v/>
      </c>
      <c r="GG257" s="39" t="str">
        <f t="shared" si="849"/>
        <v/>
      </c>
      <c r="GH257" s="39" t="str">
        <f t="shared" si="850"/>
        <v/>
      </c>
      <c r="GI257" s="39" t="str">
        <f t="shared" si="851"/>
        <v/>
      </c>
      <c r="GJ257" s="39" t="str">
        <f t="shared" si="852"/>
        <v/>
      </c>
      <c r="GK257" s="39" t="str">
        <f t="shared" si="853"/>
        <v/>
      </c>
      <c r="GL257" s="39" t="str">
        <f t="shared" si="854"/>
        <v/>
      </c>
      <c r="GM257" s="39" t="str">
        <f t="shared" si="855"/>
        <v/>
      </c>
      <c r="GN257" s="39" t="str">
        <f t="shared" si="856"/>
        <v/>
      </c>
      <c r="GO257" s="39" t="str">
        <f t="shared" si="857"/>
        <v/>
      </c>
      <c r="GP257" s="39" t="str">
        <f t="shared" si="858"/>
        <v/>
      </c>
      <c r="GQ257" s="39" t="str">
        <f t="shared" si="859"/>
        <v/>
      </c>
      <c r="GR257" s="39" t="str">
        <f t="shared" si="860"/>
        <v/>
      </c>
      <c r="GS257" s="39" t="str">
        <f t="shared" si="861"/>
        <v/>
      </c>
      <c r="GT257" s="40" t="str">
        <f t="shared" si="862"/>
        <v/>
      </c>
      <c r="GU257" s="9"/>
    </row>
    <row r="258" spans="1:203" s="5" customFormat="1" x14ac:dyDescent="0.2">
      <c r="A258" s="1"/>
      <c r="B258" s="4"/>
      <c r="C258" s="18"/>
      <c r="D258" s="19"/>
      <c r="E258" s="19"/>
      <c r="F258" s="20"/>
      <c r="G258" s="19"/>
      <c r="H258" s="19"/>
      <c r="I258" s="19"/>
      <c r="J258" s="19"/>
      <c r="K258" s="21"/>
      <c r="L258" s="19"/>
      <c r="M258" s="22"/>
      <c r="N258" s="9"/>
      <c r="O258" s="67"/>
      <c r="P258" s="34" t="str" cm="1">
        <f t="array" ref="P258">IF(ISBLANK($C258),"",IF(SUMPRODUCT(--EXACT($C258,CrewOrPassenger[Crew or Passenger]))=1,"Pass","Fail"))</f>
        <v/>
      </c>
      <c r="Q258" s="31" t="str" cm="1">
        <f t="array" ref="Q258">IF(ISBLANK($D258),"",IF(SUMPRODUCT(--EXACT($D258,TravelDocumentType[Travel Document Type]))=1,"Pass","Fail"))</f>
        <v/>
      </c>
      <c r="R258" s="31" t="str" cm="1">
        <f t="array" ref="R258">IF(ISBLANK($E258),"",IF(SUMPRODUCT(--EXACT($E258,ISO3List[ISO3 List]))=1,"Pass","Fail"))</f>
        <v/>
      </c>
      <c r="S258" s="31" t="str" cm="1">
        <f t="array" ref="S258">IF(ISBLANK($F258),"",IF(SUMPRODUCT(--EXACT(AG258:AZ258,DocCharacters[Accepted Characters For Documents]))=20,"Pass","Fail"))</f>
        <v/>
      </c>
      <c r="T258" s="31" t="str" cm="1">
        <f t="array" ref="T258">IF(ISBLANK($G258),"",IF(SUMPRODUCT(--EXACT(BA258:CX258,NameCharacters[Accepted Characters For Names]))=50,"Pass","Fail"))</f>
        <v/>
      </c>
      <c r="U258" s="31" t="str" cm="1">
        <f t="array" ref="U258">IF(ISBLANK($H258),"",IF(SUMPRODUCT(--EXACT(CY258:EV258,NameCharacters[Accepted Characters For Names]))=50,"Pass","Fail"))</f>
        <v/>
      </c>
      <c r="V258" s="31" t="str" cm="1">
        <f t="array" ref="V258">IF(ISBLANK($I258),"",IF(SUMPRODUCT(--EXACT(EW258:GT258,NameCharacters[Accepted Characters For Names]))=50,"Pass","Fail"))</f>
        <v/>
      </c>
      <c r="W258" s="31" t="str" cm="1">
        <f t="array" ref="W258">IF(ISBLANK($J258),"",IF(SUMPRODUCT(--EXACT($J258,ISO3List[ISO3 List]))=1,"Pass","Fail"))</f>
        <v/>
      </c>
      <c r="X258" s="31" t="str">
        <f t="shared" ca="1" si="690"/>
        <v/>
      </c>
      <c r="Y258" s="31" t="str" cm="1">
        <f t="array" ref="Y258">IF(ISBLANK($L258),"",IF(SUMPRODUCT(--EXACT($L258,Sex[Sex]))=1,"Pass","Fail"))</f>
        <v/>
      </c>
      <c r="Z258" s="31" t="str">
        <f t="shared" ca="1" si="692"/>
        <v/>
      </c>
      <c r="AA258" s="51" t="str">
        <f t="shared" ca="1" si="691"/>
        <v/>
      </c>
      <c r="AB258" s="9"/>
      <c r="AC258" s="76"/>
      <c r="AD258" s="9"/>
      <c r="AE258" s="9"/>
      <c r="AF258" s="9"/>
      <c r="AG258" s="44" t="str">
        <f t="shared" si="693"/>
        <v/>
      </c>
      <c r="AH258" s="39" t="str">
        <f t="shared" si="694"/>
        <v/>
      </c>
      <c r="AI258" s="39" t="str">
        <f t="shared" si="695"/>
        <v/>
      </c>
      <c r="AJ258" s="39" t="str">
        <f t="shared" si="696"/>
        <v/>
      </c>
      <c r="AK258" s="39" t="str">
        <f t="shared" si="697"/>
        <v/>
      </c>
      <c r="AL258" s="39" t="str">
        <f t="shared" si="698"/>
        <v/>
      </c>
      <c r="AM258" s="39" t="str">
        <f t="shared" si="699"/>
        <v/>
      </c>
      <c r="AN258" s="39" t="str">
        <f t="shared" si="700"/>
        <v/>
      </c>
      <c r="AO258" s="39" t="str">
        <f t="shared" si="701"/>
        <v/>
      </c>
      <c r="AP258" s="39" t="str">
        <f t="shared" si="702"/>
        <v/>
      </c>
      <c r="AQ258" s="39" t="str">
        <f t="shared" si="703"/>
        <v/>
      </c>
      <c r="AR258" s="39" t="str">
        <f t="shared" si="704"/>
        <v/>
      </c>
      <c r="AS258" s="39" t="str">
        <f t="shared" si="705"/>
        <v/>
      </c>
      <c r="AT258" s="39" t="str">
        <f t="shared" si="706"/>
        <v/>
      </c>
      <c r="AU258" s="39" t="str">
        <f t="shared" si="707"/>
        <v/>
      </c>
      <c r="AV258" s="39" t="str">
        <f t="shared" si="708"/>
        <v/>
      </c>
      <c r="AW258" s="39" t="str">
        <f t="shared" si="709"/>
        <v/>
      </c>
      <c r="AX258" s="39" t="str">
        <f t="shared" si="710"/>
        <v/>
      </c>
      <c r="AY258" s="39" t="str">
        <f t="shared" si="711"/>
        <v/>
      </c>
      <c r="AZ258" s="40" t="str">
        <f t="shared" si="712"/>
        <v/>
      </c>
      <c r="BA258" s="44" t="str">
        <f t="shared" si="713"/>
        <v/>
      </c>
      <c r="BB258" s="39" t="str">
        <f t="shared" si="714"/>
        <v/>
      </c>
      <c r="BC258" s="39" t="str">
        <f t="shared" si="715"/>
        <v/>
      </c>
      <c r="BD258" s="39" t="str">
        <f t="shared" si="716"/>
        <v/>
      </c>
      <c r="BE258" s="39" t="str">
        <f t="shared" si="717"/>
        <v/>
      </c>
      <c r="BF258" s="39" t="str">
        <f t="shared" si="718"/>
        <v/>
      </c>
      <c r="BG258" s="39" t="str">
        <f t="shared" si="719"/>
        <v/>
      </c>
      <c r="BH258" s="39" t="str">
        <f t="shared" si="720"/>
        <v/>
      </c>
      <c r="BI258" s="39" t="str">
        <f t="shared" si="721"/>
        <v/>
      </c>
      <c r="BJ258" s="39" t="str">
        <f t="shared" si="722"/>
        <v/>
      </c>
      <c r="BK258" s="39" t="str">
        <f t="shared" si="723"/>
        <v/>
      </c>
      <c r="BL258" s="39" t="str">
        <f t="shared" si="724"/>
        <v/>
      </c>
      <c r="BM258" s="39" t="str">
        <f t="shared" si="725"/>
        <v/>
      </c>
      <c r="BN258" s="39" t="str">
        <f t="shared" si="726"/>
        <v/>
      </c>
      <c r="BO258" s="39" t="str">
        <f t="shared" si="727"/>
        <v/>
      </c>
      <c r="BP258" s="39" t="str">
        <f t="shared" si="728"/>
        <v/>
      </c>
      <c r="BQ258" s="39" t="str">
        <f t="shared" si="729"/>
        <v/>
      </c>
      <c r="BR258" s="39" t="str">
        <f t="shared" si="730"/>
        <v/>
      </c>
      <c r="BS258" s="39" t="str">
        <f t="shared" si="731"/>
        <v/>
      </c>
      <c r="BT258" s="39" t="str">
        <f t="shared" si="732"/>
        <v/>
      </c>
      <c r="BU258" s="39" t="str">
        <f t="shared" si="733"/>
        <v/>
      </c>
      <c r="BV258" s="39" t="str">
        <f t="shared" si="734"/>
        <v/>
      </c>
      <c r="BW258" s="39" t="str">
        <f t="shared" si="735"/>
        <v/>
      </c>
      <c r="BX258" s="39" t="str">
        <f t="shared" si="736"/>
        <v/>
      </c>
      <c r="BY258" s="39" t="str">
        <f t="shared" si="737"/>
        <v/>
      </c>
      <c r="BZ258" s="39" t="str">
        <f t="shared" si="738"/>
        <v/>
      </c>
      <c r="CA258" s="39" t="str">
        <f t="shared" si="739"/>
        <v/>
      </c>
      <c r="CB258" s="39" t="str">
        <f t="shared" si="740"/>
        <v/>
      </c>
      <c r="CC258" s="39" t="str">
        <f t="shared" si="741"/>
        <v/>
      </c>
      <c r="CD258" s="39" t="str">
        <f t="shared" si="742"/>
        <v/>
      </c>
      <c r="CE258" s="39" t="str">
        <f t="shared" si="743"/>
        <v/>
      </c>
      <c r="CF258" s="39" t="str">
        <f t="shared" si="744"/>
        <v/>
      </c>
      <c r="CG258" s="39" t="str">
        <f t="shared" si="745"/>
        <v/>
      </c>
      <c r="CH258" s="39" t="str">
        <f t="shared" si="746"/>
        <v/>
      </c>
      <c r="CI258" s="39" t="str">
        <f t="shared" si="747"/>
        <v/>
      </c>
      <c r="CJ258" s="39" t="str">
        <f t="shared" si="748"/>
        <v/>
      </c>
      <c r="CK258" s="39" t="str">
        <f t="shared" si="749"/>
        <v/>
      </c>
      <c r="CL258" s="39" t="str">
        <f t="shared" si="750"/>
        <v/>
      </c>
      <c r="CM258" s="39" t="str">
        <f t="shared" si="751"/>
        <v/>
      </c>
      <c r="CN258" s="39" t="str">
        <f t="shared" si="752"/>
        <v/>
      </c>
      <c r="CO258" s="39" t="str">
        <f t="shared" si="753"/>
        <v/>
      </c>
      <c r="CP258" s="39" t="str">
        <f t="shared" si="754"/>
        <v/>
      </c>
      <c r="CQ258" s="39" t="str">
        <f t="shared" si="755"/>
        <v/>
      </c>
      <c r="CR258" s="39" t="str">
        <f t="shared" si="756"/>
        <v/>
      </c>
      <c r="CS258" s="39" t="str">
        <f t="shared" si="757"/>
        <v/>
      </c>
      <c r="CT258" s="39" t="str">
        <f t="shared" si="758"/>
        <v/>
      </c>
      <c r="CU258" s="39" t="str">
        <f t="shared" si="759"/>
        <v/>
      </c>
      <c r="CV258" s="39" t="str">
        <f t="shared" si="760"/>
        <v/>
      </c>
      <c r="CW258" s="39" t="str">
        <f t="shared" si="761"/>
        <v/>
      </c>
      <c r="CX258" s="40" t="str">
        <f t="shared" si="762"/>
        <v/>
      </c>
      <c r="CY258" s="44" t="str">
        <f t="shared" si="763"/>
        <v/>
      </c>
      <c r="CZ258" s="39" t="str">
        <f t="shared" si="764"/>
        <v/>
      </c>
      <c r="DA258" s="39" t="str">
        <f t="shared" si="765"/>
        <v/>
      </c>
      <c r="DB258" s="39" t="str">
        <f t="shared" si="766"/>
        <v/>
      </c>
      <c r="DC258" s="39" t="str">
        <f t="shared" si="767"/>
        <v/>
      </c>
      <c r="DD258" s="39" t="str">
        <f t="shared" si="768"/>
        <v/>
      </c>
      <c r="DE258" s="39" t="str">
        <f t="shared" si="769"/>
        <v/>
      </c>
      <c r="DF258" s="39" t="str">
        <f t="shared" si="770"/>
        <v/>
      </c>
      <c r="DG258" s="39" t="str">
        <f t="shared" si="771"/>
        <v/>
      </c>
      <c r="DH258" s="39" t="str">
        <f t="shared" si="772"/>
        <v/>
      </c>
      <c r="DI258" s="39" t="str">
        <f t="shared" si="773"/>
        <v/>
      </c>
      <c r="DJ258" s="39" t="str">
        <f t="shared" si="774"/>
        <v/>
      </c>
      <c r="DK258" s="39" t="str">
        <f t="shared" si="775"/>
        <v/>
      </c>
      <c r="DL258" s="39" t="str">
        <f t="shared" si="776"/>
        <v/>
      </c>
      <c r="DM258" s="39" t="str">
        <f t="shared" si="777"/>
        <v/>
      </c>
      <c r="DN258" s="39" t="str">
        <f t="shared" si="778"/>
        <v/>
      </c>
      <c r="DO258" s="39" t="str">
        <f t="shared" si="779"/>
        <v/>
      </c>
      <c r="DP258" s="39" t="str">
        <f t="shared" si="780"/>
        <v/>
      </c>
      <c r="DQ258" s="39" t="str">
        <f t="shared" si="781"/>
        <v/>
      </c>
      <c r="DR258" s="39" t="str">
        <f t="shared" si="782"/>
        <v/>
      </c>
      <c r="DS258" s="39" t="str">
        <f t="shared" si="783"/>
        <v/>
      </c>
      <c r="DT258" s="39" t="str">
        <f t="shared" si="784"/>
        <v/>
      </c>
      <c r="DU258" s="39" t="str">
        <f t="shared" si="785"/>
        <v/>
      </c>
      <c r="DV258" s="39" t="str">
        <f t="shared" si="786"/>
        <v/>
      </c>
      <c r="DW258" s="39" t="str">
        <f t="shared" si="787"/>
        <v/>
      </c>
      <c r="DX258" s="39" t="str">
        <f t="shared" si="788"/>
        <v/>
      </c>
      <c r="DY258" s="39" t="str">
        <f t="shared" si="789"/>
        <v/>
      </c>
      <c r="DZ258" s="39" t="str">
        <f t="shared" si="790"/>
        <v/>
      </c>
      <c r="EA258" s="39" t="str">
        <f t="shared" si="791"/>
        <v/>
      </c>
      <c r="EB258" s="39" t="str">
        <f t="shared" si="792"/>
        <v/>
      </c>
      <c r="EC258" s="39" t="str">
        <f t="shared" si="793"/>
        <v/>
      </c>
      <c r="ED258" s="39" t="str">
        <f t="shared" si="794"/>
        <v/>
      </c>
      <c r="EE258" s="39" t="str">
        <f t="shared" si="795"/>
        <v/>
      </c>
      <c r="EF258" s="39" t="str">
        <f t="shared" si="796"/>
        <v/>
      </c>
      <c r="EG258" s="39" t="str">
        <f t="shared" si="797"/>
        <v/>
      </c>
      <c r="EH258" s="39" t="str">
        <f t="shared" si="798"/>
        <v/>
      </c>
      <c r="EI258" s="39" t="str">
        <f t="shared" si="799"/>
        <v/>
      </c>
      <c r="EJ258" s="39" t="str">
        <f t="shared" si="800"/>
        <v/>
      </c>
      <c r="EK258" s="39" t="str">
        <f t="shared" si="801"/>
        <v/>
      </c>
      <c r="EL258" s="39" t="str">
        <f t="shared" si="802"/>
        <v/>
      </c>
      <c r="EM258" s="39" t="str">
        <f t="shared" si="803"/>
        <v/>
      </c>
      <c r="EN258" s="39" t="str">
        <f t="shared" si="804"/>
        <v/>
      </c>
      <c r="EO258" s="39" t="str">
        <f t="shared" si="805"/>
        <v/>
      </c>
      <c r="EP258" s="39" t="str">
        <f t="shared" si="806"/>
        <v/>
      </c>
      <c r="EQ258" s="39" t="str">
        <f t="shared" si="807"/>
        <v/>
      </c>
      <c r="ER258" s="39" t="str">
        <f t="shared" si="808"/>
        <v/>
      </c>
      <c r="ES258" s="39" t="str">
        <f t="shared" si="809"/>
        <v/>
      </c>
      <c r="ET258" s="39" t="str">
        <f t="shared" si="810"/>
        <v/>
      </c>
      <c r="EU258" s="39" t="str">
        <f t="shared" si="811"/>
        <v/>
      </c>
      <c r="EV258" s="40" t="str">
        <f t="shared" si="812"/>
        <v/>
      </c>
      <c r="EW258" s="44" t="str">
        <f t="shared" si="813"/>
        <v/>
      </c>
      <c r="EX258" s="39" t="str">
        <f t="shared" si="814"/>
        <v/>
      </c>
      <c r="EY258" s="39" t="str">
        <f t="shared" si="815"/>
        <v/>
      </c>
      <c r="EZ258" s="39" t="str">
        <f t="shared" si="816"/>
        <v/>
      </c>
      <c r="FA258" s="39" t="str">
        <f t="shared" si="817"/>
        <v/>
      </c>
      <c r="FB258" s="39" t="str">
        <f t="shared" si="818"/>
        <v/>
      </c>
      <c r="FC258" s="39" t="str">
        <f t="shared" si="819"/>
        <v/>
      </c>
      <c r="FD258" s="39" t="str">
        <f t="shared" si="820"/>
        <v/>
      </c>
      <c r="FE258" s="39" t="str">
        <f t="shared" si="821"/>
        <v/>
      </c>
      <c r="FF258" s="39" t="str">
        <f t="shared" si="822"/>
        <v/>
      </c>
      <c r="FG258" s="39" t="str">
        <f t="shared" si="823"/>
        <v/>
      </c>
      <c r="FH258" s="39" t="str">
        <f t="shared" si="824"/>
        <v/>
      </c>
      <c r="FI258" s="39" t="str">
        <f t="shared" si="825"/>
        <v/>
      </c>
      <c r="FJ258" s="39" t="str">
        <f t="shared" si="826"/>
        <v/>
      </c>
      <c r="FK258" s="39" t="str">
        <f t="shared" si="827"/>
        <v/>
      </c>
      <c r="FL258" s="39" t="str">
        <f t="shared" si="828"/>
        <v/>
      </c>
      <c r="FM258" s="39" t="str">
        <f t="shared" si="829"/>
        <v/>
      </c>
      <c r="FN258" s="39" t="str">
        <f t="shared" si="830"/>
        <v/>
      </c>
      <c r="FO258" s="39" t="str">
        <f t="shared" si="831"/>
        <v/>
      </c>
      <c r="FP258" s="39" t="str">
        <f t="shared" si="832"/>
        <v/>
      </c>
      <c r="FQ258" s="39" t="str">
        <f t="shared" si="833"/>
        <v/>
      </c>
      <c r="FR258" s="39" t="str">
        <f t="shared" si="834"/>
        <v/>
      </c>
      <c r="FS258" s="39" t="str">
        <f t="shared" si="835"/>
        <v/>
      </c>
      <c r="FT258" s="39" t="str">
        <f t="shared" si="836"/>
        <v/>
      </c>
      <c r="FU258" s="39" t="str">
        <f t="shared" si="837"/>
        <v/>
      </c>
      <c r="FV258" s="39" t="str">
        <f t="shared" si="838"/>
        <v/>
      </c>
      <c r="FW258" s="39" t="str">
        <f t="shared" si="839"/>
        <v/>
      </c>
      <c r="FX258" s="39" t="str">
        <f t="shared" si="840"/>
        <v/>
      </c>
      <c r="FY258" s="39" t="str">
        <f t="shared" si="841"/>
        <v/>
      </c>
      <c r="FZ258" s="39" t="str">
        <f t="shared" si="842"/>
        <v/>
      </c>
      <c r="GA258" s="39" t="str">
        <f t="shared" si="843"/>
        <v/>
      </c>
      <c r="GB258" s="39" t="str">
        <f t="shared" si="844"/>
        <v/>
      </c>
      <c r="GC258" s="39" t="str">
        <f t="shared" si="845"/>
        <v/>
      </c>
      <c r="GD258" s="39" t="str">
        <f t="shared" si="846"/>
        <v/>
      </c>
      <c r="GE258" s="39" t="str">
        <f t="shared" si="847"/>
        <v/>
      </c>
      <c r="GF258" s="39" t="str">
        <f t="shared" si="848"/>
        <v/>
      </c>
      <c r="GG258" s="39" t="str">
        <f t="shared" si="849"/>
        <v/>
      </c>
      <c r="GH258" s="39" t="str">
        <f t="shared" si="850"/>
        <v/>
      </c>
      <c r="GI258" s="39" t="str">
        <f t="shared" si="851"/>
        <v/>
      </c>
      <c r="GJ258" s="39" t="str">
        <f t="shared" si="852"/>
        <v/>
      </c>
      <c r="GK258" s="39" t="str">
        <f t="shared" si="853"/>
        <v/>
      </c>
      <c r="GL258" s="39" t="str">
        <f t="shared" si="854"/>
        <v/>
      </c>
      <c r="GM258" s="39" t="str">
        <f t="shared" si="855"/>
        <v/>
      </c>
      <c r="GN258" s="39" t="str">
        <f t="shared" si="856"/>
        <v/>
      </c>
      <c r="GO258" s="39" t="str">
        <f t="shared" si="857"/>
        <v/>
      </c>
      <c r="GP258" s="39" t="str">
        <f t="shared" si="858"/>
        <v/>
      </c>
      <c r="GQ258" s="39" t="str">
        <f t="shared" si="859"/>
        <v/>
      </c>
      <c r="GR258" s="39" t="str">
        <f t="shared" si="860"/>
        <v/>
      </c>
      <c r="GS258" s="39" t="str">
        <f t="shared" si="861"/>
        <v/>
      </c>
      <c r="GT258" s="40" t="str">
        <f t="shared" si="862"/>
        <v/>
      </c>
      <c r="GU258" s="9"/>
    </row>
    <row r="259" spans="1:203" s="5" customFormat="1" x14ac:dyDescent="0.2">
      <c r="A259" s="1"/>
      <c r="B259" s="4"/>
      <c r="C259" s="18"/>
      <c r="D259" s="19"/>
      <c r="E259" s="19"/>
      <c r="F259" s="20"/>
      <c r="G259" s="19"/>
      <c r="H259" s="19"/>
      <c r="I259" s="19"/>
      <c r="J259" s="19"/>
      <c r="K259" s="21"/>
      <c r="L259" s="19"/>
      <c r="M259" s="22"/>
      <c r="N259" s="9"/>
      <c r="O259" s="67"/>
      <c r="P259" s="34" t="str" cm="1">
        <f t="array" ref="P259">IF(ISBLANK($C259),"",IF(SUMPRODUCT(--EXACT($C259,CrewOrPassenger[Crew or Passenger]))=1,"Pass","Fail"))</f>
        <v/>
      </c>
      <c r="Q259" s="31" t="str" cm="1">
        <f t="array" ref="Q259">IF(ISBLANK($D259),"",IF(SUMPRODUCT(--EXACT($D259,TravelDocumentType[Travel Document Type]))=1,"Pass","Fail"))</f>
        <v/>
      </c>
      <c r="R259" s="31" t="str" cm="1">
        <f t="array" ref="R259">IF(ISBLANK($E259),"",IF(SUMPRODUCT(--EXACT($E259,ISO3List[ISO3 List]))=1,"Pass","Fail"))</f>
        <v/>
      </c>
      <c r="S259" s="31" t="str" cm="1">
        <f t="array" ref="S259">IF(ISBLANK($F259),"",IF(SUMPRODUCT(--EXACT(AG259:AZ259,DocCharacters[Accepted Characters For Documents]))=20,"Pass","Fail"))</f>
        <v/>
      </c>
      <c r="T259" s="31" t="str" cm="1">
        <f t="array" ref="T259">IF(ISBLANK($G259),"",IF(SUMPRODUCT(--EXACT(BA259:CX259,NameCharacters[Accepted Characters For Names]))=50,"Pass","Fail"))</f>
        <v/>
      </c>
      <c r="U259" s="31" t="str" cm="1">
        <f t="array" ref="U259">IF(ISBLANK($H259),"",IF(SUMPRODUCT(--EXACT(CY259:EV259,NameCharacters[Accepted Characters For Names]))=50,"Pass","Fail"))</f>
        <v/>
      </c>
      <c r="V259" s="31" t="str" cm="1">
        <f t="array" ref="V259">IF(ISBLANK($I259),"",IF(SUMPRODUCT(--EXACT(EW259:GT259,NameCharacters[Accepted Characters For Names]))=50,"Pass","Fail"))</f>
        <v/>
      </c>
      <c r="W259" s="31" t="str" cm="1">
        <f t="array" ref="W259">IF(ISBLANK($J259),"",IF(SUMPRODUCT(--EXACT($J259,ISO3List[ISO3 List]))=1,"Pass","Fail"))</f>
        <v/>
      </c>
      <c r="X259" s="31" t="str">
        <f t="shared" ca="1" si="690"/>
        <v/>
      </c>
      <c r="Y259" s="31" t="str" cm="1">
        <f t="array" ref="Y259">IF(ISBLANK($L259),"",IF(SUMPRODUCT(--EXACT($L259,Sex[Sex]))=1,"Pass","Fail"))</f>
        <v/>
      </c>
      <c r="Z259" s="31" t="str">
        <f t="shared" ca="1" si="692"/>
        <v/>
      </c>
      <c r="AA259" s="51" t="str">
        <f t="shared" ca="1" si="691"/>
        <v/>
      </c>
      <c r="AB259" s="9"/>
      <c r="AC259" s="76"/>
      <c r="AD259" s="9"/>
      <c r="AE259" s="9"/>
      <c r="AF259" s="9"/>
      <c r="AG259" s="44" t="str">
        <f t="shared" si="693"/>
        <v/>
      </c>
      <c r="AH259" s="39" t="str">
        <f t="shared" si="694"/>
        <v/>
      </c>
      <c r="AI259" s="39" t="str">
        <f t="shared" si="695"/>
        <v/>
      </c>
      <c r="AJ259" s="39" t="str">
        <f t="shared" si="696"/>
        <v/>
      </c>
      <c r="AK259" s="39" t="str">
        <f t="shared" si="697"/>
        <v/>
      </c>
      <c r="AL259" s="39" t="str">
        <f t="shared" si="698"/>
        <v/>
      </c>
      <c r="AM259" s="39" t="str">
        <f t="shared" si="699"/>
        <v/>
      </c>
      <c r="AN259" s="39" t="str">
        <f t="shared" si="700"/>
        <v/>
      </c>
      <c r="AO259" s="39" t="str">
        <f t="shared" si="701"/>
        <v/>
      </c>
      <c r="AP259" s="39" t="str">
        <f t="shared" si="702"/>
        <v/>
      </c>
      <c r="AQ259" s="39" t="str">
        <f t="shared" si="703"/>
        <v/>
      </c>
      <c r="AR259" s="39" t="str">
        <f t="shared" si="704"/>
        <v/>
      </c>
      <c r="AS259" s="39" t="str">
        <f t="shared" si="705"/>
        <v/>
      </c>
      <c r="AT259" s="39" t="str">
        <f t="shared" si="706"/>
        <v/>
      </c>
      <c r="AU259" s="39" t="str">
        <f t="shared" si="707"/>
        <v/>
      </c>
      <c r="AV259" s="39" t="str">
        <f t="shared" si="708"/>
        <v/>
      </c>
      <c r="AW259" s="39" t="str">
        <f t="shared" si="709"/>
        <v/>
      </c>
      <c r="AX259" s="39" t="str">
        <f t="shared" si="710"/>
        <v/>
      </c>
      <c r="AY259" s="39" t="str">
        <f t="shared" si="711"/>
        <v/>
      </c>
      <c r="AZ259" s="40" t="str">
        <f t="shared" si="712"/>
        <v/>
      </c>
      <c r="BA259" s="44" t="str">
        <f t="shared" si="713"/>
        <v/>
      </c>
      <c r="BB259" s="39" t="str">
        <f t="shared" si="714"/>
        <v/>
      </c>
      <c r="BC259" s="39" t="str">
        <f t="shared" si="715"/>
        <v/>
      </c>
      <c r="BD259" s="39" t="str">
        <f t="shared" si="716"/>
        <v/>
      </c>
      <c r="BE259" s="39" t="str">
        <f t="shared" si="717"/>
        <v/>
      </c>
      <c r="BF259" s="39" t="str">
        <f t="shared" si="718"/>
        <v/>
      </c>
      <c r="BG259" s="39" t="str">
        <f t="shared" si="719"/>
        <v/>
      </c>
      <c r="BH259" s="39" t="str">
        <f t="shared" si="720"/>
        <v/>
      </c>
      <c r="BI259" s="39" t="str">
        <f t="shared" si="721"/>
        <v/>
      </c>
      <c r="BJ259" s="39" t="str">
        <f t="shared" si="722"/>
        <v/>
      </c>
      <c r="BK259" s="39" t="str">
        <f t="shared" si="723"/>
        <v/>
      </c>
      <c r="BL259" s="39" t="str">
        <f t="shared" si="724"/>
        <v/>
      </c>
      <c r="BM259" s="39" t="str">
        <f t="shared" si="725"/>
        <v/>
      </c>
      <c r="BN259" s="39" t="str">
        <f t="shared" si="726"/>
        <v/>
      </c>
      <c r="BO259" s="39" t="str">
        <f t="shared" si="727"/>
        <v/>
      </c>
      <c r="BP259" s="39" t="str">
        <f t="shared" si="728"/>
        <v/>
      </c>
      <c r="BQ259" s="39" t="str">
        <f t="shared" si="729"/>
        <v/>
      </c>
      <c r="BR259" s="39" t="str">
        <f t="shared" si="730"/>
        <v/>
      </c>
      <c r="BS259" s="39" t="str">
        <f t="shared" si="731"/>
        <v/>
      </c>
      <c r="BT259" s="39" t="str">
        <f t="shared" si="732"/>
        <v/>
      </c>
      <c r="BU259" s="39" t="str">
        <f t="shared" si="733"/>
        <v/>
      </c>
      <c r="BV259" s="39" t="str">
        <f t="shared" si="734"/>
        <v/>
      </c>
      <c r="BW259" s="39" t="str">
        <f t="shared" si="735"/>
        <v/>
      </c>
      <c r="BX259" s="39" t="str">
        <f t="shared" si="736"/>
        <v/>
      </c>
      <c r="BY259" s="39" t="str">
        <f t="shared" si="737"/>
        <v/>
      </c>
      <c r="BZ259" s="39" t="str">
        <f t="shared" si="738"/>
        <v/>
      </c>
      <c r="CA259" s="39" t="str">
        <f t="shared" si="739"/>
        <v/>
      </c>
      <c r="CB259" s="39" t="str">
        <f t="shared" si="740"/>
        <v/>
      </c>
      <c r="CC259" s="39" t="str">
        <f t="shared" si="741"/>
        <v/>
      </c>
      <c r="CD259" s="39" t="str">
        <f t="shared" si="742"/>
        <v/>
      </c>
      <c r="CE259" s="39" t="str">
        <f t="shared" si="743"/>
        <v/>
      </c>
      <c r="CF259" s="39" t="str">
        <f t="shared" si="744"/>
        <v/>
      </c>
      <c r="CG259" s="39" t="str">
        <f t="shared" si="745"/>
        <v/>
      </c>
      <c r="CH259" s="39" t="str">
        <f t="shared" si="746"/>
        <v/>
      </c>
      <c r="CI259" s="39" t="str">
        <f t="shared" si="747"/>
        <v/>
      </c>
      <c r="CJ259" s="39" t="str">
        <f t="shared" si="748"/>
        <v/>
      </c>
      <c r="CK259" s="39" t="str">
        <f t="shared" si="749"/>
        <v/>
      </c>
      <c r="CL259" s="39" t="str">
        <f t="shared" si="750"/>
        <v/>
      </c>
      <c r="CM259" s="39" t="str">
        <f t="shared" si="751"/>
        <v/>
      </c>
      <c r="CN259" s="39" t="str">
        <f t="shared" si="752"/>
        <v/>
      </c>
      <c r="CO259" s="39" t="str">
        <f t="shared" si="753"/>
        <v/>
      </c>
      <c r="CP259" s="39" t="str">
        <f t="shared" si="754"/>
        <v/>
      </c>
      <c r="CQ259" s="39" t="str">
        <f t="shared" si="755"/>
        <v/>
      </c>
      <c r="CR259" s="39" t="str">
        <f t="shared" si="756"/>
        <v/>
      </c>
      <c r="CS259" s="39" t="str">
        <f t="shared" si="757"/>
        <v/>
      </c>
      <c r="CT259" s="39" t="str">
        <f t="shared" si="758"/>
        <v/>
      </c>
      <c r="CU259" s="39" t="str">
        <f t="shared" si="759"/>
        <v/>
      </c>
      <c r="CV259" s="39" t="str">
        <f t="shared" si="760"/>
        <v/>
      </c>
      <c r="CW259" s="39" t="str">
        <f t="shared" si="761"/>
        <v/>
      </c>
      <c r="CX259" s="40" t="str">
        <f t="shared" si="762"/>
        <v/>
      </c>
      <c r="CY259" s="44" t="str">
        <f t="shared" si="763"/>
        <v/>
      </c>
      <c r="CZ259" s="39" t="str">
        <f t="shared" si="764"/>
        <v/>
      </c>
      <c r="DA259" s="39" t="str">
        <f t="shared" si="765"/>
        <v/>
      </c>
      <c r="DB259" s="39" t="str">
        <f t="shared" si="766"/>
        <v/>
      </c>
      <c r="DC259" s="39" t="str">
        <f t="shared" si="767"/>
        <v/>
      </c>
      <c r="DD259" s="39" t="str">
        <f t="shared" si="768"/>
        <v/>
      </c>
      <c r="DE259" s="39" t="str">
        <f t="shared" si="769"/>
        <v/>
      </c>
      <c r="DF259" s="39" t="str">
        <f t="shared" si="770"/>
        <v/>
      </c>
      <c r="DG259" s="39" t="str">
        <f t="shared" si="771"/>
        <v/>
      </c>
      <c r="DH259" s="39" t="str">
        <f t="shared" si="772"/>
        <v/>
      </c>
      <c r="DI259" s="39" t="str">
        <f t="shared" si="773"/>
        <v/>
      </c>
      <c r="DJ259" s="39" t="str">
        <f t="shared" si="774"/>
        <v/>
      </c>
      <c r="DK259" s="39" t="str">
        <f t="shared" si="775"/>
        <v/>
      </c>
      <c r="DL259" s="39" t="str">
        <f t="shared" si="776"/>
        <v/>
      </c>
      <c r="DM259" s="39" t="str">
        <f t="shared" si="777"/>
        <v/>
      </c>
      <c r="DN259" s="39" t="str">
        <f t="shared" si="778"/>
        <v/>
      </c>
      <c r="DO259" s="39" t="str">
        <f t="shared" si="779"/>
        <v/>
      </c>
      <c r="DP259" s="39" t="str">
        <f t="shared" si="780"/>
        <v/>
      </c>
      <c r="DQ259" s="39" t="str">
        <f t="shared" si="781"/>
        <v/>
      </c>
      <c r="DR259" s="39" t="str">
        <f t="shared" si="782"/>
        <v/>
      </c>
      <c r="DS259" s="39" t="str">
        <f t="shared" si="783"/>
        <v/>
      </c>
      <c r="DT259" s="39" t="str">
        <f t="shared" si="784"/>
        <v/>
      </c>
      <c r="DU259" s="39" t="str">
        <f t="shared" si="785"/>
        <v/>
      </c>
      <c r="DV259" s="39" t="str">
        <f t="shared" si="786"/>
        <v/>
      </c>
      <c r="DW259" s="39" t="str">
        <f t="shared" si="787"/>
        <v/>
      </c>
      <c r="DX259" s="39" t="str">
        <f t="shared" si="788"/>
        <v/>
      </c>
      <c r="DY259" s="39" t="str">
        <f t="shared" si="789"/>
        <v/>
      </c>
      <c r="DZ259" s="39" t="str">
        <f t="shared" si="790"/>
        <v/>
      </c>
      <c r="EA259" s="39" t="str">
        <f t="shared" si="791"/>
        <v/>
      </c>
      <c r="EB259" s="39" t="str">
        <f t="shared" si="792"/>
        <v/>
      </c>
      <c r="EC259" s="39" t="str">
        <f t="shared" si="793"/>
        <v/>
      </c>
      <c r="ED259" s="39" t="str">
        <f t="shared" si="794"/>
        <v/>
      </c>
      <c r="EE259" s="39" t="str">
        <f t="shared" si="795"/>
        <v/>
      </c>
      <c r="EF259" s="39" t="str">
        <f t="shared" si="796"/>
        <v/>
      </c>
      <c r="EG259" s="39" t="str">
        <f t="shared" si="797"/>
        <v/>
      </c>
      <c r="EH259" s="39" t="str">
        <f t="shared" si="798"/>
        <v/>
      </c>
      <c r="EI259" s="39" t="str">
        <f t="shared" si="799"/>
        <v/>
      </c>
      <c r="EJ259" s="39" t="str">
        <f t="shared" si="800"/>
        <v/>
      </c>
      <c r="EK259" s="39" t="str">
        <f t="shared" si="801"/>
        <v/>
      </c>
      <c r="EL259" s="39" t="str">
        <f t="shared" si="802"/>
        <v/>
      </c>
      <c r="EM259" s="39" t="str">
        <f t="shared" si="803"/>
        <v/>
      </c>
      <c r="EN259" s="39" t="str">
        <f t="shared" si="804"/>
        <v/>
      </c>
      <c r="EO259" s="39" t="str">
        <f t="shared" si="805"/>
        <v/>
      </c>
      <c r="EP259" s="39" t="str">
        <f t="shared" si="806"/>
        <v/>
      </c>
      <c r="EQ259" s="39" t="str">
        <f t="shared" si="807"/>
        <v/>
      </c>
      <c r="ER259" s="39" t="str">
        <f t="shared" si="808"/>
        <v/>
      </c>
      <c r="ES259" s="39" t="str">
        <f t="shared" si="809"/>
        <v/>
      </c>
      <c r="ET259" s="39" t="str">
        <f t="shared" si="810"/>
        <v/>
      </c>
      <c r="EU259" s="39" t="str">
        <f t="shared" si="811"/>
        <v/>
      </c>
      <c r="EV259" s="40" t="str">
        <f t="shared" si="812"/>
        <v/>
      </c>
      <c r="EW259" s="44" t="str">
        <f t="shared" si="813"/>
        <v/>
      </c>
      <c r="EX259" s="39" t="str">
        <f t="shared" si="814"/>
        <v/>
      </c>
      <c r="EY259" s="39" t="str">
        <f t="shared" si="815"/>
        <v/>
      </c>
      <c r="EZ259" s="39" t="str">
        <f t="shared" si="816"/>
        <v/>
      </c>
      <c r="FA259" s="39" t="str">
        <f t="shared" si="817"/>
        <v/>
      </c>
      <c r="FB259" s="39" t="str">
        <f t="shared" si="818"/>
        <v/>
      </c>
      <c r="FC259" s="39" t="str">
        <f t="shared" si="819"/>
        <v/>
      </c>
      <c r="FD259" s="39" t="str">
        <f t="shared" si="820"/>
        <v/>
      </c>
      <c r="FE259" s="39" t="str">
        <f t="shared" si="821"/>
        <v/>
      </c>
      <c r="FF259" s="39" t="str">
        <f t="shared" si="822"/>
        <v/>
      </c>
      <c r="FG259" s="39" t="str">
        <f t="shared" si="823"/>
        <v/>
      </c>
      <c r="FH259" s="39" t="str">
        <f t="shared" si="824"/>
        <v/>
      </c>
      <c r="FI259" s="39" t="str">
        <f t="shared" si="825"/>
        <v/>
      </c>
      <c r="FJ259" s="39" t="str">
        <f t="shared" si="826"/>
        <v/>
      </c>
      <c r="FK259" s="39" t="str">
        <f t="shared" si="827"/>
        <v/>
      </c>
      <c r="FL259" s="39" t="str">
        <f t="shared" si="828"/>
        <v/>
      </c>
      <c r="FM259" s="39" t="str">
        <f t="shared" si="829"/>
        <v/>
      </c>
      <c r="FN259" s="39" t="str">
        <f t="shared" si="830"/>
        <v/>
      </c>
      <c r="FO259" s="39" t="str">
        <f t="shared" si="831"/>
        <v/>
      </c>
      <c r="FP259" s="39" t="str">
        <f t="shared" si="832"/>
        <v/>
      </c>
      <c r="FQ259" s="39" t="str">
        <f t="shared" si="833"/>
        <v/>
      </c>
      <c r="FR259" s="39" t="str">
        <f t="shared" si="834"/>
        <v/>
      </c>
      <c r="FS259" s="39" t="str">
        <f t="shared" si="835"/>
        <v/>
      </c>
      <c r="FT259" s="39" t="str">
        <f t="shared" si="836"/>
        <v/>
      </c>
      <c r="FU259" s="39" t="str">
        <f t="shared" si="837"/>
        <v/>
      </c>
      <c r="FV259" s="39" t="str">
        <f t="shared" si="838"/>
        <v/>
      </c>
      <c r="FW259" s="39" t="str">
        <f t="shared" si="839"/>
        <v/>
      </c>
      <c r="FX259" s="39" t="str">
        <f t="shared" si="840"/>
        <v/>
      </c>
      <c r="FY259" s="39" t="str">
        <f t="shared" si="841"/>
        <v/>
      </c>
      <c r="FZ259" s="39" t="str">
        <f t="shared" si="842"/>
        <v/>
      </c>
      <c r="GA259" s="39" t="str">
        <f t="shared" si="843"/>
        <v/>
      </c>
      <c r="GB259" s="39" t="str">
        <f t="shared" si="844"/>
        <v/>
      </c>
      <c r="GC259" s="39" t="str">
        <f t="shared" si="845"/>
        <v/>
      </c>
      <c r="GD259" s="39" t="str">
        <f t="shared" si="846"/>
        <v/>
      </c>
      <c r="GE259" s="39" t="str">
        <f t="shared" si="847"/>
        <v/>
      </c>
      <c r="GF259" s="39" t="str">
        <f t="shared" si="848"/>
        <v/>
      </c>
      <c r="GG259" s="39" t="str">
        <f t="shared" si="849"/>
        <v/>
      </c>
      <c r="GH259" s="39" t="str">
        <f t="shared" si="850"/>
        <v/>
      </c>
      <c r="GI259" s="39" t="str">
        <f t="shared" si="851"/>
        <v/>
      </c>
      <c r="GJ259" s="39" t="str">
        <f t="shared" si="852"/>
        <v/>
      </c>
      <c r="GK259" s="39" t="str">
        <f t="shared" si="853"/>
        <v/>
      </c>
      <c r="GL259" s="39" t="str">
        <f t="shared" si="854"/>
        <v/>
      </c>
      <c r="GM259" s="39" t="str">
        <f t="shared" si="855"/>
        <v/>
      </c>
      <c r="GN259" s="39" t="str">
        <f t="shared" si="856"/>
        <v/>
      </c>
      <c r="GO259" s="39" t="str">
        <f t="shared" si="857"/>
        <v/>
      </c>
      <c r="GP259" s="39" t="str">
        <f t="shared" si="858"/>
        <v/>
      </c>
      <c r="GQ259" s="39" t="str">
        <f t="shared" si="859"/>
        <v/>
      </c>
      <c r="GR259" s="39" t="str">
        <f t="shared" si="860"/>
        <v/>
      </c>
      <c r="GS259" s="39" t="str">
        <f t="shared" si="861"/>
        <v/>
      </c>
      <c r="GT259" s="40" t="str">
        <f t="shared" si="862"/>
        <v/>
      </c>
      <c r="GU259" s="9"/>
    </row>
    <row r="260" spans="1:203" s="5" customFormat="1" x14ac:dyDescent="0.2">
      <c r="A260" s="1"/>
      <c r="B260" s="4"/>
      <c r="C260" s="18"/>
      <c r="D260" s="19"/>
      <c r="E260" s="19"/>
      <c r="F260" s="20"/>
      <c r="G260" s="19"/>
      <c r="H260" s="19"/>
      <c r="I260" s="19"/>
      <c r="J260" s="19"/>
      <c r="K260" s="21"/>
      <c r="L260" s="19"/>
      <c r="M260" s="22"/>
      <c r="N260" s="9"/>
      <c r="O260" s="67"/>
      <c r="P260" s="34" t="str" cm="1">
        <f t="array" ref="P260">IF(ISBLANK($C260),"",IF(SUMPRODUCT(--EXACT($C260,CrewOrPassenger[Crew or Passenger]))=1,"Pass","Fail"))</f>
        <v/>
      </c>
      <c r="Q260" s="31" t="str" cm="1">
        <f t="array" ref="Q260">IF(ISBLANK($D260),"",IF(SUMPRODUCT(--EXACT($D260,TravelDocumentType[Travel Document Type]))=1,"Pass","Fail"))</f>
        <v/>
      </c>
      <c r="R260" s="31" t="str" cm="1">
        <f t="array" ref="R260">IF(ISBLANK($E260),"",IF(SUMPRODUCT(--EXACT($E260,ISO3List[ISO3 List]))=1,"Pass","Fail"))</f>
        <v/>
      </c>
      <c r="S260" s="31" t="str" cm="1">
        <f t="array" ref="S260">IF(ISBLANK($F260),"",IF(SUMPRODUCT(--EXACT(AG260:AZ260,DocCharacters[Accepted Characters For Documents]))=20,"Pass","Fail"))</f>
        <v/>
      </c>
      <c r="T260" s="31" t="str" cm="1">
        <f t="array" ref="T260">IF(ISBLANK($G260),"",IF(SUMPRODUCT(--EXACT(BA260:CX260,NameCharacters[Accepted Characters For Names]))=50,"Pass","Fail"))</f>
        <v/>
      </c>
      <c r="U260" s="31" t="str" cm="1">
        <f t="array" ref="U260">IF(ISBLANK($H260),"",IF(SUMPRODUCT(--EXACT(CY260:EV260,NameCharacters[Accepted Characters For Names]))=50,"Pass","Fail"))</f>
        <v/>
      </c>
      <c r="V260" s="31" t="str" cm="1">
        <f t="array" ref="V260">IF(ISBLANK($I260),"",IF(SUMPRODUCT(--EXACT(EW260:GT260,NameCharacters[Accepted Characters For Names]))=50,"Pass","Fail"))</f>
        <v/>
      </c>
      <c r="W260" s="31" t="str" cm="1">
        <f t="array" ref="W260">IF(ISBLANK($J260),"",IF(SUMPRODUCT(--EXACT($J260,ISO3List[ISO3 List]))=1,"Pass","Fail"))</f>
        <v/>
      </c>
      <c r="X260" s="31" t="str">
        <f t="shared" ca="1" si="690"/>
        <v/>
      </c>
      <c r="Y260" s="31" t="str" cm="1">
        <f t="array" ref="Y260">IF(ISBLANK($L260),"",IF(SUMPRODUCT(--EXACT($L260,Sex[Sex]))=1,"Pass","Fail"))</f>
        <v/>
      </c>
      <c r="Z260" s="31" t="str">
        <f t="shared" ca="1" si="692"/>
        <v/>
      </c>
      <c r="AA260" s="51" t="str">
        <f t="shared" ca="1" si="691"/>
        <v/>
      </c>
      <c r="AB260" s="9"/>
      <c r="AC260" s="76"/>
      <c r="AD260" s="9"/>
      <c r="AE260" s="9"/>
      <c r="AF260" s="9"/>
      <c r="AG260" s="44" t="str">
        <f t="shared" si="693"/>
        <v/>
      </c>
      <c r="AH260" s="39" t="str">
        <f t="shared" si="694"/>
        <v/>
      </c>
      <c r="AI260" s="39" t="str">
        <f t="shared" si="695"/>
        <v/>
      </c>
      <c r="AJ260" s="39" t="str">
        <f t="shared" si="696"/>
        <v/>
      </c>
      <c r="AK260" s="39" t="str">
        <f t="shared" si="697"/>
        <v/>
      </c>
      <c r="AL260" s="39" t="str">
        <f t="shared" si="698"/>
        <v/>
      </c>
      <c r="AM260" s="39" t="str">
        <f t="shared" si="699"/>
        <v/>
      </c>
      <c r="AN260" s="39" t="str">
        <f t="shared" si="700"/>
        <v/>
      </c>
      <c r="AO260" s="39" t="str">
        <f t="shared" si="701"/>
        <v/>
      </c>
      <c r="AP260" s="39" t="str">
        <f t="shared" si="702"/>
        <v/>
      </c>
      <c r="AQ260" s="39" t="str">
        <f t="shared" si="703"/>
        <v/>
      </c>
      <c r="AR260" s="39" t="str">
        <f t="shared" si="704"/>
        <v/>
      </c>
      <c r="AS260" s="39" t="str">
        <f t="shared" si="705"/>
        <v/>
      </c>
      <c r="AT260" s="39" t="str">
        <f t="shared" si="706"/>
        <v/>
      </c>
      <c r="AU260" s="39" t="str">
        <f t="shared" si="707"/>
        <v/>
      </c>
      <c r="AV260" s="39" t="str">
        <f t="shared" si="708"/>
        <v/>
      </c>
      <c r="AW260" s="39" t="str">
        <f t="shared" si="709"/>
        <v/>
      </c>
      <c r="AX260" s="39" t="str">
        <f t="shared" si="710"/>
        <v/>
      </c>
      <c r="AY260" s="39" t="str">
        <f t="shared" si="711"/>
        <v/>
      </c>
      <c r="AZ260" s="40" t="str">
        <f t="shared" si="712"/>
        <v/>
      </c>
      <c r="BA260" s="44" t="str">
        <f t="shared" si="713"/>
        <v/>
      </c>
      <c r="BB260" s="39" t="str">
        <f t="shared" si="714"/>
        <v/>
      </c>
      <c r="BC260" s="39" t="str">
        <f t="shared" si="715"/>
        <v/>
      </c>
      <c r="BD260" s="39" t="str">
        <f t="shared" si="716"/>
        <v/>
      </c>
      <c r="BE260" s="39" t="str">
        <f t="shared" si="717"/>
        <v/>
      </c>
      <c r="BF260" s="39" t="str">
        <f t="shared" si="718"/>
        <v/>
      </c>
      <c r="BG260" s="39" t="str">
        <f t="shared" si="719"/>
        <v/>
      </c>
      <c r="BH260" s="39" t="str">
        <f t="shared" si="720"/>
        <v/>
      </c>
      <c r="BI260" s="39" t="str">
        <f t="shared" si="721"/>
        <v/>
      </c>
      <c r="BJ260" s="39" t="str">
        <f t="shared" si="722"/>
        <v/>
      </c>
      <c r="BK260" s="39" t="str">
        <f t="shared" si="723"/>
        <v/>
      </c>
      <c r="BL260" s="39" t="str">
        <f t="shared" si="724"/>
        <v/>
      </c>
      <c r="BM260" s="39" t="str">
        <f t="shared" si="725"/>
        <v/>
      </c>
      <c r="BN260" s="39" t="str">
        <f t="shared" si="726"/>
        <v/>
      </c>
      <c r="BO260" s="39" t="str">
        <f t="shared" si="727"/>
        <v/>
      </c>
      <c r="BP260" s="39" t="str">
        <f t="shared" si="728"/>
        <v/>
      </c>
      <c r="BQ260" s="39" t="str">
        <f t="shared" si="729"/>
        <v/>
      </c>
      <c r="BR260" s="39" t="str">
        <f t="shared" si="730"/>
        <v/>
      </c>
      <c r="BS260" s="39" t="str">
        <f t="shared" si="731"/>
        <v/>
      </c>
      <c r="BT260" s="39" t="str">
        <f t="shared" si="732"/>
        <v/>
      </c>
      <c r="BU260" s="39" t="str">
        <f t="shared" si="733"/>
        <v/>
      </c>
      <c r="BV260" s="39" t="str">
        <f t="shared" si="734"/>
        <v/>
      </c>
      <c r="BW260" s="39" t="str">
        <f t="shared" si="735"/>
        <v/>
      </c>
      <c r="BX260" s="39" t="str">
        <f t="shared" si="736"/>
        <v/>
      </c>
      <c r="BY260" s="39" t="str">
        <f t="shared" si="737"/>
        <v/>
      </c>
      <c r="BZ260" s="39" t="str">
        <f t="shared" si="738"/>
        <v/>
      </c>
      <c r="CA260" s="39" t="str">
        <f t="shared" si="739"/>
        <v/>
      </c>
      <c r="CB260" s="39" t="str">
        <f t="shared" si="740"/>
        <v/>
      </c>
      <c r="CC260" s="39" t="str">
        <f t="shared" si="741"/>
        <v/>
      </c>
      <c r="CD260" s="39" t="str">
        <f t="shared" si="742"/>
        <v/>
      </c>
      <c r="CE260" s="39" t="str">
        <f t="shared" si="743"/>
        <v/>
      </c>
      <c r="CF260" s="39" t="str">
        <f t="shared" si="744"/>
        <v/>
      </c>
      <c r="CG260" s="39" t="str">
        <f t="shared" si="745"/>
        <v/>
      </c>
      <c r="CH260" s="39" t="str">
        <f t="shared" si="746"/>
        <v/>
      </c>
      <c r="CI260" s="39" t="str">
        <f t="shared" si="747"/>
        <v/>
      </c>
      <c r="CJ260" s="39" t="str">
        <f t="shared" si="748"/>
        <v/>
      </c>
      <c r="CK260" s="39" t="str">
        <f t="shared" si="749"/>
        <v/>
      </c>
      <c r="CL260" s="39" t="str">
        <f t="shared" si="750"/>
        <v/>
      </c>
      <c r="CM260" s="39" t="str">
        <f t="shared" si="751"/>
        <v/>
      </c>
      <c r="CN260" s="39" t="str">
        <f t="shared" si="752"/>
        <v/>
      </c>
      <c r="CO260" s="39" t="str">
        <f t="shared" si="753"/>
        <v/>
      </c>
      <c r="CP260" s="39" t="str">
        <f t="shared" si="754"/>
        <v/>
      </c>
      <c r="CQ260" s="39" t="str">
        <f t="shared" si="755"/>
        <v/>
      </c>
      <c r="CR260" s="39" t="str">
        <f t="shared" si="756"/>
        <v/>
      </c>
      <c r="CS260" s="39" t="str">
        <f t="shared" si="757"/>
        <v/>
      </c>
      <c r="CT260" s="39" t="str">
        <f t="shared" si="758"/>
        <v/>
      </c>
      <c r="CU260" s="39" t="str">
        <f t="shared" si="759"/>
        <v/>
      </c>
      <c r="CV260" s="39" t="str">
        <f t="shared" si="760"/>
        <v/>
      </c>
      <c r="CW260" s="39" t="str">
        <f t="shared" si="761"/>
        <v/>
      </c>
      <c r="CX260" s="40" t="str">
        <f t="shared" si="762"/>
        <v/>
      </c>
      <c r="CY260" s="44" t="str">
        <f t="shared" si="763"/>
        <v/>
      </c>
      <c r="CZ260" s="39" t="str">
        <f t="shared" si="764"/>
        <v/>
      </c>
      <c r="DA260" s="39" t="str">
        <f t="shared" si="765"/>
        <v/>
      </c>
      <c r="DB260" s="39" t="str">
        <f t="shared" si="766"/>
        <v/>
      </c>
      <c r="DC260" s="39" t="str">
        <f t="shared" si="767"/>
        <v/>
      </c>
      <c r="DD260" s="39" t="str">
        <f t="shared" si="768"/>
        <v/>
      </c>
      <c r="DE260" s="39" t="str">
        <f t="shared" si="769"/>
        <v/>
      </c>
      <c r="DF260" s="39" t="str">
        <f t="shared" si="770"/>
        <v/>
      </c>
      <c r="DG260" s="39" t="str">
        <f t="shared" si="771"/>
        <v/>
      </c>
      <c r="DH260" s="39" t="str">
        <f t="shared" si="772"/>
        <v/>
      </c>
      <c r="DI260" s="39" t="str">
        <f t="shared" si="773"/>
        <v/>
      </c>
      <c r="DJ260" s="39" t="str">
        <f t="shared" si="774"/>
        <v/>
      </c>
      <c r="DK260" s="39" t="str">
        <f t="shared" si="775"/>
        <v/>
      </c>
      <c r="DL260" s="39" t="str">
        <f t="shared" si="776"/>
        <v/>
      </c>
      <c r="DM260" s="39" t="str">
        <f t="shared" si="777"/>
        <v/>
      </c>
      <c r="DN260" s="39" t="str">
        <f t="shared" si="778"/>
        <v/>
      </c>
      <c r="DO260" s="39" t="str">
        <f t="shared" si="779"/>
        <v/>
      </c>
      <c r="DP260" s="39" t="str">
        <f t="shared" si="780"/>
        <v/>
      </c>
      <c r="DQ260" s="39" t="str">
        <f t="shared" si="781"/>
        <v/>
      </c>
      <c r="DR260" s="39" t="str">
        <f t="shared" si="782"/>
        <v/>
      </c>
      <c r="DS260" s="39" t="str">
        <f t="shared" si="783"/>
        <v/>
      </c>
      <c r="DT260" s="39" t="str">
        <f t="shared" si="784"/>
        <v/>
      </c>
      <c r="DU260" s="39" t="str">
        <f t="shared" si="785"/>
        <v/>
      </c>
      <c r="DV260" s="39" t="str">
        <f t="shared" si="786"/>
        <v/>
      </c>
      <c r="DW260" s="39" t="str">
        <f t="shared" si="787"/>
        <v/>
      </c>
      <c r="DX260" s="39" t="str">
        <f t="shared" si="788"/>
        <v/>
      </c>
      <c r="DY260" s="39" t="str">
        <f t="shared" si="789"/>
        <v/>
      </c>
      <c r="DZ260" s="39" t="str">
        <f t="shared" si="790"/>
        <v/>
      </c>
      <c r="EA260" s="39" t="str">
        <f t="shared" si="791"/>
        <v/>
      </c>
      <c r="EB260" s="39" t="str">
        <f t="shared" si="792"/>
        <v/>
      </c>
      <c r="EC260" s="39" t="str">
        <f t="shared" si="793"/>
        <v/>
      </c>
      <c r="ED260" s="39" t="str">
        <f t="shared" si="794"/>
        <v/>
      </c>
      <c r="EE260" s="39" t="str">
        <f t="shared" si="795"/>
        <v/>
      </c>
      <c r="EF260" s="39" t="str">
        <f t="shared" si="796"/>
        <v/>
      </c>
      <c r="EG260" s="39" t="str">
        <f t="shared" si="797"/>
        <v/>
      </c>
      <c r="EH260" s="39" t="str">
        <f t="shared" si="798"/>
        <v/>
      </c>
      <c r="EI260" s="39" t="str">
        <f t="shared" si="799"/>
        <v/>
      </c>
      <c r="EJ260" s="39" t="str">
        <f t="shared" si="800"/>
        <v/>
      </c>
      <c r="EK260" s="39" t="str">
        <f t="shared" si="801"/>
        <v/>
      </c>
      <c r="EL260" s="39" t="str">
        <f t="shared" si="802"/>
        <v/>
      </c>
      <c r="EM260" s="39" t="str">
        <f t="shared" si="803"/>
        <v/>
      </c>
      <c r="EN260" s="39" t="str">
        <f t="shared" si="804"/>
        <v/>
      </c>
      <c r="EO260" s="39" t="str">
        <f t="shared" si="805"/>
        <v/>
      </c>
      <c r="EP260" s="39" t="str">
        <f t="shared" si="806"/>
        <v/>
      </c>
      <c r="EQ260" s="39" t="str">
        <f t="shared" si="807"/>
        <v/>
      </c>
      <c r="ER260" s="39" t="str">
        <f t="shared" si="808"/>
        <v/>
      </c>
      <c r="ES260" s="39" t="str">
        <f t="shared" si="809"/>
        <v/>
      </c>
      <c r="ET260" s="39" t="str">
        <f t="shared" si="810"/>
        <v/>
      </c>
      <c r="EU260" s="39" t="str">
        <f t="shared" si="811"/>
        <v/>
      </c>
      <c r="EV260" s="40" t="str">
        <f t="shared" si="812"/>
        <v/>
      </c>
      <c r="EW260" s="44" t="str">
        <f t="shared" si="813"/>
        <v/>
      </c>
      <c r="EX260" s="39" t="str">
        <f t="shared" si="814"/>
        <v/>
      </c>
      <c r="EY260" s="39" t="str">
        <f t="shared" si="815"/>
        <v/>
      </c>
      <c r="EZ260" s="39" t="str">
        <f t="shared" si="816"/>
        <v/>
      </c>
      <c r="FA260" s="39" t="str">
        <f t="shared" si="817"/>
        <v/>
      </c>
      <c r="FB260" s="39" t="str">
        <f t="shared" si="818"/>
        <v/>
      </c>
      <c r="FC260" s="39" t="str">
        <f t="shared" si="819"/>
        <v/>
      </c>
      <c r="FD260" s="39" t="str">
        <f t="shared" si="820"/>
        <v/>
      </c>
      <c r="FE260" s="39" t="str">
        <f t="shared" si="821"/>
        <v/>
      </c>
      <c r="FF260" s="39" t="str">
        <f t="shared" si="822"/>
        <v/>
      </c>
      <c r="FG260" s="39" t="str">
        <f t="shared" si="823"/>
        <v/>
      </c>
      <c r="FH260" s="39" t="str">
        <f t="shared" si="824"/>
        <v/>
      </c>
      <c r="FI260" s="39" t="str">
        <f t="shared" si="825"/>
        <v/>
      </c>
      <c r="FJ260" s="39" t="str">
        <f t="shared" si="826"/>
        <v/>
      </c>
      <c r="FK260" s="39" t="str">
        <f t="shared" si="827"/>
        <v/>
      </c>
      <c r="FL260" s="39" t="str">
        <f t="shared" si="828"/>
        <v/>
      </c>
      <c r="FM260" s="39" t="str">
        <f t="shared" si="829"/>
        <v/>
      </c>
      <c r="FN260" s="39" t="str">
        <f t="shared" si="830"/>
        <v/>
      </c>
      <c r="FO260" s="39" t="str">
        <f t="shared" si="831"/>
        <v/>
      </c>
      <c r="FP260" s="39" t="str">
        <f t="shared" si="832"/>
        <v/>
      </c>
      <c r="FQ260" s="39" t="str">
        <f t="shared" si="833"/>
        <v/>
      </c>
      <c r="FR260" s="39" t="str">
        <f t="shared" si="834"/>
        <v/>
      </c>
      <c r="FS260" s="39" t="str">
        <f t="shared" si="835"/>
        <v/>
      </c>
      <c r="FT260" s="39" t="str">
        <f t="shared" si="836"/>
        <v/>
      </c>
      <c r="FU260" s="39" t="str">
        <f t="shared" si="837"/>
        <v/>
      </c>
      <c r="FV260" s="39" t="str">
        <f t="shared" si="838"/>
        <v/>
      </c>
      <c r="FW260" s="39" t="str">
        <f t="shared" si="839"/>
        <v/>
      </c>
      <c r="FX260" s="39" t="str">
        <f t="shared" si="840"/>
        <v/>
      </c>
      <c r="FY260" s="39" t="str">
        <f t="shared" si="841"/>
        <v/>
      </c>
      <c r="FZ260" s="39" t="str">
        <f t="shared" si="842"/>
        <v/>
      </c>
      <c r="GA260" s="39" t="str">
        <f t="shared" si="843"/>
        <v/>
      </c>
      <c r="GB260" s="39" t="str">
        <f t="shared" si="844"/>
        <v/>
      </c>
      <c r="GC260" s="39" t="str">
        <f t="shared" si="845"/>
        <v/>
      </c>
      <c r="GD260" s="39" t="str">
        <f t="shared" si="846"/>
        <v/>
      </c>
      <c r="GE260" s="39" t="str">
        <f t="shared" si="847"/>
        <v/>
      </c>
      <c r="GF260" s="39" t="str">
        <f t="shared" si="848"/>
        <v/>
      </c>
      <c r="GG260" s="39" t="str">
        <f t="shared" si="849"/>
        <v/>
      </c>
      <c r="GH260" s="39" t="str">
        <f t="shared" si="850"/>
        <v/>
      </c>
      <c r="GI260" s="39" t="str">
        <f t="shared" si="851"/>
        <v/>
      </c>
      <c r="GJ260" s="39" t="str">
        <f t="shared" si="852"/>
        <v/>
      </c>
      <c r="GK260" s="39" t="str">
        <f t="shared" si="853"/>
        <v/>
      </c>
      <c r="GL260" s="39" t="str">
        <f t="shared" si="854"/>
        <v/>
      </c>
      <c r="GM260" s="39" t="str">
        <f t="shared" si="855"/>
        <v/>
      </c>
      <c r="GN260" s="39" t="str">
        <f t="shared" si="856"/>
        <v/>
      </c>
      <c r="GO260" s="39" t="str">
        <f t="shared" si="857"/>
        <v/>
      </c>
      <c r="GP260" s="39" t="str">
        <f t="shared" si="858"/>
        <v/>
      </c>
      <c r="GQ260" s="39" t="str">
        <f t="shared" si="859"/>
        <v/>
      </c>
      <c r="GR260" s="39" t="str">
        <f t="shared" si="860"/>
        <v/>
      </c>
      <c r="GS260" s="39" t="str">
        <f t="shared" si="861"/>
        <v/>
      </c>
      <c r="GT260" s="40" t="str">
        <f t="shared" si="862"/>
        <v/>
      </c>
      <c r="GU260" s="9"/>
    </row>
    <row r="261" spans="1:203" s="5" customFormat="1" x14ac:dyDescent="0.2">
      <c r="A261" s="1"/>
      <c r="B261" s="4"/>
      <c r="C261" s="18"/>
      <c r="D261" s="19"/>
      <c r="E261" s="19"/>
      <c r="F261" s="20"/>
      <c r="G261" s="19"/>
      <c r="H261" s="19"/>
      <c r="I261" s="19"/>
      <c r="J261" s="19"/>
      <c r="K261" s="21"/>
      <c r="L261" s="19"/>
      <c r="M261" s="22"/>
      <c r="N261" s="9"/>
      <c r="O261" s="67"/>
      <c r="P261" s="34" t="str" cm="1">
        <f t="array" ref="P261">IF(ISBLANK($C261),"",IF(SUMPRODUCT(--EXACT($C261,CrewOrPassenger[Crew or Passenger]))=1,"Pass","Fail"))</f>
        <v/>
      </c>
      <c r="Q261" s="31" t="str" cm="1">
        <f t="array" ref="Q261">IF(ISBLANK($D261),"",IF(SUMPRODUCT(--EXACT($D261,TravelDocumentType[Travel Document Type]))=1,"Pass","Fail"))</f>
        <v/>
      </c>
      <c r="R261" s="31" t="str" cm="1">
        <f t="array" ref="R261">IF(ISBLANK($E261),"",IF(SUMPRODUCT(--EXACT($E261,ISO3List[ISO3 List]))=1,"Pass","Fail"))</f>
        <v/>
      </c>
      <c r="S261" s="31" t="str" cm="1">
        <f t="array" ref="S261">IF(ISBLANK($F261),"",IF(SUMPRODUCT(--EXACT(AG261:AZ261,DocCharacters[Accepted Characters For Documents]))=20,"Pass","Fail"))</f>
        <v/>
      </c>
      <c r="T261" s="31" t="str" cm="1">
        <f t="array" ref="T261">IF(ISBLANK($G261),"",IF(SUMPRODUCT(--EXACT(BA261:CX261,NameCharacters[Accepted Characters For Names]))=50,"Pass","Fail"))</f>
        <v/>
      </c>
      <c r="U261" s="31" t="str" cm="1">
        <f t="array" ref="U261">IF(ISBLANK($H261),"",IF(SUMPRODUCT(--EXACT(CY261:EV261,NameCharacters[Accepted Characters For Names]))=50,"Pass","Fail"))</f>
        <v/>
      </c>
      <c r="V261" s="31" t="str" cm="1">
        <f t="array" ref="V261">IF(ISBLANK($I261),"",IF(SUMPRODUCT(--EXACT(EW261:GT261,NameCharacters[Accepted Characters For Names]))=50,"Pass","Fail"))</f>
        <v/>
      </c>
      <c r="W261" s="31" t="str" cm="1">
        <f t="array" ref="W261">IF(ISBLANK($J261),"",IF(SUMPRODUCT(--EXACT($J261,ISO3List[ISO3 List]))=1,"Pass","Fail"))</f>
        <v/>
      </c>
      <c r="X261" s="31" t="str">
        <f t="shared" ca="1" si="690"/>
        <v/>
      </c>
      <c r="Y261" s="31" t="str" cm="1">
        <f t="array" ref="Y261">IF(ISBLANK($L261),"",IF(SUMPRODUCT(--EXACT($L261,Sex[Sex]))=1,"Pass","Fail"))</f>
        <v/>
      </c>
      <c r="Z261" s="31" t="str">
        <f t="shared" ca="1" si="692"/>
        <v/>
      </c>
      <c r="AA261" s="51" t="str">
        <f t="shared" ca="1" si="691"/>
        <v/>
      </c>
      <c r="AB261" s="9"/>
      <c r="AC261" s="76"/>
      <c r="AD261" s="9"/>
      <c r="AE261" s="9"/>
      <c r="AF261" s="9"/>
      <c r="AG261" s="44" t="str">
        <f t="shared" si="693"/>
        <v/>
      </c>
      <c r="AH261" s="39" t="str">
        <f t="shared" si="694"/>
        <v/>
      </c>
      <c r="AI261" s="39" t="str">
        <f t="shared" si="695"/>
        <v/>
      </c>
      <c r="AJ261" s="39" t="str">
        <f t="shared" si="696"/>
        <v/>
      </c>
      <c r="AK261" s="39" t="str">
        <f t="shared" si="697"/>
        <v/>
      </c>
      <c r="AL261" s="39" t="str">
        <f t="shared" si="698"/>
        <v/>
      </c>
      <c r="AM261" s="39" t="str">
        <f t="shared" si="699"/>
        <v/>
      </c>
      <c r="AN261" s="39" t="str">
        <f t="shared" si="700"/>
        <v/>
      </c>
      <c r="AO261" s="39" t="str">
        <f t="shared" si="701"/>
        <v/>
      </c>
      <c r="AP261" s="39" t="str">
        <f t="shared" si="702"/>
        <v/>
      </c>
      <c r="AQ261" s="39" t="str">
        <f t="shared" si="703"/>
        <v/>
      </c>
      <c r="AR261" s="39" t="str">
        <f t="shared" si="704"/>
        <v/>
      </c>
      <c r="AS261" s="39" t="str">
        <f t="shared" si="705"/>
        <v/>
      </c>
      <c r="AT261" s="39" t="str">
        <f t="shared" si="706"/>
        <v/>
      </c>
      <c r="AU261" s="39" t="str">
        <f t="shared" si="707"/>
        <v/>
      </c>
      <c r="AV261" s="39" t="str">
        <f t="shared" si="708"/>
        <v/>
      </c>
      <c r="AW261" s="39" t="str">
        <f t="shared" si="709"/>
        <v/>
      </c>
      <c r="AX261" s="39" t="str">
        <f t="shared" si="710"/>
        <v/>
      </c>
      <c r="AY261" s="39" t="str">
        <f t="shared" si="711"/>
        <v/>
      </c>
      <c r="AZ261" s="40" t="str">
        <f t="shared" si="712"/>
        <v/>
      </c>
      <c r="BA261" s="44" t="str">
        <f t="shared" si="713"/>
        <v/>
      </c>
      <c r="BB261" s="39" t="str">
        <f t="shared" si="714"/>
        <v/>
      </c>
      <c r="BC261" s="39" t="str">
        <f t="shared" si="715"/>
        <v/>
      </c>
      <c r="BD261" s="39" t="str">
        <f t="shared" si="716"/>
        <v/>
      </c>
      <c r="BE261" s="39" t="str">
        <f t="shared" si="717"/>
        <v/>
      </c>
      <c r="BF261" s="39" t="str">
        <f t="shared" si="718"/>
        <v/>
      </c>
      <c r="BG261" s="39" t="str">
        <f t="shared" si="719"/>
        <v/>
      </c>
      <c r="BH261" s="39" t="str">
        <f t="shared" si="720"/>
        <v/>
      </c>
      <c r="BI261" s="39" t="str">
        <f t="shared" si="721"/>
        <v/>
      </c>
      <c r="BJ261" s="39" t="str">
        <f t="shared" si="722"/>
        <v/>
      </c>
      <c r="BK261" s="39" t="str">
        <f t="shared" si="723"/>
        <v/>
      </c>
      <c r="BL261" s="39" t="str">
        <f t="shared" si="724"/>
        <v/>
      </c>
      <c r="BM261" s="39" t="str">
        <f t="shared" si="725"/>
        <v/>
      </c>
      <c r="BN261" s="39" t="str">
        <f t="shared" si="726"/>
        <v/>
      </c>
      <c r="BO261" s="39" t="str">
        <f t="shared" si="727"/>
        <v/>
      </c>
      <c r="BP261" s="39" t="str">
        <f t="shared" si="728"/>
        <v/>
      </c>
      <c r="BQ261" s="39" t="str">
        <f t="shared" si="729"/>
        <v/>
      </c>
      <c r="BR261" s="39" t="str">
        <f t="shared" si="730"/>
        <v/>
      </c>
      <c r="BS261" s="39" t="str">
        <f t="shared" si="731"/>
        <v/>
      </c>
      <c r="BT261" s="39" t="str">
        <f t="shared" si="732"/>
        <v/>
      </c>
      <c r="BU261" s="39" t="str">
        <f t="shared" si="733"/>
        <v/>
      </c>
      <c r="BV261" s="39" t="str">
        <f t="shared" si="734"/>
        <v/>
      </c>
      <c r="BW261" s="39" t="str">
        <f t="shared" si="735"/>
        <v/>
      </c>
      <c r="BX261" s="39" t="str">
        <f t="shared" si="736"/>
        <v/>
      </c>
      <c r="BY261" s="39" t="str">
        <f t="shared" si="737"/>
        <v/>
      </c>
      <c r="BZ261" s="39" t="str">
        <f t="shared" si="738"/>
        <v/>
      </c>
      <c r="CA261" s="39" t="str">
        <f t="shared" si="739"/>
        <v/>
      </c>
      <c r="CB261" s="39" t="str">
        <f t="shared" si="740"/>
        <v/>
      </c>
      <c r="CC261" s="39" t="str">
        <f t="shared" si="741"/>
        <v/>
      </c>
      <c r="CD261" s="39" t="str">
        <f t="shared" si="742"/>
        <v/>
      </c>
      <c r="CE261" s="39" t="str">
        <f t="shared" si="743"/>
        <v/>
      </c>
      <c r="CF261" s="39" t="str">
        <f t="shared" si="744"/>
        <v/>
      </c>
      <c r="CG261" s="39" t="str">
        <f t="shared" si="745"/>
        <v/>
      </c>
      <c r="CH261" s="39" t="str">
        <f t="shared" si="746"/>
        <v/>
      </c>
      <c r="CI261" s="39" t="str">
        <f t="shared" si="747"/>
        <v/>
      </c>
      <c r="CJ261" s="39" t="str">
        <f t="shared" si="748"/>
        <v/>
      </c>
      <c r="CK261" s="39" t="str">
        <f t="shared" si="749"/>
        <v/>
      </c>
      <c r="CL261" s="39" t="str">
        <f t="shared" si="750"/>
        <v/>
      </c>
      <c r="CM261" s="39" t="str">
        <f t="shared" si="751"/>
        <v/>
      </c>
      <c r="CN261" s="39" t="str">
        <f t="shared" si="752"/>
        <v/>
      </c>
      <c r="CO261" s="39" t="str">
        <f t="shared" si="753"/>
        <v/>
      </c>
      <c r="CP261" s="39" t="str">
        <f t="shared" si="754"/>
        <v/>
      </c>
      <c r="CQ261" s="39" t="str">
        <f t="shared" si="755"/>
        <v/>
      </c>
      <c r="CR261" s="39" t="str">
        <f t="shared" si="756"/>
        <v/>
      </c>
      <c r="CS261" s="39" t="str">
        <f t="shared" si="757"/>
        <v/>
      </c>
      <c r="CT261" s="39" t="str">
        <f t="shared" si="758"/>
        <v/>
      </c>
      <c r="CU261" s="39" t="str">
        <f t="shared" si="759"/>
        <v/>
      </c>
      <c r="CV261" s="39" t="str">
        <f t="shared" si="760"/>
        <v/>
      </c>
      <c r="CW261" s="39" t="str">
        <f t="shared" si="761"/>
        <v/>
      </c>
      <c r="CX261" s="40" t="str">
        <f t="shared" si="762"/>
        <v/>
      </c>
      <c r="CY261" s="44" t="str">
        <f t="shared" si="763"/>
        <v/>
      </c>
      <c r="CZ261" s="39" t="str">
        <f t="shared" si="764"/>
        <v/>
      </c>
      <c r="DA261" s="39" t="str">
        <f t="shared" si="765"/>
        <v/>
      </c>
      <c r="DB261" s="39" t="str">
        <f t="shared" si="766"/>
        <v/>
      </c>
      <c r="DC261" s="39" t="str">
        <f t="shared" si="767"/>
        <v/>
      </c>
      <c r="DD261" s="39" t="str">
        <f t="shared" si="768"/>
        <v/>
      </c>
      <c r="DE261" s="39" t="str">
        <f t="shared" si="769"/>
        <v/>
      </c>
      <c r="DF261" s="39" t="str">
        <f t="shared" si="770"/>
        <v/>
      </c>
      <c r="DG261" s="39" t="str">
        <f t="shared" si="771"/>
        <v/>
      </c>
      <c r="DH261" s="39" t="str">
        <f t="shared" si="772"/>
        <v/>
      </c>
      <c r="DI261" s="39" t="str">
        <f t="shared" si="773"/>
        <v/>
      </c>
      <c r="DJ261" s="39" t="str">
        <f t="shared" si="774"/>
        <v/>
      </c>
      <c r="DK261" s="39" t="str">
        <f t="shared" si="775"/>
        <v/>
      </c>
      <c r="DL261" s="39" t="str">
        <f t="shared" si="776"/>
        <v/>
      </c>
      <c r="DM261" s="39" t="str">
        <f t="shared" si="777"/>
        <v/>
      </c>
      <c r="DN261" s="39" t="str">
        <f t="shared" si="778"/>
        <v/>
      </c>
      <c r="DO261" s="39" t="str">
        <f t="shared" si="779"/>
        <v/>
      </c>
      <c r="DP261" s="39" t="str">
        <f t="shared" si="780"/>
        <v/>
      </c>
      <c r="DQ261" s="39" t="str">
        <f t="shared" si="781"/>
        <v/>
      </c>
      <c r="DR261" s="39" t="str">
        <f t="shared" si="782"/>
        <v/>
      </c>
      <c r="DS261" s="39" t="str">
        <f t="shared" si="783"/>
        <v/>
      </c>
      <c r="DT261" s="39" t="str">
        <f t="shared" si="784"/>
        <v/>
      </c>
      <c r="DU261" s="39" t="str">
        <f t="shared" si="785"/>
        <v/>
      </c>
      <c r="DV261" s="39" t="str">
        <f t="shared" si="786"/>
        <v/>
      </c>
      <c r="DW261" s="39" t="str">
        <f t="shared" si="787"/>
        <v/>
      </c>
      <c r="DX261" s="39" t="str">
        <f t="shared" si="788"/>
        <v/>
      </c>
      <c r="DY261" s="39" t="str">
        <f t="shared" si="789"/>
        <v/>
      </c>
      <c r="DZ261" s="39" t="str">
        <f t="shared" si="790"/>
        <v/>
      </c>
      <c r="EA261" s="39" t="str">
        <f t="shared" si="791"/>
        <v/>
      </c>
      <c r="EB261" s="39" t="str">
        <f t="shared" si="792"/>
        <v/>
      </c>
      <c r="EC261" s="39" t="str">
        <f t="shared" si="793"/>
        <v/>
      </c>
      <c r="ED261" s="39" t="str">
        <f t="shared" si="794"/>
        <v/>
      </c>
      <c r="EE261" s="39" t="str">
        <f t="shared" si="795"/>
        <v/>
      </c>
      <c r="EF261" s="39" t="str">
        <f t="shared" si="796"/>
        <v/>
      </c>
      <c r="EG261" s="39" t="str">
        <f t="shared" si="797"/>
        <v/>
      </c>
      <c r="EH261" s="39" t="str">
        <f t="shared" si="798"/>
        <v/>
      </c>
      <c r="EI261" s="39" t="str">
        <f t="shared" si="799"/>
        <v/>
      </c>
      <c r="EJ261" s="39" t="str">
        <f t="shared" si="800"/>
        <v/>
      </c>
      <c r="EK261" s="39" t="str">
        <f t="shared" si="801"/>
        <v/>
      </c>
      <c r="EL261" s="39" t="str">
        <f t="shared" si="802"/>
        <v/>
      </c>
      <c r="EM261" s="39" t="str">
        <f t="shared" si="803"/>
        <v/>
      </c>
      <c r="EN261" s="39" t="str">
        <f t="shared" si="804"/>
        <v/>
      </c>
      <c r="EO261" s="39" t="str">
        <f t="shared" si="805"/>
        <v/>
      </c>
      <c r="EP261" s="39" t="str">
        <f t="shared" si="806"/>
        <v/>
      </c>
      <c r="EQ261" s="39" t="str">
        <f t="shared" si="807"/>
        <v/>
      </c>
      <c r="ER261" s="39" t="str">
        <f t="shared" si="808"/>
        <v/>
      </c>
      <c r="ES261" s="39" t="str">
        <f t="shared" si="809"/>
        <v/>
      </c>
      <c r="ET261" s="39" t="str">
        <f t="shared" si="810"/>
        <v/>
      </c>
      <c r="EU261" s="39" t="str">
        <f t="shared" si="811"/>
        <v/>
      </c>
      <c r="EV261" s="40" t="str">
        <f t="shared" si="812"/>
        <v/>
      </c>
      <c r="EW261" s="44" t="str">
        <f t="shared" si="813"/>
        <v/>
      </c>
      <c r="EX261" s="39" t="str">
        <f t="shared" si="814"/>
        <v/>
      </c>
      <c r="EY261" s="39" t="str">
        <f t="shared" si="815"/>
        <v/>
      </c>
      <c r="EZ261" s="39" t="str">
        <f t="shared" si="816"/>
        <v/>
      </c>
      <c r="FA261" s="39" t="str">
        <f t="shared" si="817"/>
        <v/>
      </c>
      <c r="FB261" s="39" t="str">
        <f t="shared" si="818"/>
        <v/>
      </c>
      <c r="FC261" s="39" t="str">
        <f t="shared" si="819"/>
        <v/>
      </c>
      <c r="FD261" s="39" t="str">
        <f t="shared" si="820"/>
        <v/>
      </c>
      <c r="FE261" s="39" t="str">
        <f t="shared" si="821"/>
        <v/>
      </c>
      <c r="FF261" s="39" t="str">
        <f t="shared" si="822"/>
        <v/>
      </c>
      <c r="FG261" s="39" t="str">
        <f t="shared" si="823"/>
        <v/>
      </c>
      <c r="FH261" s="39" t="str">
        <f t="shared" si="824"/>
        <v/>
      </c>
      <c r="FI261" s="39" t="str">
        <f t="shared" si="825"/>
        <v/>
      </c>
      <c r="FJ261" s="39" t="str">
        <f t="shared" si="826"/>
        <v/>
      </c>
      <c r="FK261" s="39" t="str">
        <f t="shared" si="827"/>
        <v/>
      </c>
      <c r="FL261" s="39" t="str">
        <f t="shared" si="828"/>
        <v/>
      </c>
      <c r="FM261" s="39" t="str">
        <f t="shared" si="829"/>
        <v/>
      </c>
      <c r="FN261" s="39" t="str">
        <f t="shared" si="830"/>
        <v/>
      </c>
      <c r="FO261" s="39" t="str">
        <f t="shared" si="831"/>
        <v/>
      </c>
      <c r="FP261" s="39" t="str">
        <f t="shared" si="832"/>
        <v/>
      </c>
      <c r="FQ261" s="39" t="str">
        <f t="shared" si="833"/>
        <v/>
      </c>
      <c r="FR261" s="39" t="str">
        <f t="shared" si="834"/>
        <v/>
      </c>
      <c r="FS261" s="39" t="str">
        <f t="shared" si="835"/>
        <v/>
      </c>
      <c r="FT261" s="39" t="str">
        <f t="shared" si="836"/>
        <v/>
      </c>
      <c r="FU261" s="39" t="str">
        <f t="shared" si="837"/>
        <v/>
      </c>
      <c r="FV261" s="39" t="str">
        <f t="shared" si="838"/>
        <v/>
      </c>
      <c r="FW261" s="39" t="str">
        <f t="shared" si="839"/>
        <v/>
      </c>
      <c r="FX261" s="39" t="str">
        <f t="shared" si="840"/>
        <v/>
      </c>
      <c r="FY261" s="39" t="str">
        <f t="shared" si="841"/>
        <v/>
      </c>
      <c r="FZ261" s="39" t="str">
        <f t="shared" si="842"/>
        <v/>
      </c>
      <c r="GA261" s="39" t="str">
        <f t="shared" si="843"/>
        <v/>
      </c>
      <c r="GB261" s="39" t="str">
        <f t="shared" si="844"/>
        <v/>
      </c>
      <c r="GC261" s="39" t="str">
        <f t="shared" si="845"/>
        <v/>
      </c>
      <c r="GD261" s="39" t="str">
        <f t="shared" si="846"/>
        <v/>
      </c>
      <c r="GE261" s="39" t="str">
        <f t="shared" si="847"/>
        <v/>
      </c>
      <c r="GF261" s="39" t="str">
        <f t="shared" si="848"/>
        <v/>
      </c>
      <c r="GG261" s="39" t="str">
        <f t="shared" si="849"/>
        <v/>
      </c>
      <c r="GH261" s="39" t="str">
        <f t="shared" si="850"/>
        <v/>
      </c>
      <c r="GI261" s="39" t="str">
        <f t="shared" si="851"/>
        <v/>
      </c>
      <c r="GJ261" s="39" t="str">
        <f t="shared" si="852"/>
        <v/>
      </c>
      <c r="GK261" s="39" t="str">
        <f t="shared" si="853"/>
        <v/>
      </c>
      <c r="GL261" s="39" t="str">
        <f t="shared" si="854"/>
        <v/>
      </c>
      <c r="GM261" s="39" t="str">
        <f t="shared" si="855"/>
        <v/>
      </c>
      <c r="GN261" s="39" t="str">
        <f t="shared" si="856"/>
        <v/>
      </c>
      <c r="GO261" s="39" t="str">
        <f t="shared" si="857"/>
        <v/>
      </c>
      <c r="GP261" s="39" t="str">
        <f t="shared" si="858"/>
        <v/>
      </c>
      <c r="GQ261" s="39" t="str">
        <f t="shared" si="859"/>
        <v/>
      </c>
      <c r="GR261" s="39" t="str">
        <f t="shared" si="860"/>
        <v/>
      </c>
      <c r="GS261" s="39" t="str">
        <f t="shared" si="861"/>
        <v/>
      </c>
      <c r="GT261" s="40" t="str">
        <f t="shared" si="862"/>
        <v/>
      </c>
      <c r="GU261" s="9"/>
    </row>
    <row r="262" spans="1:203" s="5" customFormat="1" x14ac:dyDescent="0.2">
      <c r="A262" s="1"/>
      <c r="B262" s="4"/>
      <c r="C262" s="18"/>
      <c r="D262" s="19"/>
      <c r="E262" s="19"/>
      <c r="F262" s="20"/>
      <c r="G262" s="19"/>
      <c r="H262" s="19"/>
      <c r="I262" s="19"/>
      <c r="J262" s="19"/>
      <c r="K262" s="21"/>
      <c r="L262" s="19"/>
      <c r="M262" s="22"/>
      <c r="N262" s="9"/>
      <c r="O262" s="67"/>
      <c r="P262" s="34" t="str" cm="1">
        <f t="array" ref="P262">IF(ISBLANK($C262),"",IF(SUMPRODUCT(--EXACT($C262,CrewOrPassenger[Crew or Passenger]))=1,"Pass","Fail"))</f>
        <v/>
      </c>
      <c r="Q262" s="31" t="str" cm="1">
        <f t="array" ref="Q262">IF(ISBLANK($D262),"",IF(SUMPRODUCT(--EXACT($D262,TravelDocumentType[Travel Document Type]))=1,"Pass","Fail"))</f>
        <v/>
      </c>
      <c r="R262" s="31" t="str" cm="1">
        <f t="array" ref="R262">IF(ISBLANK($E262),"",IF(SUMPRODUCT(--EXACT($E262,ISO3List[ISO3 List]))=1,"Pass","Fail"))</f>
        <v/>
      </c>
      <c r="S262" s="31" t="str" cm="1">
        <f t="array" ref="S262">IF(ISBLANK($F262),"",IF(SUMPRODUCT(--EXACT(AG262:AZ262,DocCharacters[Accepted Characters For Documents]))=20,"Pass","Fail"))</f>
        <v/>
      </c>
      <c r="T262" s="31" t="str" cm="1">
        <f t="array" ref="T262">IF(ISBLANK($G262),"",IF(SUMPRODUCT(--EXACT(BA262:CX262,NameCharacters[Accepted Characters For Names]))=50,"Pass","Fail"))</f>
        <v/>
      </c>
      <c r="U262" s="31" t="str" cm="1">
        <f t="array" ref="U262">IF(ISBLANK($H262),"",IF(SUMPRODUCT(--EXACT(CY262:EV262,NameCharacters[Accepted Characters For Names]))=50,"Pass","Fail"))</f>
        <v/>
      </c>
      <c r="V262" s="31" t="str" cm="1">
        <f t="array" ref="V262">IF(ISBLANK($I262),"",IF(SUMPRODUCT(--EXACT(EW262:GT262,NameCharacters[Accepted Characters For Names]))=50,"Pass","Fail"))</f>
        <v/>
      </c>
      <c r="W262" s="31" t="str" cm="1">
        <f t="array" ref="W262">IF(ISBLANK($J262),"",IF(SUMPRODUCT(--EXACT($J262,ISO3List[ISO3 List]))=1,"Pass","Fail"))</f>
        <v/>
      </c>
      <c r="X262" s="31" t="str">
        <f t="shared" ca="1" si="690"/>
        <v/>
      </c>
      <c r="Y262" s="31" t="str" cm="1">
        <f t="array" ref="Y262">IF(ISBLANK($L262),"",IF(SUMPRODUCT(--EXACT($L262,Sex[Sex]))=1,"Pass","Fail"))</f>
        <v/>
      </c>
      <c r="Z262" s="31" t="str">
        <f t="shared" ca="1" si="692"/>
        <v/>
      </c>
      <c r="AA262" s="51" t="str">
        <f t="shared" ca="1" si="691"/>
        <v/>
      </c>
      <c r="AB262" s="9"/>
      <c r="AC262" s="76"/>
      <c r="AD262" s="9"/>
      <c r="AE262" s="9"/>
      <c r="AF262" s="9"/>
      <c r="AG262" s="44" t="str">
        <f t="shared" si="693"/>
        <v/>
      </c>
      <c r="AH262" s="39" t="str">
        <f t="shared" si="694"/>
        <v/>
      </c>
      <c r="AI262" s="39" t="str">
        <f t="shared" si="695"/>
        <v/>
      </c>
      <c r="AJ262" s="39" t="str">
        <f t="shared" si="696"/>
        <v/>
      </c>
      <c r="AK262" s="39" t="str">
        <f t="shared" si="697"/>
        <v/>
      </c>
      <c r="AL262" s="39" t="str">
        <f t="shared" si="698"/>
        <v/>
      </c>
      <c r="AM262" s="39" t="str">
        <f t="shared" si="699"/>
        <v/>
      </c>
      <c r="AN262" s="39" t="str">
        <f t="shared" si="700"/>
        <v/>
      </c>
      <c r="AO262" s="39" t="str">
        <f t="shared" si="701"/>
        <v/>
      </c>
      <c r="AP262" s="39" t="str">
        <f t="shared" si="702"/>
        <v/>
      </c>
      <c r="AQ262" s="39" t="str">
        <f t="shared" si="703"/>
        <v/>
      </c>
      <c r="AR262" s="39" t="str">
        <f t="shared" si="704"/>
        <v/>
      </c>
      <c r="AS262" s="39" t="str">
        <f t="shared" si="705"/>
        <v/>
      </c>
      <c r="AT262" s="39" t="str">
        <f t="shared" si="706"/>
        <v/>
      </c>
      <c r="AU262" s="39" t="str">
        <f t="shared" si="707"/>
        <v/>
      </c>
      <c r="AV262" s="39" t="str">
        <f t="shared" si="708"/>
        <v/>
      </c>
      <c r="AW262" s="39" t="str">
        <f t="shared" si="709"/>
        <v/>
      </c>
      <c r="AX262" s="39" t="str">
        <f t="shared" si="710"/>
        <v/>
      </c>
      <c r="AY262" s="39" t="str">
        <f t="shared" si="711"/>
        <v/>
      </c>
      <c r="AZ262" s="40" t="str">
        <f t="shared" si="712"/>
        <v/>
      </c>
      <c r="BA262" s="44" t="str">
        <f t="shared" si="713"/>
        <v/>
      </c>
      <c r="BB262" s="39" t="str">
        <f t="shared" si="714"/>
        <v/>
      </c>
      <c r="BC262" s="39" t="str">
        <f t="shared" si="715"/>
        <v/>
      </c>
      <c r="BD262" s="39" t="str">
        <f t="shared" si="716"/>
        <v/>
      </c>
      <c r="BE262" s="39" t="str">
        <f t="shared" si="717"/>
        <v/>
      </c>
      <c r="BF262" s="39" t="str">
        <f t="shared" si="718"/>
        <v/>
      </c>
      <c r="BG262" s="39" t="str">
        <f t="shared" si="719"/>
        <v/>
      </c>
      <c r="BH262" s="39" t="str">
        <f t="shared" si="720"/>
        <v/>
      </c>
      <c r="BI262" s="39" t="str">
        <f t="shared" si="721"/>
        <v/>
      </c>
      <c r="BJ262" s="39" t="str">
        <f t="shared" si="722"/>
        <v/>
      </c>
      <c r="BK262" s="39" t="str">
        <f t="shared" si="723"/>
        <v/>
      </c>
      <c r="BL262" s="39" t="str">
        <f t="shared" si="724"/>
        <v/>
      </c>
      <c r="BM262" s="39" t="str">
        <f t="shared" si="725"/>
        <v/>
      </c>
      <c r="BN262" s="39" t="str">
        <f t="shared" si="726"/>
        <v/>
      </c>
      <c r="BO262" s="39" t="str">
        <f t="shared" si="727"/>
        <v/>
      </c>
      <c r="BP262" s="39" t="str">
        <f t="shared" si="728"/>
        <v/>
      </c>
      <c r="BQ262" s="39" t="str">
        <f t="shared" si="729"/>
        <v/>
      </c>
      <c r="BR262" s="39" t="str">
        <f t="shared" si="730"/>
        <v/>
      </c>
      <c r="BS262" s="39" t="str">
        <f t="shared" si="731"/>
        <v/>
      </c>
      <c r="BT262" s="39" t="str">
        <f t="shared" si="732"/>
        <v/>
      </c>
      <c r="BU262" s="39" t="str">
        <f t="shared" si="733"/>
        <v/>
      </c>
      <c r="BV262" s="39" t="str">
        <f t="shared" si="734"/>
        <v/>
      </c>
      <c r="BW262" s="39" t="str">
        <f t="shared" si="735"/>
        <v/>
      </c>
      <c r="BX262" s="39" t="str">
        <f t="shared" si="736"/>
        <v/>
      </c>
      <c r="BY262" s="39" t="str">
        <f t="shared" si="737"/>
        <v/>
      </c>
      <c r="BZ262" s="39" t="str">
        <f t="shared" si="738"/>
        <v/>
      </c>
      <c r="CA262" s="39" t="str">
        <f t="shared" si="739"/>
        <v/>
      </c>
      <c r="CB262" s="39" t="str">
        <f t="shared" si="740"/>
        <v/>
      </c>
      <c r="CC262" s="39" t="str">
        <f t="shared" si="741"/>
        <v/>
      </c>
      <c r="CD262" s="39" t="str">
        <f t="shared" si="742"/>
        <v/>
      </c>
      <c r="CE262" s="39" t="str">
        <f t="shared" si="743"/>
        <v/>
      </c>
      <c r="CF262" s="39" t="str">
        <f t="shared" si="744"/>
        <v/>
      </c>
      <c r="CG262" s="39" t="str">
        <f t="shared" si="745"/>
        <v/>
      </c>
      <c r="CH262" s="39" t="str">
        <f t="shared" si="746"/>
        <v/>
      </c>
      <c r="CI262" s="39" t="str">
        <f t="shared" si="747"/>
        <v/>
      </c>
      <c r="CJ262" s="39" t="str">
        <f t="shared" si="748"/>
        <v/>
      </c>
      <c r="CK262" s="39" t="str">
        <f t="shared" si="749"/>
        <v/>
      </c>
      <c r="CL262" s="39" t="str">
        <f t="shared" si="750"/>
        <v/>
      </c>
      <c r="CM262" s="39" t="str">
        <f t="shared" si="751"/>
        <v/>
      </c>
      <c r="CN262" s="39" t="str">
        <f t="shared" si="752"/>
        <v/>
      </c>
      <c r="CO262" s="39" t="str">
        <f t="shared" si="753"/>
        <v/>
      </c>
      <c r="CP262" s="39" t="str">
        <f t="shared" si="754"/>
        <v/>
      </c>
      <c r="CQ262" s="39" t="str">
        <f t="shared" si="755"/>
        <v/>
      </c>
      <c r="CR262" s="39" t="str">
        <f t="shared" si="756"/>
        <v/>
      </c>
      <c r="CS262" s="39" t="str">
        <f t="shared" si="757"/>
        <v/>
      </c>
      <c r="CT262" s="39" t="str">
        <f t="shared" si="758"/>
        <v/>
      </c>
      <c r="CU262" s="39" t="str">
        <f t="shared" si="759"/>
        <v/>
      </c>
      <c r="CV262" s="39" t="str">
        <f t="shared" si="760"/>
        <v/>
      </c>
      <c r="CW262" s="39" t="str">
        <f t="shared" si="761"/>
        <v/>
      </c>
      <c r="CX262" s="40" t="str">
        <f t="shared" si="762"/>
        <v/>
      </c>
      <c r="CY262" s="44" t="str">
        <f t="shared" si="763"/>
        <v/>
      </c>
      <c r="CZ262" s="39" t="str">
        <f t="shared" si="764"/>
        <v/>
      </c>
      <c r="DA262" s="39" t="str">
        <f t="shared" si="765"/>
        <v/>
      </c>
      <c r="DB262" s="39" t="str">
        <f t="shared" si="766"/>
        <v/>
      </c>
      <c r="DC262" s="39" t="str">
        <f t="shared" si="767"/>
        <v/>
      </c>
      <c r="DD262" s="39" t="str">
        <f t="shared" si="768"/>
        <v/>
      </c>
      <c r="DE262" s="39" t="str">
        <f t="shared" si="769"/>
        <v/>
      </c>
      <c r="DF262" s="39" t="str">
        <f t="shared" si="770"/>
        <v/>
      </c>
      <c r="DG262" s="39" t="str">
        <f t="shared" si="771"/>
        <v/>
      </c>
      <c r="DH262" s="39" t="str">
        <f t="shared" si="772"/>
        <v/>
      </c>
      <c r="DI262" s="39" t="str">
        <f t="shared" si="773"/>
        <v/>
      </c>
      <c r="DJ262" s="39" t="str">
        <f t="shared" si="774"/>
        <v/>
      </c>
      <c r="DK262" s="39" t="str">
        <f t="shared" si="775"/>
        <v/>
      </c>
      <c r="DL262" s="39" t="str">
        <f t="shared" si="776"/>
        <v/>
      </c>
      <c r="DM262" s="39" t="str">
        <f t="shared" si="777"/>
        <v/>
      </c>
      <c r="DN262" s="39" t="str">
        <f t="shared" si="778"/>
        <v/>
      </c>
      <c r="DO262" s="39" t="str">
        <f t="shared" si="779"/>
        <v/>
      </c>
      <c r="DP262" s="39" t="str">
        <f t="shared" si="780"/>
        <v/>
      </c>
      <c r="DQ262" s="39" t="str">
        <f t="shared" si="781"/>
        <v/>
      </c>
      <c r="DR262" s="39" t="str">
        <f t="shared" si="782"/>
        <v/>
      </c>
      <c r="DS262" s="39" t="str">
        <f t="shared" si="783"/>
        <v/>
      </c>
      <c r="DT262" s="39" t="str">
        <f t="shared" si="784"/>
        <v/>
      </c>
      <c r="DU262" s="39" t="str">
        <f t="shared" si="785"/>
        <v/>
      </c>
      <c r="DV262" s="39" t="str">
        <f t="shared" si="786"/>
        <v/>
      </c>
      <c r="DW262" s="39" t="str">
        <f t="shared" si="787"/>
        <v/>
      </c>
      <c r="DX262" s="39" t="str">
        <f t="shared" si="788"/>
        <v/>
      </c>
      <c r="DY262" s="39" t="str">
        <f t="shared" si="789"/>
        <v/>
      </c>
      <c r="DZ262" s="39" t="str">
        <f t="shared" si="790"/>
        <v/>
      </c>
      <c r="EA262" s="39" t="str">
        <f t="shared" si="791"/>
        <v/>
      </c>
      <c r="EB262" s="39" t="str">
        <f t="shared" si="792"/>
        <v/>
      </c>
      <c r="EC262" s="39" t="str">
        <f t="shared" si="793"/>
        <v/>
      </c>
      <c r="ED262" s="39" t="str">
        <f t="shared" si="794"/>
        <v/>
      </c>
      <c r="EE262" s="39" t="str">
        <f t="shared" si="795"/>
        <v/>
      </c>
      <c r="EF262" s="39" t="str">
        <f t="shared" si="796"/>
        <v/>
      </c>
      <c r="EG262" s="39" t="str">
        <f t="shared" si="797"/>
        <v/>
      </c>
      <c r="EH262" s="39" t="str">
        <f t="shared" si="798"/>
        <v/>
      </c>
      <c r="EI262" s="39" t="str">
        <f t="shared" si="799"/>
        <v/>
      </c>
      <c r="EJ262" s="39" t="str">
        <f t="shared" si="800"/>
        <v/>
      </c>
      <c r="EK262" s="39" t="str">
        <f t="shared" si="801"/>
        <v/>
      </c>
      <c r="EL262" s="39" t="str">
        <f t="shared" si="802"/>
        <v/>
      </c>
      <c r="EM262" s="39" t="str">
        <f t="shared" si="803"/>
        <v/>
      </c>
      <c r="EN262" s="39" t="str">
        <f t="shared" si="804"/>
        <v/>
      </c>
      <c r="EO262" s="39" t="str">
        <f t="shared" si="805"/>
        <v/>
      </c>
      <c r="EP262" s="39" t="str">
        <f t="shared" si="806"/>
        <v/>
      </c>
      <c r="EQ262" s="39" t="str">
        <f t="shared" si="807"/>
        <v/>
      </c>
      <c r="ER262" s="39" t="str">
        <f t="shared" si="808"/>
        <v/>
      </c>
      <c r="ES262" s="39" t="str">
        <f t="shared" si="809"/>
        <v/>
      </c>
      <c r="ET262" s="39" t="str">
        <f t="shared" si="810"/>
        <v/>
      </c>
      <c r="EU262" s="39" t="str">
        <f t="shared" si="811"/>
        <v/>
      </c>
      <c r="EV262" s="40" t="str">
        <f t="shared" si="812"/>
        <v/>
      </c>
      <c r="EW262" s="44" t="str">
        <f t="shared" si="813"/>
        <v/>
      </c>
      <c r="EX262" s="39" t="str">
        <f t="shared" si="814"/>
        <v/>
      </c>
      <c r="EY262" s="39" t="str">
        <f t="shared" si="815"/>
        <v/>
      </c>
      <c r="EZ262" s="39" t="str">
        <f t="shared" si="816"/>
        <v/>
      </c>
      <c r="FA262" s="39" t="str">
        <f t="shared" si="817"/>
        <v/>
      </c>
      <c r="FB262" s="39" t="str">
        <f t="shared" si="818"/>
        <v/>
      </c>
      <c r="FC262" s="39" t="str">
        <f t="shared" si="819"/>
        <v/>
      </c>
      <c r="FD262" s="39" t="str">
        <f t="shared" si="820"/>
        <v/>
      </c>
      <c r="FE262" s="39" t="str">
        <f t="shared" si="821"/>
        <v/>
      </c>
      <c r="FF262" s="39" t="str">
        <f t="shared" si="822"/>
        <v/>
      </c>
      <c r="FG262" s="39" t="str">
        <f t="shared" si="823"/>
        <v/>
      </c>
      <c r="FH262" s="39" t="str">
        <f t="shared" si="824"/>
        <v/>
      </c>
      <c r="FI262" s="39" t="str">
        <f t="shared" si="825"/>
        <v/>
      </c>
      <c r="FJ262" s="39" t="str">
        <f t="shared" si="826"/>
        <v/>
      </c>
      <c r="FK262" s="39" t="str">
        <f t="shared" si="827"/>
        <v/>
      </c>
      <c r="FL262" s="39" t="str">
        <f t="shared" si="828"/>
        <v/>
      </c>
      <c r="FM262" s="39" t="str">
        <f t="shared" si="829"/>
        <v/>
      </c>
      <c r="FN262" s="39" t="str">
        <f t="shared" si="830"/>
        <v/>
      </c>
      <c r="FO262" s="39" t="str">
        <f t="shared" si="831"/>
        <v/>
      </c>
      <c r="FP262" s="39" t="str">
        <f t="shared" si="832"/>
        <v/>
      </c>
      <c r="FQ262" s="39" t="str">
        <f t="shared" si="833"/>
        <v/>
      </c>
      <c r="FR262" s="39" t="str">
        <f t="shared" si="834"/>
        <v/>
      </c>
      <c r="FS262" s="39" t="str">
        <f t="shared" si="835"/>
        <v/>
      </c>
      <c r="FT262" s="39" t="str">
        <f t="shared" si="836"/>
        <v/>
      </c>
      <c r="FU262" s="39" t="str">
        <f t="shared" si="837"/>
        <v/>
      </c>
      <c r="FV262" s="39" t="str">
        <f t="shared" si="838"/>
        <v/>
      </c>
      <c r="FW262" s="39" t="str">
        <f t="shared" si="839"/>
        <v/>
      </c>
      <c r="FX262" s="39" t="str">
        <f t="shared" si="840"/>
        <v/>
      </c>
      <c r="FY262" s="39" t="str">
        <f t="shared" si="841"/>
        <v/>
      </c>
      <c r="FZ262" s="39" t="str">
        <f t="shared" si="842"/>
        <v/>
      </c>
      <c r="GA262" s="39" t="str">
        <f t="shared" si="843"/>
        <v/>
      </c>
      <c r="GB262" s="39" t="str">
        <f t="shared" si="844"/>
        <v/>
      </c>
      <c r="GC262" s="39" t="str">
        <f t="shared" si="845"/>
        <v/>
      </c>
      <c r="GD262" s="39" t="str">
        <f t="shared" si="846"/>
        <v/>
      </c>
      <c r="GE262" s="39" t="str">
        <f t="shared" si="847"/>
        <v/>
      </c>
      <c r="GF262" s="39" t="str">
        <f t="shared" si="848"/>
        <v/>
      </c>
      <c r="GG262" s="39" t="str">
        <f t="shared" si="849"/>
        <v/>
      </c>
      <c r="GH262" s="39" t="str">
        <f t="shared" si="850"/>
        <v/>
      </c>
      <c r="GI262" s="39" t="str">
        <f t="shared" si="851"/>
        <v/>
      </c>
      <c r="GJ262" s="39" t="str">
        <f t="shared" si="852"/>
        <v/>
      </c>
      <c r="GK262" s="39" t="str">
        <f t="shared" si="853"/>
        <v/>
      </c>
      <c r="GL262" s="39" t="str">
        <f t="shared" si="854"/>
        <v/>
      </c>
      <c r="GM262" s="39" t="str">
        <f t="shared" si="855"/>
        <v/>
      </c>
      <c r="GN262" s="39" t="str">
        <f t="shared" si="856"/>
        <v/>
      </c>
      <c r="GO262" s="39" t="str">
        <f t="shared" si="857"/>
        <v/>
      </c>
      <c r="GP262" s="39" t="str">
        <f t="shared" si="858"/>
        <v/>
      </c>
      <c r="GQ262" s="39" t="str">
        <f t="shared" si="859"/>
        <v/>
      </c>
      <c r="GR262" s="39" t="str">
        <f t="shared" si="860"/>
        <v/>
      </c>
      <c r="GS262" s="39" t="str">
        <f t="shared" si="861"/>
        <v/>
      </c>
      <c r="GT262" s="40" t="str">
        <f t="shared" si="862"/>
        <v/>
      </c>
      <c r="GU262" s="9"/>
    </row>
    <row r="263" spans="1:203" s="5" customFormat="1" x14ac:dyDescent="0.2">
      <c r="A263" s="1"/>
      <c r="B263" s="4"/>
      <c r="C263" s="18"/>
      <c r="D263" s="19"/>
      <c r="E263" s="19"/>
      <c r="F263" s="20"/>
      <c r="G263" s="19"/>
      <c r="H263" s="19"/>
      <c r="I263" s="19"/>
      <c r="J263" s="19"/>
      <c r="K263" s="21"/>
      <c r="L263" s="19"/>
      <c r="M263" s="22"/>
      <c r="N263" s="9"/>
      <c r="O263" s="67"/>
      <c r="P263" s="34" t="str" cm="1">
        <f t="array" ref="P263">IF(ISBLANK($C263),"",IF(SUMPRODUCT(--EXACT($C263,CrewOrPassenger[Crew or Passenger]))=1,"Pass","Fail"))</f>
        <v/>
      </c>
      <c r="Q263" s="31" t="str" cm="1">
        <f t="array" ref="Q263">IF(ISBLANK($D263),"",IF(SUMPRODUCT(--EXACT($D263,TravelDocumentType[Travel Document Type]))=1,"Pass","Fail"))</f>
        <v/>
      </c>
      <c r="R263" s="31" t="str" cm="1">
        <f t="array" ref="R263">IF(ISBLANK($E263),"",IF(SUMPRODUCT(--EXACT($E263,ISO3List[ISO3 List]))=1,"Pass","Fail"))</f>
        <v/>
      </c>
      <c r="S263" s="31" t="str" cm="1">
        <f t="array" ref="S263">IF(ISBLANK($F263),"",IF(SUMPRODUCT(--EXACT(AG263:AZ263,DocCharacters[Accepted Characters For Documents]))=20,"Pass","Fail"))</f>
        <v/>
      </c>
      <c r="T263" s="31" t="str" cm="1">
        <f t="array" ref="T263">IF(ISBLANK($G263),"",IF(SUMPRODUCT(--EXACT(BA263:CX263,NameCharacters[Accepted Characters For Names]))=50,"Pass","Fail"))</f>
        <v/>
      </c>
      <c r="U263" s="31" t="str" cm="1">
        <f t="array" ref="U263">IF(ISBLANK($H263),"",IF(SUMPRODUCT(--EXACT(CY263:EV263,NameCharacters[Accepted Characters For Names]))=50,"Pass","Fail"))</f>
        <v/>
      </c>
      <c r="V263" s="31" t="str" cm="1">
        <f t="array" ref="V263">IF(ISBLANK($I263),"",IF(SUMPRODUCT(--EXACT(EW263:GT263,NameCharacters[Accepted Characters For Names]))=50,"Pass","Fail"))</f>
        <v/>
      </c>
      <c r="W263" s="31" t="str" cm="1">
        <f t="array" ref="W263">IF(ISBLANK($J263),"",IF(SUMPRODUCT(--EXACT($J263,ISO3List[ISO3 List]))=1,"Pass","Fail"))</f>
        <v/>
      </c>
      <c r="X263" s="31" t="str">
        <f t="shared" ca="1" si="690"/>
        <v/>
      </c>
      <c r="Y263" s="31" t="str" cm="1">
        <f t="array" ref="Y263">IF(ISBLANK($L263),"",IF(SUMPRODUCT(--EXACT($L263,Sex[Sex]))=1,"Pass","Fail"))</f>
        <v/>
      </c>
      <c r="Z263" s="31" t="str">
        <f t="shared" ca="1" si="692"/>
        <v/>
      </c>
      <c r="AA263" s="51" t="str">
        <f t="shared" ca="1" si="691"/>
        <v/>
      </c>
      <c r="AB263" s="9"/>
      <c r="AC263" s="76"/>
      <c r="AD263" s="9"/>
      <c r="AE263" s="9"/>
      <c r="AF263" s="9"/>
      <c r="AG263" s="44" t="str">
        <f t="shared" si="693"/>
        <v/>
      </c>
      <c r="AH263" s="39" t="str">
        <f t="shared" si="694"/>
        <v/>
      </c>
      <c r="AI263" s="39" t="str">
        <f t="shared" si="695"/>
        <v/>
      </c>
      <c r="AJ263" s="39" t="str">
        <f t="shared" si="696"/>
        <v/>
      </c>
      <c r="AK263" s="39" t="str">
        <f t="shared" si="697"/>
        <v/>
      </c>
      <c r="AL263" s="39" t="str">
        <f t="shared" si="698"/>
        <v/>
      </c>
      <c r="AM263" s="39" t="str">
        <f t="shared" si="699"/>
        <v/>
      </c>
      <c r="AN263" s="39" t="str">
        <f t="shared" si="700"/>
        <v/>
      </c>
      <c r="AO263" s="39" t="str">
        <f t="shared" si="701"/>
        <v/>
      </c>
      <c r="AP263" s="39" t="str">
        <f t="shared" si="702"/>
        <v/>
      </c>
      <c r="AQ263" s="39" t="str">
        <f t="shared" si="703"/>
        <v/>
      </c>
      <c r="AR263" s="39" t="str">
        <f t="shared" si="704"/>
        <v/>
      </c>
      <c r="AS263" s="39" t="str">
        <f t="shared" si="705"/>
        <v/>
      </c>
      <c r="AT263" s="39" t="str">
        <f t="shared" si="706"/>
        <v/>
      </c>
      <c r="AU263" s="39" t="str">
        <f t="shared" si="707"/>
        <v/>
      </c>
      <c r="AV263" s="39" t="str">
        <f t="shared" si="708"/>
        <v/>
      </c>
      <c r="AW263" s="39" t="str">
        <f t="shared" si="709"/>
        <v/>
      </c>
      <c r="AX263" s="39" t="str">
        <f t="shared" si="710"/>
        <v/>
      </c>
      <c r="AY263" s="39" t="str">
        <f t="shared" si="711"/>
        <v/>
      </c>
      <c r="AZ263" s="40" t="str">
        <f t="shared" si="712"/>
        <v/>
      </c>
      <c r="BA263" s="44" t="str">
        <f t="shared" si="713"/>
        <v/>
      </c>
      <c r="BB263" s="39" t="str">
        <f t="shared" si="714"/>
        <v/>
      </c>
      <c r="BC263" s="39" t="str">
        <f t="shared" si="715"/>
        <v/>
      </c>
      <c r="BD263" s="39" t="str">
        <f t="shared" si="716"/>
        <v/>
      </c>
      <c r="BE263" s="39" t="str">
        <f t="shared" si="717"/>
        <v/>
      </c>
      <c r="BF263" s="39" t="str">
        <f t="shared" si="718"/>
        <v/>
      </c>
      <c r="BG263" s="39" t="str">
        <f t="shared" si="719"/>
        <v/>
      </c>
      <c r="BH263" s="39" t="str">
        <f t="shared" si="720"/>
        <v/>
      </c>
      <c r="BI263" s="39" t="str">
        <f t="shared" si="721"/>
        <v/>
      </c>
      <c r="BJ263" s="39" t="str">
        <f t="shared" si="722"/>
        <v/>
      </c>
      <c r="BK263" s="39" t="str">
        <f t="shared" si="723"/>
        <v/>
      </c>
      <c r="BL263" s="39" t="str">
        <f t="shared" si="724"/>
        <v/>
      </c>
      <c r="BM263" s="39" t="str">
        <f t="shared" si="725"/>
        <v/>
      </c>
      <c r="BN263" s="39" t="str">
        <f t="shared" si="726"/>
        <v/>
      </c>
      <c r="BO263" s="39" t="str">
        <f t="shared" si="727"/>
        <v/>
      </c>
      <c r="BP263" s="39" t="str">
        <f t="shared" si="728"/>
        <v/>
      </c>
      <c r="BQ263" s="39" t="str">
        <f t="shared" si="729"/>
        <v/>
      </c>
      <c r="BR263" s="39" t="str">
        <f t="shared" si="730"/>
        <v/>
      </c>
      <c r="BS263" s="39" t="str">
        <f t="shared" si="731"/>
        <v/>
      </c>
      <c r="BT263" s="39" t="str">
        <f t="shared" si="732"/>
        <v/>
      </c>
      <c r="BU263" s="39" t="str">
        <f t="shared" si="733"/>
        <v/>
      </c>
      <c r="BV263" s="39" t="str">
        <f t="shared" si="734"/>
        <v/>
      </c>
      <c r="BW263" s="39" t="str">
        <f t="shared" si="735"/>
        <v/>
      </c>
      <c r="BX263" s="39" t="str">
        <f t="shared" si="736"/>
        <v/>
      </c>
      <c r="BY263" s="39" t="str">
        <f t="shared" si="737"/>
        <v/>
      </c>
      <c r="BZ263" s="39" t="str">
        <f t="shared" si="738"/>
        <v/>
      </c>
      <c r="CA263" s="39" t="str">
        <f t="shared" si="739"/>
        <v/>
      </c>
      <c r="CB263" s="39" t="str">
        <f t="shared" si="740"/>
        <v/>
      </c>
      <c r="CC263" s="39" t="str">
        <f t="shared" si="741"/>
        <v/>
      </c>
      <c r="CD263" s="39" t="str">
        <f t="shared" si="742"/>
        <v/>
      </c>
      <c r="CE263" s="39" t="str">
        <f t="shared" si="743"/>
        <v/>
      </c>
      <c r="CF263" s="39" t="str">
        <f t="shared" si="744"/>
        <v/>
      </c>
      <c r="CG263" s="39" t="str">
        <f t="shared" si="745"/>
        <v/>
      </c>
      <c r="CH263" s="39" t="str">
        <f t="shared" si="746"/>
        <v/>
      </c>
      <c r="CI263" s="39" t="str">
        <f t="shared" si="747"/>
        <v/>
      </c>
      <c r="CJ263" s="39" t="str">
        <f t="shared" si="748"/>
        <v/>
      </c>
      <c r="CK263" s="39" t="str">
        <f t="shared" si="749"/>
        <v/>
      </c>
      <c r="CL263" s="39" t="str">
        <f t="shared" si="750"/>
        <v/>
      </c>
      <c r="CM263" s="39" t="str">
        <f t="shared" si="751"/>
        <v/>
      </c>
      <c r="CN263" s="39" t="str">
        <f t="shared" si="752"/>
        <v/>
      </c>
      <c r="CO263" s="39" t="str">
        <f t="shared" si="753"/>
        <v/>
      </c>
      <c r="CP263" s="39" t="str">
        <f t="shared" si="754"/>
        <v/>
      </c>
      <c r="CQ263" s="39" t="str">
        <f t="shared" si="755"/>
        <v/>
      </c>
      <c r="CR263" s="39" t="str">
        <f t="shared" si="756"/>
        <v/>
      </c>
      <c r="CS263" s="39" t="str">
        <f t="shared" si="757"/>
        <v/>
      </c>
      <c r="CT263" s="39" t="str">
        <f t="shared" si="758"/>
        <v/>
      </c>
      <c r="CU263" s="39" t="str">
        <f t="shared" si="759"/>
        <v/>
      </c>
      <c r="CV263" s="39" t="str">
        <f t="shared" si="760"/>
        <v/>
      </c>
      <c r="CW263" s="39" t="str">
        <f t="shared" si="761"/>
        <v/>
      </c>
      <c r="CX263" s="40" t="str">
        <f t="shared" si="762"/>
        <v/>
      </c>
      <c r="CY263" s="44" t="str">
        <f t="shared" si="763"/>
        <v/>
      </c>
      <c r="CZ263" s="39" t="str">
        <f t="shared" si="764"/>
        <v/>
      </c>
      <c r="DA263" s="39" t="str">
        <f t="shared" si="765"/>
        <v/>
      </c>
      <c r="DB263" s="39" t="str">
        <f t="shared" si="766"/>
        <v/>
      </c>
      <c r="DC263" s="39" t="str">
        <f t="shared" si="767"/>
        <v/>
      </c>
      <c r="DD263" s="39" t="str">
        <f t="shared" si="768"/>
        <v/>
      </c>
      <c r="DE263" s="39" t="str">
        <f t="shared" si="769"/>
        <v/>
      </c>
      <c r="DF263" s="39" t="str">
        <f t="shared" si="770"/>
        <v/>
      </c>
      <c r="DG263" s="39" t="str">
        <f t="shared" si="771"/>
        <v/>
      </c>
      <c r="DH263" s="39" t="str">
        <f t="shared" si="772"/>
        <v/>
      </c>
      <c r="DI263" s="39" t="str">
        <f t="shared" si="773"/>
        <v/>
      </c>
      <c r="DJ263" s="39" t="str">
        <f t="shared" si="774"/>
        <v/>
      </c>
      <c r="DK263" s="39" t="str">
        <f t="shared" si="775"/>
        <v/>
      </c>
      <c r="DL263" s="39" t="str">
        <f t="shared" si="776"/>
        <v/>
      </c>
      <c r="DM263" s="39" t="str">
        <f t="shared" si="777"/>
        <v/>
      </c>
      <c r="DN263" s="39" t="str">
        <f t="shared" si="778"/>
        <v/>
      </c>
      <c r="DO263" s="39" t="str">
        <f t="shared" si="779"/>
        <v/>
      </c>
      <c r="DP263" s="39" t="str">
        <f t="shared" si="780"/>
        <v/>
      </c>
      <c r="DQ263" s="39" t="str">
        <f t="shared" si="781"/>
        <v/>
      </c>
      <c r="DR263" s="39" t="str">
        <f t="shared" si="782"/>
        <v/>
      </c>
      <c r="DS263" s="39" t="str">
        <f t="shared" si="783"/>
        <v/>
      </c>
      <c r="DT263" s="39" t="str">
        <f t="shared" si="784"/>
        <v/>
      </c>
      <c r="DU263" s="39" t="str">
        <f t="shared" si="785"/>
        <v/>
      </c>
      <c r="DV263" s="39" t="str">
        <f t="shared" si="786"/>
        <v/>
      </c>
      <c r="DW263" s="39" t="str">
        <f t="shared" si="787"/>
        <v/>
      </c>
      <c r="DX263" s="39" t="str">
        <f t="shared" si="788"/>
        <v/>
      </c>
      <c r="DY263" s="39" t="str">
        <f t="shared" si="789"/>
        <v/>
      </c>
      <c r="DZ263" s="39" t="str">
        <f t="shared" si="790"/>
        <v/>
      </c>
      <c r="EA263" s="39" t="str">
        <f t="shared" si="791"/>
        <v/>
      </c>
      <c r="EB263" s="39" t="str">
        <f t="shared" si="792"/>
        <v/>
      </c>
      <c r="EC263" s="39" t="str">
        <f t="shared" si="793"/>
        <v/>
      </c>
      <c r="ED263" s="39" t="str">
        <f t="shared" si="794"/>
        <v/>
      </c>
      <c r="EE263" s="39" t="str">
        <f t="shared" si="795"/>
        <v/>
      </c>
      <c r="EF263" s="39" t="str">
        <f t="shared" si="796"/>
        <v/>
      </c>
      <c r="EG263" s="39" t="str">
        <f t="shared" si="797"/>
        <v/>
      </c>
      <c r="EH263" s="39" t="str">
        <f t="shared" si="798"/>
        <v/>
      </c>
      <c r="EI263" s="39" t="str">
        <f t="shared" si="799"/>
        <v/>
      </c>
      <c r="EJ263" s="39" t="str">
        <f t="shared" si="800"/>
        <v/>
      </c>
      <c r="EK263" s="39" t="str">
        <f t="shared" si="801"/>
        <v/>
      </c>
      <c r="EL263" s="39" t="str">
        <f t="shared" si="802"/>
        <v/>
      </c>
      <c r="EM263" s="39" t="str">
        <f t="shared" si="803"/>
        <v/>
      </c>
      <c r="EN263" s="39" t="str">
        <f t="shared" si="804"/>
        <v/>
      </c>
      <c r="EO263" s="39" t="str">
        <f t="shared" si="805"/>
        <v/>
      </c>
      <c r="EP263" s="39" t="str">
        <f t="shared" si="806"/>
        <v/>
      </c>
      <c r="EQ263" s="39" t="str">
        <f t="shared" si="807"/>
        <v/>
      </c>
      <c r="ER263" s="39" t="str">
        <f t="shared" si="808"/>
        <v/>
      </c>
      <c r="ES263" s="39" t="str">
        <f t="shared" si="809"/>
        <v/>
      </c>
      <c r="ET263" s="39" t="str">
        <f t="shared" si="810"/>
        <v/>
      </c>
      <c r="EU263" s="39" t="str">
        <f t="shared" si="811"/>
        <v/>
      </c>
      <c r="EV263" s="40" t="str">
        <f t="shared" si="812"/>
        <v/>
      </c>
      <c r="EW263" s="44" t="str">
        <f t="shared" si="813"/>
        <v/>
      </c>
      <c r="EX263" s="39" t="str">
        <f t="shared" si="814"/>
        <v/>
      </c>
      <c r="EY263" s="39" t="str">
        <f t="shared" si="815"/>
        <v/>
      </c>
      <c r="EZ263" s="39" t="str">
        <f t="shared" si="816"/>
        <v/>
      </c>
      <c r="FA263" s="39" t="str">
        <f t="shared" si="817"/>
        <v/>
      </c>
      <c r="FB263" s="39" t="str">
        <f t="shared" si="818"/>
        <v/>
      </c>
      <c r="FC263" s="39" t="str">
        <f t="shared" si="819"/>
        <v/>
      </c>
      <c r="FD263" s="39" t="str">
        <f t="shared" si="820"/>
        <v/>
      </c>
      <c r="FE263" s="39" t="str">
        <f t="shared" si="821"/>
        <v/>
      </c>
      <c r="FF263" s="39" t="str">
        <f t="shared" si="822"/>
        <v/>
      </c>
      <c r="FG263" s="39" t="str">
        <f t="shared" si="823"/>
        <v/>
      </c>
      <c r="FH263" s="39" t="str">
        <f t="shared" si="824"/>
        <v/>
      </c>
      <c r="FI263" s="39" t="str">
        <f t="shared" si="825"/>
        <v/>
      </c>
      <c r="FJ263" s="39" t="str">
        <f t="shared" si="826"/>
        <v/>
      </c>
      <c r="FK263" s="39" t="str">
        <f t="shared" si="827"/>
        <v/>
      </c>
      <c r="FL263" s="39" t="str">
        <f t="shared" si="828"/>
        <v/>
      </c>
      <c r="FM263" s="39" t="str">
        <f t="shared" si="829"/>
        <v/>
      </c>
      <c r="FN263" s="39" t="str">
        <f t="shared" si="830"/>
        <v/>
      </c>
      <c r="FO263" s="39" t="str">
        <f t="shared" si="831"/>
        <v/>
      </c>
      <c r="FP263" s="39" t="str">
        <f t="shared" si="832"/>
        <v/>
      </c>
      <c r="FQ263" s="39" t="str">
        <f t="shared" si="833"/>
        <v/>
      </c>
      <c r="FR263" s="39" t="str">
        <f t="shared" si="834"/>
        <v/>
      </c>
      <c r="FS263" s="39" t="str">
        <f t="shared" si="835"/>
        <v/>
      </c>
      <c r="FT263" s="39" t="str">
        <f t="shared" si="836"/>
        <v/>
      </c>
      <c r="FU263" s="39" t="str">
        <f t="shared" si="837"/>
        <v/>
      </c>
      <c r="FV263" s="39" t="str">
        <f t="shared" si="838"/>
        <v/>
      </c>
      <c r="FW263" s="39" t="str">
        <f t="shared" si="839"/>
        <v/>
      </c>
      <c r="FX263" s="39" t="str">
        <f t="shared" si="840"/>
        <v/>
      </c>
      <c r="FY263" s="39" t="str">
        <f t="shared" si="841"/>
        <v/>
      </c>
      <c r="FZ263" s="39" t="str">
        <f t="shared" si="842"/>
        <v/>
      </c>
      <c r="GA263" s="39" t="str">
        <f t="shared" si="843"/>
        <v/>
      </c>
      <c r="GB263" s="39" t="str">
        <f t="shared" si="844"/>
        <v/>
      </c>
      <c r="GC263" s="39" t="str">
        <f t="shared" si="845"/>
        <v/>
      </c>
      <c r="GD263" s="39" t="str">
        <f t="shared" si="846"/>
        <v/>
      </c>
      <c r="GE263" s="39" t="str">
        <f t="shared" si="847"/>
        <v/>
      </c>
      <c r="GF263" s="39" t="str">
        <f t="shared" si="848"/>
        <v/>
      </c>
      <c r="GG263" s="39" t="str">
        <f t="shared" si="849"/>
        <v/>
      </c>
      <c r="GH263" s="39" t="str">
        <f t="shared" si="850"/>
        <v/>
      </c>
      <c r="GI263" s="39" t="str">
        <f t="shared" si="851"/>
        <v/>
      </c>
      <c r="GJ263" s="39" t="str">
        <f t="shared" si="852"/>
        <v/>
      </c>
      <c r="GK263" s="39" t="str">
        <f t="shared" si="853"/>
        <v/>
      </c>
      <c r="GL263" s="39" t="str">
        <f t="shared" si="854"/>
        <v/>
      </c>
      <c r="GM263" s="39" t="str">
        <f t="shared" si="855"/>
        <v/>
      </c>
      <c r="GN263" s="39" t="str">
        <f t="shared" si="856"/>
        <v/>
      </c>
      <c r="GO263" s="39" t="str">
        <f t="shared" si="857"/>
        <v/>
      </c>
      <c r="GP263" s="39" t="str">
        <f t="shared" si="858"/>
        <v/>
      </c>
      <c r="GQ263" s="39" t="str">
        <f t="shared" si="859"/>
        <v/>
      </c>
      <c r="GR263" s="39" t="str">
        <f t="shared" si="860"/>
        <v/>
      </c>
      <c r="GS263" s="39" t="str">
        <f t="shared" si="861"/>
        <v/>
      </c>
      <c r="GT263" s="40" t="str">
        <f t="shared" si="862"/>
        <v/>
      </c>
      <c r="GU263" s="9"/>
    </row>
    <row r="264" spans="1:203" s="5" customFormat="1" x14ac:dyDescent="0.2">
      <c r="A264" s="1"/>
      <c r="B264" s="4"/>
      <c r="C264" s="18"/>
      <c r="D264" s="19"/>
      <c r="E264" s="19"/>
      <c r="F264" s="20"/>
      <c r="G264" s="19"/>
      <c r="H264" s="19"/>
      <c r="I264" s="19"/>
      <c r="J264" s="19"/>
      <c r="K264" s="21"/>
      <c r="L264" s="19"/>
      <c r="M264" s="22"/>
      <c r="N264" s="9"/>
      <c r="O264" s="67"/>
      <c r="P264" s="34" t="str" cm="1">
        <f t="array" ref="P264">IF(ISBLANK($C264),"",IF(SUMPRODUCT(--EXACT($C264,CrewOrPassenger[Crew or Passenger]))=1,"Pass","Fail"))</f>
        <v/>
      </c>
      <c r="Q264" s="31" t="str" cm="1">
        <f t="array" ref="Q264">IF(ISBLANK($D264),"",IF(SUMPRODUCT(--EXACT($D264,TravelDocumentType[Travel Document Type]))=1,"Pass","Fail"))</f>
        <v/>
      </c>
      <c r="R264" s="31" t="str" cm="1">
        <f t="array" ref="R264">IF(ISBLANK($E264),"",IF(SUMPRODUCT(--EXACT($E264,ISO3List[ISO3 List]))=1,"Pass","Fail"))</f>
        <v/>
      </c>
      <c r="S264" s="31" t="str" cm="1">
        <f t="array" ref="S264">IF(ISBLANK($F264),"",IF(SUMPRODUCT(--EXACT(AG264:AZ264,DocCharacters[Accepted Characters For Documents]))=20,"Pass","Fail"))</f>
        <v/>
      </c>
      <c r="T264" s="31" t="str" cm="1">
        <f t="array" ref="T264">IF(ISBLANK($G264),"",IF(SUMPRODUCT(--EXACT(BA264:CX264,NameCharacters[Accepted Characters For Names]))=50,"Pass","Fail"))</f>
        <v/>
      </c>
      <c r="U264" s="31" t="str" cm="1">
        <f t="array" ref="U264">IF(ISBLANK($H264),"",IF(SUMPRODUCT(--EXACT(CY264:EV264,NameCharacters[Accepted Characters For Names]))=50,"Pass","Fail"))</f>
        <v/>
      </c>
      <c r="V264" s="31" t="str" cm="1">
        <f t="array" ref="V264">IF(ISBLANK($I264),"",IF(SUMPRODUCT(--EXACT(EW264:GT264,NameCharacters[Accepted Characters For Names]))=50,"Pass","Fail"))</f>
        <v/>
      </c>
      <c r="W264" s="31" t="str" cm="1">
        <f t="array" ref="W264">IF(ISBLANK($J264),"",IF(SUMPRODUCT(--EXACT($J264,ISO3List[ISO3 List]))=1,"Pass","Fail"))</f>
        <v/>
      </c>
      <c r="X264" s="31" t="str">
        <f t="shared" ca="1" si="690"/>
        <v/>
      </c>
      <c r="Y264" s="31" t="str" cm="1">
        <f t="array" ref="Y264">IF(ISBLANK($L264),"",IF(SUMPRODUCT(--EXACT($L264,Sex[Sex]))=1,"Pass","Fail"))</f>
        <v/>
      </c>
      <c r="Z264" s="31" t="str">
        <f t="shared" ca="1" si="692"/>
        <v/>
      </c>
      <c r="AA264" s="51" t="str">
        <f t="shared" ca="1" si="691"/>
        <v/>
      </c>
      <c r="AB264" s="9"/>
      <c r="AC264" s="76"/>
      <c r="AD264" s="9"/>
      <c r="AE264" s="9"/>
      <c r="AF264" s="9"/>
      <c r="AG264" s="44" t="str">
        <f t="shared" si="693"/>
        <v/>
      </c>
      <c r="AH264" s="39" t="str">
        <f t="shared" si="694"/>
        <v/>
      </c>
      <c r="AI264" s="39" t="str">
        <f t="shared" si="695"/>
        <v/>
      </c>
      <c r="AJ264" s="39" t="str">
        <f t="shared" si="696"/>
        <v/>
      </c>
      <c r="AK264" s="39" t="str">
        <f t="shared" si="697"/>
        <v/>
      </c>
      <c r="AL264" s="39" t="str">
        <f t="shared" si="698"/>
        <v/>
      </c>
      <c r="AM264" s="39" t="str">
        <f t="shared" si="699"/>
        <v/>
      </c>
      <c r="AN264" s="39" t="str">
        <f t="shared" si="700"/>
        <v/>
      </c>
      <c r="AO264" s="39" t="str">
        <f t="shared" si="701"/>
        <v/>
      </c>
      <c r="AP264" s="39" t="str">
        <f t="shared" si="702"/>
        <v/>
      </c>
      <c r="AQ264" s="39" t="str">
        <f t="shared" si="703"/>
        <v/>
      </c>
      <c r="AR264" s="39" t="str">
        <f t="shared" si="704"/>
        <v/>
      </c>
      <c r="AS264" s="39" t="str">
        <f t="shared" si="705"/>
        <v/>
      </c>
      <c r="AT264" s="39" t="str">
        <f t="shared" si="706"/>
        <v/>
      </c>
      <c r="AU264" s="39" t="str">
        <f t="shared" si="707"/>
        <v/>
      </c>
      <c r="AV264" s="39" t="str">
        <f t="shared" si="708"/>
        <v/>
      </c>
      <c r="AW264" s="39" t="str">
        <f t="shared" si="709"/>
        <v/>
      </c>
      <c r="AX264" s="39" t="str">
        <f t="shared" si="710"/>
        <v/>
      </c>
      <c r="AY264" s="39" t="str">
        <f t="shared" si="711"/>
        <v/>
      </c>
      <c r="AZ264" s="40" t="str">
        <f t="shared" si="712"/>
        <v/>
      </c>
      <c r="BA264" s="44" t="str">
        <f t="shared" si="713"/>
        <v/>
      </c>
      <c r="BB264" s="39" t="str">
        <f t="shared" si="714"/>
        <v/>
      </c>
      <c r="BC264" s="39" t="str">
        <f t="shared" si="715"/>
        <v/>
      </c>
      <c r="BD264" s="39" t="str">
        <f t="shared" si="716"/>
        <v/>
      </c>
      <c r="BE264" s="39" t="str">
        <f t="shared" si="717"/>
        <v/>
      </c>
      <c r="BF264" s="39" t="str">
        <f t="shared" si="718"/>
        <v/>
      </c>
      <c r="BG264" s="39" t="str">
        <f t="shared" si="719"/>
        <v/>
      </c>
      <c r="BH264" s="39" t="str">
        <f t="shared" si="720"/>
        <v/>
      </c>
      <c r="BI264" s="39" t="str">
        <f t="shared" si="721"/>
        <v/>
      </c>
      <c r="BJ264" s="39" t="str">
        <f t="shared" si="722"/>
        <v/>
      </c>
      <c r="BK264" s="39" t="str">
        <f t="shared" si="723"/>
        <v/>
      </c>
      <c r="BL264" s="39" t="str">
        <f t="shared" si="724"/>
        <v/>
      </c>
      <c r="BM264" s="39" t="str">
        <f t="shared" si="725"/>
        <v/>
      </c>
      <c r="BN264" s="39" t="str">
        <f t="shared" si="726"/>
        <v/>
      </c>
      <c r="BO264" s="39" t="str">
        <f t="shared" si="727"/>
        <v/>
      </c>
      <c r="BP264" s="39" t="str">
        <f t="shared" si="728"/>
        <v/>
      </c>
      <c r="BQ264" s="39" t="str">
        <f t="shared" si="729"/>
        <v/>
      </c>
      <c r="BR264" s="39" t="str">
        <f t="shared" si="730"/>
        <v/>
      </c>
      <c r="BS264" s="39" t="str">
        <f t="shared" si="731"/>
        <v/>
      </c>
      <c r="BT264" s="39" t="str">
        <f t="shared" si="732"/>
        <v/>
      </c>
      <c r="BU264" s="39" t="str">
        <f t="shared" si="733"/>
        <v/>
      </c>
      <c r="BV264" s="39" t="str">
        <f t="shared" si="734"/>
        <v/>
      </c>
      <c r="BW264" s="39" t="str">
        <f t="shared" si="735"/>
        <v/>
      </c>
      <c r="BX264" s="39" t="str">
        <f t="shared" si="736"/>
        <v/>
      </c>
      <c r="BY264" s="39" t="str">
        <f t="shared" si="737"/>
        <v/>
      </c>
      <c r="BZ264" s="39" t="str">
        <f t="shared" si="738"/>
        <v/>
      </c>
      <c r="CA264" s="39" t="str">
        <f t="shared" si="739"/>
        <v/>
      </c>
      <c r="CB264" s="39" t="str">
        <f t="shared" si="740"/>
        <v/>
      </c>
      <c r="CC264" s="39" t="str">
        <f t="shared" si="741"/>
        <v/>
      </c>
      <c r="CD264" s="39" t="str">
        <f t="shared" si="742"/>
        <v/>
      </c>
      <c r="CE264" s="39" t="str">
        <f t="shared" si="743"/>
        <v/>
      </c>
      <c r="CF264" s="39" t="str">
        <f t="shared" si="744"/>
        <v/>
      </c>
      <c r="CG264" s="39" t="str">
        <f t="shared" si="745"/>
        <v/>
      </c>
      <c r="CH264" s="39" t="str">
        <f t="shared" si="746"/>
        <v/>
      </c>
      <c r="CI264" s="39" t="str">
        <f t="shared" si="747"/>
        <v/>
      </c>
      <c r="CJ264" s="39" t="str">
        <f t="shared" si="748"/>
        <v/>
      </c>
      <c r="CK264" s="39" t="str">
        <f t="shared" si="749"/>
        <v/>
      </c>
      <c r="CL264" s="39" t="str">
        <f t="shared" si="750"/>
        <v/>
      </c>
      <c r="CM264" s="39" t="str">
        <f t="shared" si="751"/>
        <v/>
      </c>
      <c r="CN264" s="39" t="str">
        <f t="shared" si="752"/>
        <v/>
      </c>
      <c r="CO264" s="39" t="str">
        <f t="shared" si="753"/>
        <v/>
      </c>
      <c r="CP264" s="39" t="str">
        <f t="shared" si="754"/>
        <v/>
      </c>
      <c r="CQ264" s="39" t="str">
        <f t="shared" si="755"/>
        <v/>
      </c>
      <c r="CR264" s="39" t="str">
        <f t="shared" si="756"/>
        <v/>
      </c>
      <c r="CS264" s="39" t="str">
        <f t="shared" si="757"/>
        <v/>
      </c>
      <c r="CT264" s="39" t="str">
        <f t="shared" si="758"/>
        <v/>
      </c>
      <c r="CU264" s="39" t="str">
        <f t="shared" si="759"/>
        <v/>
      </c>
      <c r="CV264" s="39" t="str">
        <f t="shared" si="760"/>
        <v/>
      </c>
      <c r="CW264" s="39" t="str">
        <f t="shared" si="761"/>
        <v/>
      </c>
      <c r="CX264" s="40" t="str">
        <f t="shared" si="762"/>
        <v/>
      </c>
      <c r="CY264" s="44" t="str">
        <f t="shared" si="763"/>
        <v/>
      </c>
      <c r="CZ264" s="39" t="str">
        <f t="shared" si="764"/>
        <v/>
      </c>
      <c r="DA264" s="39" t="str">
        <f t="shared" si="765"/>
        <v/>
      </c>
      <c r="DB264" s="39" t="str">
        <f t="shared" si="766"/>
        <v/>
      </c>
      <c r="DC264" s="39" t="str">
        <f t="shared" si="767"/>
        <v/>
      </c>
      <c r="DD264" s="39" t="str">
        <f t="shared" si="768"/>
        <v/>
      </c>
      <c r="DE264" s="39" t="str">
        <f t="shared" si="769"/>
        <v/>
      </c>
      <c r="DF264" s="39" t="str">
        <f t="shared" si="770"/>
        <v/>
      </c>
      <c r="DG264" s="39" t="str">
        <f t="shared" si="771"/>
        <v/>
      </c>
      <c r="DH264" s="39" t="str">
        <f t="shared" si="772"/>
        <v/>
      </c>
      <c r="DI264" s="39" t="str">
        <f t="shared" si="773"/>
        <v/>
      </c>
      <c r="DJ264" s="39" t="str">
        <f t="shared" si="774"/>
        <v/>
      </c>
      <c r="DK264" s="39" t="str">
        <f t="shared" si="775"/>
        <v/>
      </c>
      <c r="DL264" s="39" t="str">
        <f t="shared" si="776"/>
        <v/>
      </c>
      <c r="DM264" s="39" t="str">
        <f t="shared" si="777"/>
        <v/>
      </c>
      <c r="DN264" s="39" t="str">
        <f t="shared" si="778"/>
        <v/>
      </c>
      <c r="DO264" s="39" t="str">
        <f t="shared" si="779"/>
        <v/>
      </c>
      <c r="DP264" s="39" t="str">
        <f t="shared" si="780"/>
        <v/>
      </c>
      <c r="DQ264" s="39" t="str">
        <f t="shared" si="781"/>
        <v/>
      </c>
      <c r="DR264" s="39" t="str">
        <f t="shared" si="782"/>
        <v/>
      </c>
      <c r="DS264" s="39" t="str">
        <f t="shared" si="783"/>
        <v/>
      </c>
      <c r="DT264" s="39" t="str">
        <f t="shared" si="784"/>
        <v/>
      </c>
      <c r="DU264" s="39" t="str">
        <f t="shared" si="785"/>
        <v/>
      </c>
      <c r="DV264" s="39" t="str">
        <f t="shared" si="786"/>
        <v/>
      </c>
      <c r="DW264" s="39" t="str">
        <f t="shared" si="787"/>
        <v/>
      </c>
      <c r="DX264" s="39" t="str">
        <f t="shared" si="788"/>
        <v/>
      </c>
      <c r="DY264" s="39" t="str">
        <f t="shared" si="789"/>
        <v/>
      </c>
      <c r="DZ264" s="39" t="str">
        <f t="shared" si="790"/>
        <v/>
      </c>
      <c r="EA264" s="39" t="str">
        <f t="shared" si="791"/>
        <v/>
      </c>
      <c r="EB264" s="39" t="str">
        <f t="shared" si="792"/>
        <v/>
      </c>
      <c r="EC264" s="39" t="str">
        <f t="shared" si="793"/>
        <v/>
      </c>
      <c r="ED264" s="39" t="str">
        <f t="shared" si="794"/>
        <v/>
      </c>
      <c r="EE264" s="39" t="str">
        <f t="shared" si="795"/>
        <v/>
      </c>
      <c r="EF264" s="39" t="str">
        <f t="shared" si="796"/>
        <v/>
      </c>
      <c r="EG264" s="39" t="str">
        <f t="shared" si="797"/>
        <v/>
      </c>
      <c r="EH264" s="39" t="str">
        <f t="shared" si="798"/>
        <v/>
      </c>
      <c r="EI264" s="39" t="str">
        <f t="shared" si="799"/>
        <v/>
      </c>
      <c r="EJ264" s="39" t="str">
        <f t="shared" si="800"/>
        <v/>
      </c>
      <c r="EK264" s="39" t="str">
        <f t="shared" si="801"/>
        <v/>
      </c>
      <c r="EL264" s="39" t="str">
        <f t="shared" si="802"/>
        <v/>
      </c>
      <c r="EM264" s="39" t="str">
        <f t="shared" si="803"/>
        <v/>
      </c>
      <c r="EN264" s="39" t="str">
        <f t="shared" si="804"/>
        <v/>
      </c>
      <c r="EO264" s="39" t="str">
        <f t="shared" si="805"/>
        <v/>
      </c>
      <c r="EP264" s="39" t="str">
        <f t="shared" si="806"/>
        <v/>
      </c>
      <c r="EQ264" s="39" t="str">
        <f t="shared" si="807"/>
        <v/>
      </c>
      <c r="ER264" s="39" t="str">
        <f t="shared" si="808"/>
        <v/>
      </c>
      <c r="ES264" s="39" t="str">
        <f t="shared" si="809"/>
        <v/>
      </c>
      <c r="ET264" s="39" t="str">
        <f t="shared" si="810"/>
        <v/>
      </c>
      <c r="EU264" s="39" t="str">
        <f t="shared" si="811"/>
        <v/>
      </c>
      <c r="EV264" s="40" t="str">
        <f t="shared" si="812"/>
        <v/>
      </c>
      <c r="EW264" s="44" t="str">
        <f t="shared" si="813"/>
        <v/>
      </c>
      <c r="EX264" s="39" t="str">
        <f t="shared" si="814"/>
        <v/>
      </c>
      <c r="EY264" s="39" t="str">
        <f t="shared" si="815"/>
        <v/>
      </c>
      <c r="EZ264" s="39" t="str">
        <f t="shared" si="816"/>
        <v/>
      </c>
      <c r="FA264" s="39" t="str">
        <f t="shared" si="817"/>
        <v/>
      </c>
      <c r="FB264" s="39" t="str">
        <f t="shared" si="818"/>
        <v/>
      </c>
      <c r="FC264" s="39" t="str">
        <f t="shared" si="819"/>
        <v/>
      </c>
      <c r="FD264" s="39" t="str">
        <f t="shared" si="820"/>
        <v/>
      </c>
      <c r="FE264" s="39" t="str">
        <f t="shared" si="821"/>
        <v/>
      </c>
      <c r="FF264" s="39" t="str">
        <f t="shared" si="822"/>
        <v/>
      </c>
      <c r="FG264" s="39" t="str">
        <f t="shared" si="823"/>
        <v/>
      </c>
      <c r="FH264" s="39" t="str">
        <f t="shared" si="824"/>
        <v/>
      </c>
      <c r="FI264" s="39" t="str">
        <f t="shared" si="825"/>
        <v/>
      </c>
      <c r="FJ264" s="39" t="str">
        <f t="shared" si="826"/>
        <v/>
      </c>
      <c r="FK264" s="39" t="str">
        <f t="shared" si="827"/>
        <v/>
      </c>
      <c r="FL264" s="39" t="str">
        <f t="shared" si="828"/>
        <v/>
      </c>
      <c r="FM264" s="39" t="str">
        <f t="shared" si="829"/>
        <v/>
      </c>
      <c r="FN264" s="39" t="str">
        <f t="shared" si="830"/>
        <v/>
      </c>
      <c r="FO264" s="39" t="str">
        <f t="shared" si="831"/>
        <v/>
      </c>
      <c r="FP264" s="39" t="str">
        <f t="shared" si="832"/>
        <v/>
      </c>
      <c r="FQ264" s="39" t="str">
        <f t="shared" si="833"/>
        <v/>
      </c>
      <c r="FR264" s="39" t="str">
        <f t="shared" si="834"/>
        <v/>
      </c>
      <c r="FS264" s="39" t="str">
        <f t="shared" si="835"/>
        <v/>
      </c>
      <c r="FT264" s="39" t="str">
        <f t="shared" si="836"/>
        <v/>
      </c>
      <c r="FU264" s="39" t="str">
        <f t="shared" si="837"/>
        <v/>
      </c>
      <c r="FV264" s="39" t="str">
        <f t="shared" si="838"/>
        <v/>
      </c>
      <c r="FW264" s="39" t="str">
        <f t="shared" si="839"/>
        <v/>
      </c>
      <c r="FX264" s="39" t="str">
        <f t="shared" si="840"/>
        <v/>
      </c>
      <c r="FY264" s="39" t="str">
        <f t="shared" si="841"/>
        <v/>
      </c>
      <c r="FZ264" s="39" t="str">
        <f t="shared" si="842"/>
        <v/>
      </c>
      <c r="GA264" s="39" t="str">
        <f t="shared" si="843"/>
        <v/>
      </c>
      <c r="GB264" s="39" t="str">
        <f t="shared" si="844"/>
        <v/>
      </c>
      <c r="GC264" s="39" t="str">
        <f t="shared" si="845"/>
        <v/>
      </c>
      <c r="GD264" s="39" t="str">
        <f t="shared" si="846"/>
        <v/>
      </c>
      <c r="GE264" s="39" t="str">
        <f t="shared" si="847"/>
        <v/>
      </c>
      <c r="GF264" s="39" t="str">
        <f t="shared" si="848"/>
        <v/>
      </c>
      <c r="GG264" s="39" t="str">
        <f t="shared" si="849"/>
        <v/>
      </c>
      <c r="GH264" s="39" t="str">
        <f t="shared" si="850"/>
        <v/>
      </c>
      <c r="GI264" s="39" t="str">
        <f t="shared" si="851"/>
        <v/>
      </c>
      <c r="GJ264" s="39" t="str">
        <f t="shared" si="852"/>
        <v/>
      </c>
      <c r="GK264" s="39" t="str">
        <f t="shared" si="853"/>
        <v/>
      </c>
      <c r="GL264" s="39" t="str">
        <f t="shared" si="854"/>
        <v/>
      </c>
      <c r="GM264" s="39" t="str">
        <f t="shared" si="855"/>
        <v/>
      </c>
      <c r="GN264" s="39" t="str">
        <f t="shared" si="856"/>
        <v/>
      </c>
      <c r="GO264" s="39" t="str">
        <f t="shared" si="857"/>
        <v/>
      </c>
      <c r="GP264" s="39" t="str">
        <f t="shared" si="858"/>
        <v/>
      </c>
      <c r="GQ264" s="39" t="str">
        <f t="shared" si="859"/>
        <v/>
      </c>
      <c r="GR264" s="39" t="str">
        <f t="shared" si="860"/>
        <v/>
      </c>
      <c r="GS264" s="39" t="str">
        <f t="shared" si="861"/>
        <v/>
      </c>
      <c r="GT264" s="40" t="str">
        <f t="shared" si="862"/>
        <v/>
      </c>
      <c r="GU264" s="9"/>
    </row>
    <row r="265" spans="1:203" s="5" customFormat="1" x14ac:dyDescent="0.2">
      <c r="A265" s="1"/>
      <c r="B265" s="4"/>
      <c r="C265" s="18"/>
      <c r="D265" s="19"/>
      <c r="E265" s="19"/>
      <c r="F265" s="20"/>
      <c r="G265" s="19"/>
      <c r="H265" s="19"/>
      <c r="I265" s="19"/>
      <c r="J265" s="19"/>
      <c r="K265" s="21"/>
      <c r="L265" s="19"/>
      <c r="M265" s="22"/>
      <c r="N265" s="9"/>
      <c r="O265" s="67"/>
      <c r="P265" s="34" t="str" cm="1">
        <f t="array" ref="P265">IF(ISBLANK($C265),"",IF(SUMPRODUCT(--EXACT($C265,CrewOrPassenger[Crew or Passenger]))=1,"Pass","Fail"))</f>
        <v/>
      </c>
      <c r="Q265" s="31" t="str" cm="1">
        <f t="array" ref="Q265">IF(ISBLANK($D265),"",IF(SUMPRODUCT(--EXACT($D265,TravelDocumentType[Travel Document Type]))=1,"Pass","Fail"))</f>
        <v/>
      </c>
      <c r="R265" s="31" t="str" cm="1">
        <f t="array" ref="R265">IF(ISBLANK($E265),"",IF(SUMPRODUCT(--EXACT($E265,ISO3List[ISO3 List]))=1,"Pass","Fail"))</f>
        <v/>
      </c>
      <c r="S265" s="31" t="str" cm="1">
        <f t="array" ref="S265">IF(ISBLANK($F265),"",IF(SUMPRODUCT(--EXACT(AG265:AZ265,DocCharacters[Accepted Characters For Documents]))=20,"Pass","Fail"))</f>
        <v/>
      </c>
      <c r="T265" s="31" t="str" cm="1">
        <f t="array" ref="T265">IF(ISBLANK($G265),"",IF(SUMPRODUCT(--EXACT(BA265:CX265,NameCharacters[Accepted Characters For Names]))=50,"Pass","Fail"))</f>
        <v/>
      </c>
      <c r="U265" s="31" t="str" cm="1">
        <f t="array" ref="U265">IF(ISBLANK($H265),"",IF(SUMPRODUCT(--EXACT(CY265:EV265,NameCharacters[Accepted Characters For Names]))=50,"Pass","Fail"))</f>
        <v/>
      </c>
      <c r="V265" s="31" t="str" cm="1">
        <f t="array" ref="V265">IF(ISBLANK($I265),"",IF(SUMPRODUCT(--EXACT(EW265:GT265,NameCharacters[Accepted Characters For Names]))=50,"Pass","Fail"))</f>
        <v/>
      </c>
      <c r="W265" s="31" t="str" cm="1">
        <f t="array" ref="W265">IF(ISBLANK($J265),"",IF(SUMPRODUCT(--EXACT($J265,ISO3List[ISO3 List]))=1,"Pass","Fail"))</f>
        <v/>
      </c>
      <c r="X265" s="31" t="str">
        <f t="shared" ca="1" si="690"/>
        <v/>
      </c>
      <c r="Y265" s="31" t="str" cm="1">
        <f t="array" ref="Y265">IF(ISBLANK($L265),"",IF(SUMPRODUCT(--EXACT($L265,Sex[Sex]))=1,"Pass","Fail"))</f>
        <v/>
      </c>
      <c r="Z265" s="31" t="str">
        <f t="shared" ca="1" si="692"/>
        <v/>
      </c>
      <c r="AA265" s="51" t="str">
        <f t="shared" ca="1" si="691"/>
        <v/>
      </c>
      <c r="AB265" s="9"/>
      <c r="AC265" s="76"/>
      <c r="AD265" s="9"/>
      <c r="AE265" s="9"/>
      <c r="AF265" s="9"/>
      <c r="AG265" s="44" t="str">
        <f t="shared" si="693"/>
        <v/>
      </c>
      <c r="AH265" s="39" t="str">
        <f t="shared" si="694"/>
        <v/>
      </c>
      <c r="AI265" s="39" t="str">
        <f t="shared" si="695"/>
        <v/>
      </c>
      <c r="AJ265" s="39" t="str">
        <f t="shared" si="696"/>
        <v/>
      </c>
      <c r="AK265" s="39" t="str">
        <f t="shared" si="697"/>
        <v/>
      </c>
      <c r="AL265" s="39" t="str">
        <f t="shared" si="698"/>
        <v/>
      </c>
      <c r="AM265" s="39" t="str">
        <f t="shared" si="699"/>
        <v/>
      </c>
      <c r="AN265" s="39" t="str">
        <f t="shared" si="700"/>
        <v/>
      </c>
      <c r="AO265" s="39" t="str">
        <f t="shared" si="701"/>
        <v/>
      </c>
      <c r="AP265" s="39" t="str">
        <f t="shared" si="702"/>
        <v/>
      </c>
      <c r="AQ265" s="39" t="str">
        <f t="shared" si="703"/>
        <v/>
      </c>
      <c r="AR265" s="39" t="str">
        <f t="shared" si="704"/>
        <v/>
      </c>
      <c r="AS265" s="39" t="str">
        <f t="shared" si="705"/>
        <v/>
      </c>
      <c r="AT265" s="39" t="str">
        <f t="shared" si="706"/>
        <v/>
      </c>
      <c r="AU265" s="39" t="str">
        <f t="shared" si="707"/>
        <v/>
      </c>
      <c r="AV265" s="39" t="str">
        <f t="shared" si="708"/>
        <v/>
      </c>
      <c r="AW265" s="39" t="str">
        <f t="shared" si="709"/>
        <v/>
      </c>
      <c r="AX265" s="39" t="str">
        <f t="shared" si="710"/>
        <v/>
      </c>
      <c r="AY265" s="39" t="str">
        <f t="shared" si="711"/>
        <v/>
      </c>
      <c r="AZ265" s="40" t="str">
        <f t="shared" si="712"/>
        <v/>
      </c>
      <c r="BA265" s="44" t="str">
        <f t="shared" si="713"/>
        <v/>
      </c>
      <c r="BB265" s="39" t="str">
        <f t="shared" si="714"/>
        <v/>
      </c>
      <c r="BC265" s="39" t="str">
        <f t="shared" si="715"/>
        <v/>
      </c>
      <c r="BD265" s="39" t="str">
        <f t="shared" si="716"/>
        <v/>
      </c>
      <c r="BE265" s="39" t="str">
        <f t="shared" si="717"/>
        <v/>
      </c>
      <c r="BF265" s="39" t="str">
        <f t="shared" si="718"/>
        <v/>
      </c>
      <c r="BG265" s="39" t="str">
        <f t="shared" si="719"/>
        <v/>
      </c>
      <c r="BH265" s="39" t="str">
        <f t="shared" si="720"/>
        <v/>
      </c>
      <c r="BI265" s="39" t="str">
        <f t="shared" si="721"/>
        <v/>
      </c>
      <c r="BJ265" s="39" t="str">
        <f t="shared" si="722"/>
        <v/>
      </c>
      <c r="BK265" s="39" t="str">
        <f t="shared" si="723"/>
        <v/>
      </c>
      <c r="BL265" s="39" t="str">
        <f t="shared" si="724"/>
        <v/>
      </c>
      <c r="BM265" s="39" t="str">
        <f t="shared" si="725"/>
        <v/>
      </c>
      <c r="BN265" s="39" t="str">
        <f t="shared" si="726"/>
        <v/>
      </c>
      <c r="BO265" s="39" t="str">
        <f t="shared" si="727"/>
        <v/>
      </c>
      <c r="BP265" s="39" t="str">
        <f t="shared" si="728"/>
        <v/>
      </c>
      <c r="BQ265" s="39" t="str">
        <f t="shared" si="729"/>
        <v/>
      </c>
      <c r="BR265" s="39" t="str">
        <f t="shared" si="730"/>
        <v/>
      </c>
      <c r="BS265" s="39" t="str">
        <f t="shared" si="731"/>
        <v/>
      </c>
      <c r="BT265" s="39" t="str">
        <f t="shared" si="732"/>
        <v/>
      </c>
      <c r="BU265" s="39" t="str">
        <f t="shared" si="733"/>
        <v/>
      </c>
      <c r="BV265" s="39" t="str">
        <f t="shared" si="734"/>
        <v/>
      </c>
      <c r="BW265" s="39" t="str">
        <f t="shared" si="735"/>
        <v/>
      </c>
      <c r="BX265" s="39" t="str">
        <f t="shared" si="736"/>
        <v/>
      </c>
      <c r="BY265" s="39" t="str">
        <f t="shared" si="737"/>
        <v/>
      </c>
      <c r="BZ265" s="39" t="str">
        <f t="shared" si="738"/>
        <v/>
      </c>
      <c r="CA265" s="39" t="str">
        <f t="shared" si="739"/>
        <v/>
      </c>
      <c r="CB265" s="39" t="str">
        <f t="shared" si="740"/>
        <v/>
      </c>
      <c r="CC265" s="39" t="str">
        <f t="shared" si="741"/>
        <v/>
      </c>
      <c r="CD265" s="39" t="str">
        <f t="shared" si="742"/>
        <v/>
      </c>
      <c r="CE265" s="39" t="str">
        <f t="shared" si="743"/>
        <v/>
      </c>
      <c r="CF265" s="39" t="str">
        <f t="shared" si="744"/>
        <v/>
      </c>
      <c r="CG265" s="39" t="str">
        <f t="shared" si="745"/>
        <v/>
      </c>
      <c r="CH265" s="39" t="str">
        <f t="shared" si="746"/>
        <v/>
      </c>
      <c r="CI265" s="39" t="str">
        <f t="shared" si="747"/>
        <v/>
      </c>
      <c r="CJ265" s="39" t="str">
        <f t="shared" si="748"/>
        <v/>
      </c>
      <c r="CK265" s="39" t="str">
        <f t="shared" si="749"/>
        <v/>
      </c>
      <c r="CL265" s="39" t="str">
        <f t="shared" si="750"/>
        <v/>
      </c>
      <c r="CM265" s="39" t="str">
        <f t="shared" si="751"/>
        <v/>
      </c>
      <c r="CN265" s="39" t="str">
        <f t="shared" si="752"/>
        <v/>
      </c>
      <c r="CO265" s="39" t="str">
        <f t="shared" si="753"/>
        <v/>
      </c>
      <c r="CP265" s="39" t="str">
        <f t="shared" si="754"/>
        <v/>
      </c>
      <c r="CQ265" s="39" t="str">
        <f t="shared" si="755"/>
        <v/>
      </c>
      <c r="CR265" s="39" t="str">
        <f t="shared" si="756"/>
        <v/>
      </c>
      <c r="CS265" s="39" t="str">
        <f t="shared" si="757"/>
        <v/>
      </c>
      <c r="CT265" s="39" t="str">
        <f t="shared" si="758"/>
        <v/>
      </c>
      <c r="CU265" s="39" t="str">
        <f t="shared" si="759"/>
        <v/>
      </c>
      <c r="CV265" s="39" t="str">
        <f t="shared" si="760"/>
        <v/>
      </c>
      <c r="CW265" s="39" t="str">
        <f t="shared" si="761"/>
        <v/>
      </c>
      <c r="CX265" s="40" t="str">
        <f t="shared" si="762"/>
        <v/>
      </c>
      <c r="CY265" s="44" t="str">
        <f t="shared" si="763"/>
        <v/>
      </c>
      <c r="CZ265" s="39" t="str">
        <f t="shared" si="764"/>
        <v/>
      </c>
      <c r="DA265" s="39" t="str">
        <f t="shared" si="765"/>
        <v/>
      </c>
      <c r="DB265" s="39" t="str">
        <f t="shared" si="766"/>
        <v/>
      </c>
      <c r="DC265" s="39" t="str">
        <f t="shared" si="767"/>
        <v/>
      </c>
      <c r="DD265" s="39" t="str">
        <f t="shared" si="768"/>
        <v/>
      </c>
      <c r="DE265" s="39" t="str">
        <f t="shared" si="769"/>
        <v/>
      </c>
      <c r="DF265" s="39" t="str">
        <f t="shared" si="770"/>
        <v/>
      </c>
      <c r="DG265" s="39" t="str">
        <f t="shared" si="771"/>
        <v/>
      </c>
      <c r="DH265" s="39" t="str">
        <f t="shared" si="772"/>
        <v/>
      </c>
      <c r="DI265" s="39" t="str">
        <f t="shared" si="773"/>
        <v/>
      </c>
      <c r="DJ265" s="39" t="str">
        <f t="shared" si="774"/>
        <v/>
      </c>
      <c r="DK265" s="39" t="str">
        <f t="shared" si="775"/>
        <v/>
      </c>
      <c r="DL265" s="39" t="str">
        <f t="shared" si="776"/>
        <v/>
      </c>
      <c r="DM265" s="39" t="str">
        <f t="shared" si="777"/>
        <v/>
      </c>
      <c r="DN265" s="39" t="str">
        <f t="shared" si="778"/>
        <v/>
      </c>
      <c r="DO265" s="39" t="str">
        <f t="shared" si="779"/>
        <v/>
      </c>
      <c r="DP265" s="39" t="str">
        <f t="shared" si="780"/>
        <v/>
      </c>
      <c r="DQ265" s="39" t="str">
        <f t="shared" si="781"/>
        <v/>
      </c>
      <c r="DR265" s="39" t="str">
        <f t="shared" si="782"/>
        <v/>
      </c>
      <c r="DS265" s="39" t="str">
        <f t="shared" si="783"/>
        <v/>
      </c>
      <c r="DT265" s="39" t="str">
        <f t="shared" si="784"/>
        <v/>
      </c>
      <c r="DU265" s="39" t="str">
        <f t="shared" si="785"/>
        <v/>
      </c>
      <c r="DV265" s="39" t="str">
        <f t="shared" si="786"/>
        <v/>
      </c>
      <c r="DW265" s="39" t="str">
        <f t="shared" si="787"/>
        <v/>
      </c>
      <c r="DX265" s="39" t="str">
        <f t="shared" si="788"/>
        <v/>
      </c>
      <c r="DY265" s="39" t="str">
        <f t="shared" si="789"/>
        <v/>
      </c>
      <c r="DZ265" s="39" t="str">
        <f t="shared" si="790"/>
        <v/>
      </c>
      <c r="EA265" s="39" t="str">
        <f t="shared" si="791"/>
        <v/>
      </c>
      <c r="EB265" s="39" t="str">
        <f t="shared" si="792"/>
        <v/>
      </c>
      <c r="EC265" s="39" t="str">
        <f t="shared" si="793"/>
        <v/>
      </c>
      <c r="ED265" s="39" t="str">
        <f t="shared" si="794"/>
        <v/>
      </c>
      <c r="EE265" s="39" t="str">
        <f t="shared" si="795"/>
        <v/>
      </c>
      <c r="EF265" s="39" t="str">
        <f t="shared" si="796"/>
        <v/>
      </c>
      <c r="EG265" s="39" t="str">
        <f t="shared" si="797"/>
        <v/>
      </c>
      <c r="EH265" s="39" t="str">
        <f t="shared" si="798"/>
        <v/>
      </c>
      <c r="EI265" s="39" t="str">
        <f t="shared" si="799"/>
        <v/>
      </c>
      <c r="EJ265" s="39" t="str">
        <f t="shared" si="800"/>
        <v/>
      </c>
      <c r="EK265" s="39" t="str">
        <f t="shared" si="801"/>
        <v/>
      </c>
      <c r="EL265" s="39" t="str">
        <f t="shared" si="802"/>
        <v/>
      </c>
      <c r="EM265" s="39" t="str">
        <f t="shared" si="803"/>
        <v/>
      </c>
      <c r="EN265" s="39" t="str">
        <f t="shared" si="804"/>
        <v/>
      </c>
      <c r="EO265" s="39" t="str">
        <f t="shared" si="805"/>
        <v/>
      </c>
      <c r="EP265" s="39" t="str">
        <f t="shared" si="806"/>
        <v/>
      </c>
      <c r="EQ265" s="39" t="str">
        <f t="shared" si="807"/>
        <v/>
      </c>
      <c r="ER265" s="39" t="str">
        <f t="shared" si="808"/>
        <v/>
      </c>
      <c r="ES265" s="39" t="str">
        <f t="shared" si="809"/>
        <v/>
      </c>
      <c r="ET265" s="39" t="str">
        <f t="shared" si="810"/>
        <v/>
      </c>
      <c r="EU265" s="39" t="str">
        <f t="shared" si="811"/>
        <v/>
      </c>
      <c r="EV265" s="40" t="str">
        <f t="shared" si="812"/>
        <v/>
      </c>
      <c r="EW265" s="44" t="str">
        <f t="shared" si="813"/>
        <v/>
      </c>
      <c r="EX265" s="39" t="str">
        <f t="shared" si="814"/>
        <v/>
      </c>
      <c r="EY265" s="39" t="str">
        <f t="shared" si="815"/>
        <v/>
      </c>
      <c r="EZ265" s="39" t="str">
        <f t="shared" si="816"/>
        <v/>
      </c>
      <c r="FA265" s="39" t="str">
        <f t="shared" si="817"/>
        <v/>
      </c>
      <c r="FB265" s="39" t="str">
        <f t="shared" si="818"/>
        <v/>
      </c>
      <c r="FC265" s="39" t="str">
        <f t="shared" si="819"/>
        <v/>
      </c>
      <c r="FD265" s="39" t="str">
        <f t="shared" si="820"/>
        <v/>
      </c>
      <c r="FE265" s="39" t="str">
        <f t="shared" si="821"/>
        <v/>
      </c>
      <c r="FF265" s="39" t="str">
        <f t="shared" si="822"/>
        <v/>
      </c>
      <c r="FG265" s="39" t="str">
        <f t="shared" si="823"/>
        <v/>
      </c>
      <c r="FH265" s="39" t="str">
        <f t="shared" si="824"/>
        <v/>
      </c>
      <c r="FI265" s="39" t="str">
        <f t="shared" si="825"/>
        <v/>
      </c>
      <c r="FJ265" s="39" t="str">
        <f t="shared" si="826"/>
        <v/>
      </c>
      <c r="FK265" s="39" t="str">
        <f t="shared" si="827"/>
        <v/>
      </c>
      <c r="FL265" s="39" t="str">
        <f t="shared" si="828"/>
        <v/>
      </c>
      <c r="FM265" s="39" t="str">
        <f t="shared" si="829"/>
        <v/>
      </c>
      <c r="FN265" s="39" t="str">
        <f t="shared" si="830"/>
        <v/>
      </c>
      <c r="FO265" s="39" t="str">
        <f t="shared" si="831"/>
        <v/>
      </c>
      <c r="FP265" s="39" t="str">
        <f t="shared" si="832"/>
        <v/>
      </c>
      <c r="FQ265" s="39" t="str">
        <f t="shared" si="833"/>
        <v/>
      </c>
      <c r="FR265" s="39" t="str">
        <f t="shared" si="834"/>
        <v/>
      </c>
      <c r="FS265" s="39" t="str">
        <f t="shared" si="835"/>
        <v/>
      </c>
      <c r="FT265" s="39" t="str">
        <f t="shared" si="836"/>
        <v/>
      </c>
      <c r="FU265" s="39" t="str">
        <f t="shared" si="837"/>
        <v/>
      </c>
      <c r="FV265" s="39" t="str">
        <f t="shared" si="838"/>
        <v/>
      </c>
      <c r="FW265" s="39" t="str">
        <f t="shared" si="839"/>
        <v/>
      </c>
      <c r="FX265" s="39" t="str">
        <f t="shared" si="840"/>
        <v/>
      </c>
      <c r="FY265" s="39" t="str">
        <f t="shared" si="841"/>
        <v/>
      </c>
      <c r="FZ265" s="39" t="str">
        <f t="shared" si="842"/>
        <v/>
      </c>
      <c r="GA265" s="39" t="str">
        <f t="shared" si="843"/>
        <v/>
      </c>
      <c r="GB265" s="39" t="str">
        <f t="shared" si="844"/>
        <v/>
      </c>
      <c r="GC265" s="39" t="str">
        <f t="shared" si="845"/>
        <v/>
      </c>
      <c r="GD265" s="39" t="str">
        <f t="shared" si="846"/>
        <v/>
      </c>
      <c r="GE265" s="39" t="str">
        <f t="shared" si="847"/>
        <v/>
      </c>
      <c r="GF265" s="39" t="str">
        <f t="shared" si="848"/>
        <v/>
      </c>
      <c r="GG265" s="39" t="str">
        <f t="shared" si="849"/>
        <v/>
      </c>
      <c r="GH265" s="39" t="str">
        <f t="shared" si="850"/>
        <v/>
      </c>
      <c r="GI265" s="39" t="str">
        <f t="shared" si="851"/>
        <v/>
      </c>
      <c r="GJ265" s="39" t="str">
        <f t="shared" si="852"/>
        <v/>
      </c>
      <c r="GK265" s="39" t="str">
        <f t="shared" si="853"/>
        <v/>
      </c>
      <c r="GL265" s="39" t="str">
        <f t="shared" si="854"/>
        <v/>
      </c>
      <c r="GM265" s="39" t="str">
        <f t="shared" si="855"/>
        <v/>
      </c>
      <c r="GN265" s="39" t="str">
        <f t="shared" si="856"/>
        <v/>
      </c>
      <c r="GO265" s="39" t="str">
        <f t="shared" si="857"/>
        <v/>
      </c>
      <c r="GP265" s="39" t="str">
        <f t="shared" si="858"/>
        <v/>
      </c>
      <c r="GQ265" s="39" t="str">
        <f t="shared" si="859"/>
        <v/>
      </c>
      <c r="GR265" s="39" t="str">
        <f t="shared" si="860"/>
        <v/>
      </c>
      <c r="GS265" s="39" t="str">
        <f t="shared" si="861"/>
        <v/>
      </c>
      <c r="GT265" s="40" t="str">
        <f t="shared" si="862"/>
        <v/>
      </c>
      <c r="GU265" s="9"/>
    </row>
    <row r="266" spans="1:203" s="5" customFormat="1" x14ac:dyDescent="0.2">
      <c r="A266" s="1"/>
      <c r="B266" s="4"/>
      <c r="C266" s="18"/>
      <c r="D266" s="19"/>
      <c r="E266" s="19"/>
      <c r="F266" s="20"/>
      <c r="G266" s="19"/>
      <c r="H266" s="19"/>
      <c r="I266" s="19"/>
      <c r="J266" s="19"/>
      <c r="K266" s="21"/>
      <c r="L266" s="19"/>
      <c r="M266" s="22"/>
      <c r="N266" s="9"/>
      <c r="O266" s="67"/>
      <c r="P266" s="34" t="str" cm="1">
        <f t="array" ref="P266">IF(ISBLANK($C266),"",IF(SUMPRODUCT(--EXACT($C266,CrewOrPassenger[Crew or Passenger]))=1,"Pass","Fail"))</f>
        <v/>
      </c>
      <c r="Q266" s="31" t="str" cm="1">
        <f t="array" ref="Q266">IF(ISBLANK($D266),"",IF(SUMPRODUCT(--EXACT($D266,TravelDocumentType[Travel Document Type]))=1,"Pass","Fail"))</f>
        <v/>
      </c>
      <c r="R266" s="31" t="str" cm="1">
        <f t="array" ref="R266">IF(ISBLANK($E266),"",IF(SUMPRODUCT(--EXACT($E266,ISO3List[ISO3 List]))=1,"Pass","Fail"))</f>
        <v/>
      </c>
      <c r="S266" s="31" t="str" cm="1">
        <f t="array" ref="S266">IF(ISBLANK($F266),"",IF(SUMPRODUCT(--EXACT(AG266:AZ266,DocCharacters[Accepted Characters For Documents]))=20,"Pass","Fail"))</f>
        <v/>
      </c>
      <c r="T266" s="31" t="str" cm="1">
        <f t="array" ref="T266">IF(ISBLANK($G266),"",IF(SUMPRODUCT(--EXACT(BA266:CX266,NameCharacters[Accepted Characters For Names]))=50,"Pass","Fail"))</f>
        <v/>
      </c>
      <c r="U266" s="31" t="str" cm="1">
        <f t="array" ref="U266">IF(ISBLANK($H266),"",IF(SUMPRODUCT(--EXACT(CY266:EV266,NameCharacters[Accepted Characters For Names]))=50,"Pass","Fail"))</f>
        <v/>
      </c>
      <c r="V266" s="31" t="str" cm="1">
        <f t="array" ref="V266">IF(ISBLANK($I266),"",IF(SUMPRODUCT(--EXACT(EW266:GT266,NameCharacters[Accepted Characters For Names]))=50,"Pass","Fail"))</f>
        <v/>
      </c>
      <c r="W266" s="31" t="str" cm="1">
        <f t="array" ref="W266">IF(ISBLANK($J266),"",IF(SUMPRODUCT(--EXACT($J266,ISO3List[ISO3 List]))=1,"Pass","Fail"))</f>
        <v/>
      </c>
      <c r="X266" s="31" t="str">
        <f t="shared" ca="1" si="690"/>
        <v/>
      </c>
      <c r="Y266" s="31" t="str" cm="1">
        <f t="array" ref="Y266">IF(ISBLANK($L266),"",IF(SUMPRODUCT(--EXACT($L266,Sex[Sex]))=1,"Pass","Fail"))</f>
        <v/>
      </c>
      <c r="Z266" s="31" t="str">
        <f t="shared" ca="1" si="692"/>
        <v/>
      </c>
      <c r="AA266" s="51" t="str">
        <f t="shared" ca="1" si="691"/>
        <v/>
      </c>
      <c r="AB266" s="9"/>
      <c r="AC266" s="76"/>
      <c r="AD266" s="9"/>
      <c r="AE266" s="9"/>
      <c r="AF266" s="9"/>
      <c r="AG266" s="44" t="str">
        <f t="shared" si="693"/>
        <v/>
      </c>
      <c r="AH266" s="39" t="str">
        <f t="shared" si="694"/>
        <v/>
      </c>
      <c r="AI266" s="39" t="str">
        <f t="shared" si="695"/>
        <v/>
      </c>
      <c r="AJ266" s="39" t="str">
        <f t="shared" si="696"/>
        <v/>
      </c>
      <c r="AK266" s="39" t="str">
        <f t="shared" si="697"/>
        <v/>
      </c>
      <c r="AL266" s="39" t="str">
        <f t="shared" si="698"/>
        <v/>
      </c>
      <c r="AM266" s="39" t="str">
        <f t="shared" si="699"/>
        <v/>
      </c>
      <c r="AN266" s="39" t="str">
        <f t="shared" si="700"/>
        <v/>
      </c>
      <c r="AO266" s="39" t="str">
        <f t="shared" si="701"/>
        <v/>
      </c>
      <c r="AP266" s="39" t="str">
        <f t="shared" si="702"/>
        <v/>
      </c>
      <c r="AQ266" s="39" t="str">
        <f t="shared" si="703"/>
        <v/>
      </c>
      <c r="AR266" s="39" t="str">
        <f t="shared" si="704"/>
        <v/>
      </c>
      <c r="AS266" s="39" t="str">
        <f t="shared" si="705"/>
        <v/>
      </c>
      <c r="AT266" s="39" t="str">
        <f t="shared" si="706"/>
        <v/>
      </c>
      <c r="AU266" s="39" t="str">
        <f t="shared" si="707"/>
        <v/>
      </c>
      <c r="AV266" s="39" t="str">
        <f t="shared" si="708"/>
        <v/>
      </c>
      <c r="AW266" s="39" t="str">
        <f t="shared" si="709"/>
        <v/>
      </c>
      <c r="AX266" s="39" t="str">
        <f t="shared" si="710"/>
        <v/>
      </c>
      <c r="AY266" s="39" t="str">
        <f t="shared" si="711"/>
        <v/>
      </c>
      <c r="AZ266" s="40" t="str">
        <f t="shared" si="712"/>
        <v/>
      </c>
      <c r="BA266" s="44" t="str">
        <f t="shared" si="713"/>
        <v/>
      </c>
      <c r="BB266" s="39" t="str">
        <f t="shared" si="714"/>
        <v/>
      </c>
      <c r="BC266" s="39" t="str">
        <f t="shared" si="715"/>
        <v/>
      </c>
      <c r="BD266" s="39" t="str">
        <f t="shared" si="716"/>
        <v/>
      </c>
      <c r="BE266" s="39" t="str">
        <f t="shared" si="717"/>
        <v/>
      </c>
      <c r="BF266" s="39" t="str">
        <f t="shared" si="718"/>
        <v/>
      </c>
      <c r="BG266" s="39" t="str">
        <f t="shared" si="719"/>
        <v/>
      </c>
      <c r="BH266" s="39" t="str">
        <f t="shared" si="720"/>
        <v/>
      </c>
      <c r="BI266" s="39" t="str">
        <f t="shared" si="721"/>
        <v/>
      </c>
      <c r="BJ266" s="39" t="str">
        <f t="shared" si="722"/>
        <v/>
      </c>
      <c r="BK266" s="39" t="str">
        <f t="shared" si="723"/>
        <v/>
      </c>
      <c r="BL266" s="39" t="str">
        <f t="shared" si="724"/>
        <v/>
      </c>
      <c r="BM266" s="39" t="str">
        <f t="shared" si="725"/>
        <v/>
      </c>
      <c r="BN266" s="39" t="str">
        <f t="shared" si="726"/>
        <v/>
      </c>
      <c r="BO266" s="39" t="str">
        <f t="shared" si="727"/>
        <v/>
      </c>
      <c r="BP266" s="39" t="str">
        <f t="shared" si="728"/>
        <v/>
      </c>
      <c r="BQ266" s="39" t="str">
        <f t="shared" si="729"/>
        <v/>
      </c>
      <c r="BR266" s="39" t="str">
        <f t="shared" si="730"/>
        <v/>
      </c>
      <c r="BS266" s="39" t="str">
        <f t="shared" si="731"/>
        <v/>
      </c>
      <c r="BT266" s="39" t="str">
        <f t="shared" si="732"/>
        <v/>
      </c>
      <c r="BU266" s="39" t="str">
        <f t="shared" si="733"/>
        <v/>
      </c>
      <c r="BV266" s="39" t="str">
        <f t="shared" si="734"/>
        <v/>
      </c>
      <c r="BW266" s="39" t="str">
        <f t="shared" si="735"/>
        <v/>
      </c>
      <c r="BX266" s="39" t="str">
        <f t="shared" si="736"/>
        <v/>
      </c>
      <c r="BY266" s="39" t="str">
        <f t="shared" si="737"/>
        <v/>
      </c>
      <c r="BZ266" s="39" t="str">
        <f t="shared" si="738"/>
        <v/>
      </c>
      <c r="CA266" s="39" t="str">
        <f t="shared" si="739"/>
        <v/>
      </c>
      <c r="CB266" s="39" t="str">
        <f t="shared" si="740"/>
        <v/>
      </c>
      <c r="CC266" s="39" t="str">
        <f t="shared" si="741"/>
        <v/>
      </c>
      <c r="CD266" s="39" t="str">
        <f t="shared" si="742"/>
        <v/>
      </c>
      <c r="CE266" s="39" t="str">
        <f t="shared" si="743"/>
        <v/>
      </c>
      <c r="CF266" s="39" t="str">
        <f t="shared" si="744"/>
        <v/>
      </c>
      <c r="CG266" s="39" t="str">
        <f t="shared" si="745"/>
        <v/>
      </c>
      <c r="CH266" s="39" t="str">
        <f t="shared" si="746"/>
        <v/>
      </c>
      <c r="CI266" s="39" t="str">
        <f t="shared" si="747"/>
        <v/>
      </c>
      <c r="CJ266" s="39" t="str">
        <f t="shared" si="748"/>
        <v/>
      </c>
      <c r="CK266" s="39" t="str">
        <f t="shared" si="749"/>
        <v/>
      </c>
      <c r="CL266" s="39" t="str">
        <f t="shared" si="750"/>
        <v/>
      </c>
      <c r="CM266" s="39" t="str">
        <f t="shared" si="751"/>
        <v/>
      </c>
      <c r="CN266" s="39" t="str">
        <f t="shared" si="752"/>
        <v/>
      </c>
      <c r="CO266" s="39" t="str">
        <f t="shared" si="753"/>
        <v/>
      </c>
      <c r="CP266" s="39" t="str">
        <f t="shared" si="754"/>
        <v/>
      </c>
      <c r="CQ266" s="39" t="str">
        <f t="shared" si="755"/>
        <v/>
      </c>
      <c r="CR266" s="39" t="str">
        <f t="shared" si="756"/>
        <v/>
      </c>
      <c r="CS266" s="39" t="str">
        <f t="shared" si="757"/>
        <v/>
      </c>
      <c r="CT266" s="39" t="str">
        <f t="shared" si="758"/>
        <v/>
      </c>
      <c r="CU266" s="39" t="str">
        <f t="shared" si="759"/>
        <v/>
      </c>
      <c r="CV266" s="39" t="str">
        <f t="shared" si="760"/>
        <v/>
      </c>
      <c r="CW266" s="39" t="str">
        <f t="shared" si="761"/>
        <v/>
      </c>
      <c r="CX266" s="40" t="str">
        <f t="shared" si="762"/>
        <v/>
      </c>
      <c r="CY266" s="44" t="str">
        <f t="shared" si="763"/>
        <v/>
      </c>
      <c r="CZ266" s="39" t="str">
        <f t="shared" si="764"/>
        <v/>
      </c>
      <c r="DA266" s="39" t="str">
        <f t="shared" si="765"/>
        <v/>
      </c>
      <c r="DB266" s="39" t="str">
        <f t="shared" si="766"/>
        <v/>
      </c>
      <c r="DC266" s="39" t="str">
        <f t="shared" si="767"/>
        <v/>
      </c>
      <c r="DD266" s="39" t="str">
        <f t="shared" si="768"/>
        <v/>
      </c>
      <c r="DE266" s="39" t="str">
        <f t="shared" si="769"/>
        <v/>
      </c>
      <c r="DF266" s="39" t="str">
        <f t="shared" si="770"/>
        <v/>
      </c>
      <c r="DG266" s="39" t="str">
        <f t="shared" si="771"/>
        <v/>
      </c>
      <c r="DH266" s="39" t="str">
        <f t="shared" si="772"/>
        <v/>
      </c>
      <c r="DI266" s="39" t="str">
        <f t="shared" si="773"/>
        <v/>
      </c>
      <c r="DJ266" s="39" t="str">
        <f t="shared" si="774"/>
        <v/>
      </c>
      <c r="DK266" s="39" t="str">
        <f t="shared" si="775"/>
        <v/>
      </c>
      <c r="DL266" s="39" t="str">
        <f t="shared" si="776"/>
        <v/>
      </c>
      <c r="DM266" s="39" t="str">
        <f t="shared" si="777"/>
        <v/>
      </c>
      <c r="DN266" s="39" t="str">
        <f t="shared" si="778"/>
        <v/>
      </c>
      <c r="DO266" s="39" t="str">
        <f t="shared" si="779"/>
        <v/>
      </c>
      <c r="DP266" s="39" t="str">
        <f t="shared" si="780"/>
        <v/>
      </c>
      <c r="DQ266" s="39" t="str">
        <f t="shared" si="781"/>
        <v/>
      </c>
      <c r="DR266" s="39" t="str">
        <f t="shared" si="782"/>
        <v/>
      </c>
      <c r="DS266" s="39" t="str">
        <f t="shared" si="783"/>
        <v/>
      </c>
      <c r="DT266" s="39" t="str">
        <f t="shared" si="784"/>
        <v/>
      </c>
      <c r="DU266" s="39" t="str">
        <f t="shared" si="785"/>
        <v/>
      </c>
      <c r="DV266" s="39" t="str">
        <f t="shared" si="786"/>
        <v/>
      </c>
      <c r="DW266" s="39" t="str">
        <f t="shared" si="787"/>
        <v/>
      </c>
      <c r="DX266" s="39" t="str">
        <f t="shared" si="788"/>
        <v/>
      </c>
      <c r="DY266" s="39" t="str">
        <f t="shared" si="789"/>
        <v/>
      </c>
      <c r="DZ266" s="39" t="str">
        <f t="shared" si="790"/>
        <v/>
      </c>
      <c r="EA266" s="39" t="str">
        <f t="shared" si="791"/>
        <v/>
      </c>
      <c r="EB266" s="39" t="str">
        <f t="shared" si="792"/>
        <v/>
      </c>
      <c r="EC266" s="39" t="str">
        <f t="shared" si="793"/>
        <v/>
      </c>
      <c r="ED266" s="39" t="str">
        <f t="shared" si="794"/>
        <v/>
      </c>
      <c r="EE266" s="39" t="str">
        <f t="shared" si="795"/>
        <v/>
      </c>
      <c r="EF266" s="39" t="str">
        <f t="shared" si="796"/>
        <v/>
      </c>
      <c r="EG266" s="39" t="str">
        <f t="shared" si="797"/>
        <v/>
      </c>
      <c r="EH266" s="39" t="str">
        <f t="shared" si="798"/>
        <v/>
      </c>
      <c r="EI266" s="39" t="str">
        <f t="shared" si="799"/>
        <v/>
      </c>
      <c r="EJ266" s="39" t="str">
        <f t="shared" si="800"/>
        <v/>
      </c>
      <c r="EK266" s="39" t="str">
        <f t="shared" si="801"/>
        <v/>
      </c>
      <c r="EL266" s="39" t="str">
        <f t="shared" si="802"/>
        <v/>
      </c>
      <c r="EM266" s="39" t="str">
        <f t="shared" si="803"/>
        <v/>
      </c>
      <c r="EN266" s="39" t="str">
        <f t="shared" si="804"/>
        <v/>
      </c>
      <c r="EO266" s="39" t="str">
        <f t="shared" si="805"/>
        <v/>
      </c>
      <c r="EP266" s="39" t="str">
        <f t="shared" si="806"/>
        <v/>
      </c>
      <c r="EQ266" s="39" t="str">
        <f t="shared" si="807"/>
        <v/>
      </c>
      <c r="ER266" s="39" t="str">
        <f t="shared" si="808"/>
        <v/>
      </c>
      <c r="ES266" s="39" t="str">
        <f t="shared" si="809"/>
        <v/>
      </c>
      <c r="ET266" s="39" t="str">
        <f t="shared" si="810"/>
        <v/>
      </c>
      <c r="EU266" s="39" t="str">
        <f t="shared" si="811"/>
        <v/>
      </c>
      <c r="EV266" s="40" t="str">
        <f t="shared" si="812"/>
        <v/>
      </c>
      <c r="EW266" s="44" t="str">
        <f t="shared" si="813"/>
        <v/>
      </c>
      <c r="EX266" s="39" t="str">
        <f t="shared" si="814"/>
        <v/>
      </c>
      <c r="EY266" s="39" t="str">
        <f t="shared" si="815"/>
        <v/>
      </c>
      <c r="EZ266" s="39" t="str">
        <f t="shared" si="816"/>
        <v/>
      </c>
      <c r="FA266" s="39" t="str">
        <f t="shared" si="817"/>
        <v/>
      </c>
      <c r="FB266" s="39" t="str">
        <f t="shared" si="818"/>
        <v/>
      </c>
      <c r="FC266" s="39" t="str">
        <f t="shared" si="819"/>
        <v/>
      </c>
      <c r="FD266" s="39" t="str">
        <f t="shared" si="820"/>
        <v/>
      </c>
      <c r="FE266" s="39" t="str">
        <f t="shared" si="821"/>
        <v/>
      </c>
      <c r="FF266" s="39" t="str">
        <f t="shared" si="822"/>
        <v/>
      </c>
      <c r="FG266" s="39" t="str">
        <f t="shared" si="823"/>
        <v/>
      </c>
      <c r="FH266" s="39" t="str">
        <f t="shared" si="824"/>
        <v/>
      </c>
      <c r="FI266" s="39" t="str">
        <f t="shared" si="825"/>
        <v/>
      </c>
      <c r="FJ266" s="39" t="str">
        <f t="shared" si="826"/>
        <v/>
      </c>
      <c r="FK266" s="39" t="str">
        <f t="shared" si="827"/>
        <v/>
      </c>
      <c r="FL266" s="39" t="str">
        <f t="shared" si="828"/>
        <v/>
      </c>
      <c r="FM266" s="39" t="str">
        <f t="shared" si="829"/>
        <v/>
      </c>
      <c r="FN266" s="39" t="str">
        <f t="shared" si="830"/>
        <v/>
      </c>
      <c r="FO266" s="39" t="str">
        <f t="shared" si="831"/>
        <v/>
      </c>
      <c r="FP266" s="39" t="str">
        <f t="shared" si="832"/>
        <v/>
      </c>
      <c r="FQ266" s="39" t="str">
        <f t="shared" si="833"/>
        <v/>
      </c>
      <c r="FR266" s="39" t="str">
        <f t="shared" si="834"/>
        <v/>
      </c>
      <c r="FS266" s="39" t="str">
        <f t="shared" si="835"/>
        <v/>
      </c>
      <c r="FT266" s="39" t="str">
        <f t="shared" si="836"/>
        <v/>
      </c>
      <c r="FU266" s="39" t="str">
        <f t="shared" si="837"/>
        <v/>
      </c>
      <c r="FV266" s="39" t="str">
        <f t="shared" si="838"/>
        <v/>
      </c>
      <c r="FW266" s="39" t="str">
        <f t="shared" si="839"/>
        <v/>
      </c>
      <c r="FX266" s="39" t="str">
        <f t="shared" si="840"/>
        <v/>
      </c>
      <c r="FY266" s="39" t="str">
        <f t="shared" si="841"/>
        <v/>
      </c>
      <c r="FZ266" s="39" t="str">
        <f t="shared" si="842"/>
        <v/>
      </c>
      <c r="GA266" s="39" t="str">
        <f t="shared" si="843"/>
        <v/>
      </c>
      <c r="GB266" s="39" t="str">
        <f t="shared" si="844"/>
        <v/>
      </c>
      <c r="GC266" s="39" t="str">
        <f t="shared" si="845"/>
        <v/>
      </c>
      <c r="GD266" s="39" t="str">
        <f t="shared" si="846"/>
        <v/>
      </c>
      <c r="GE266" s="39" t="str">
        <f t="shared" si="847"/>
        <v/>
      </c>
      <c r="GF266" s="39" t="str">
        <f t="shared" si="848"/>
        <v/>
      </c>
      <c r="GG266" s="39" t="str">
        <f t="shared" si="849"/>
        <v/>
      </c>
      <c r="GH266" s="39" t="str">
        <f t="shared" si="850"/>
        <v/>
      </c>
      <c r="GI266" s="39" t="str">
        <f t="shared" si="851"/>
        <v/>
      </c>
      <c r="GJ266" s="39" t="str">
        <f t="shared" si="852"/>
        <v/>
      </c>
      <c r="GK266" s="39" t="str">
        <f t="shared" si="853"/>
        <v/>
      </c>
      <c r="GL266" s="39" t="str">
        <f t="shared" si="854"/>
        <v/>
      </c>
      <c r="GM266" s="39" t="str">
        <f t="shared" si="855"/>
        <v/>
      </c>
      <c r="GN266" s="39" t="str">
        <f t="shared" si="856"/>
        <v/>
      </c>
      <c r="GO266" s="39" t="str">
        <f t="shared" si="857"/>
        <v/>
      </c>
      <c r="GP266" s="39" t="str">
        <f t="shared" si="858"/>
        <v/>
      </c>
      <c r="GQ266" s="39" t="str">
        <f t="shared" si="859"/>
        <v/>
      </c>
      <c r="GR266" s="39" t="str">
        <f t="shared" si="860"/>
        <v/>
      </c>
      <c r="GS266" s="39" t="str">
        <f t="shared" si="861"/>
        <v/>
      </c>
      <c r="GT266" s="40" t="str">
        <f t="shared" si="862"/>
        <v/>
      </c>
      <c r="GU266" s="9"/>
    </row>
    <row r="267" spans="1:203" s="5" customFormat="1" x14ac:dyDescent="0.2">
      <c r="A267" s="1"/>
      <c r="B267" s="4"/>
      <c r="C267" s="18"/>
      <c r="D267" s="19"/>
      <c r="E267" s="19"/>
      <c r="F267" s="20"/>
      <c r="G267" s="19"/>
      <c r="H267" s="19"/>
      <c r="I267" s="19"/>
      <c r="J267" s="19"/>
      <c r="K267" s="21"/>
      <c r="L267" s="19"/>
      <c r="M267" s="22"/>
      <c r="N267" s="9"/>
      <c r="O267" s="67"/>
      <c r="P267" s="34" t="str" cm="1">
        <f t="array" ref="P267">IF(ISBLANK($C267),"",IF(SUMPRODUCT(--EXACT($C267,CrewOrPassenger[Crew or Passenger]))=1,"Pass","Fail"))</f>
        <v/>
      </c>
      <c r="Q267" s="31" t="str" cm="1">
        <f t="array" ref="Q267">IF(ISBLANK($D267),"",IF(SUMPRODUCT(--EXACT($D267,TravelDocumentType[Travel Document Type]))=1,"Pass","Fail"))</f>
        <v/>
      </c>
      <c r="R267" s="31" t="str" cm="1">
        <f t="array" ref="R267">IF(ISBLANK($E267),"",IF(SUMPRODUCT(--EXACT($E267,ISO3List[ISO3 List]))=1,"Pass","Fail"))</f>
        <v/>
      </c>
      <c r="S267" s="31" t="str" cm="1">
        <f t="array" ref="S267">IF(ISBLANK($F267),"",IF(SUMPRODUCT(--EXACT(AG267:AZ267,DocCharacters[Accepted Characters For Documents]))=20,"Pass","Fail"))</f>
        <v/>
      </c>
      <c r="T267" s="31" t="str" cm="1">
        <f t="array" ref="T267">IF(ISBLANK($G267),"",IF(SUMPRODUCT(--EXACT(BA267:CX267,NameCharacters[Accepted Characters For Names]))=50,"Pass","Fail"))</f>
        <v/>
      </c>
      <c r="U267" s="31" t="str" cm="1">
        <f t="array" ref="U267">IF(ISBLANK($H267),"",IF(SUMPRODUCT(--EXACT(CY267:EV267,NameCharacters[Accepted Characters For Names]))=50,"Pass","Fail"))</f>
        <v/>
      </c>
      <c r="V267" s="31" t="str" cm="1">
        <f t="array" ref="V267">IF(ISBLANK($I267),"",IF(SUMPRODUCT(--EXACT(EW267:GT267,NameCharacters[Accepted Characters For Names]))=50,"Pass","Fail"))</f>
        <v/>
      </c>
      <c r="W267" s="31" t="str" cm="1">
        <f t="array" ref="W267">IF(ISBLANK($J267),"",IF(SUMPRODUCT(--EXACT($J267,ISO3List[ISO3 List]))=1,"Pass","Fail"))</f>
        <v/>
      </c>
      <c r="X267" s="31" t="str">
        <f t="shared" ref="X267:X310" ca="1" si="863">IF(ISBLANK($K267),"",IF(AND(ISNUMBER(DATEVALUE(TEXT($K267,"dd/MM/yyyy"))),$K267&lt;TODAY()),"Pass","Fail"))</f>
        <v/>
      </c>
      <c r="Y267" s="31" t="str" cm="1">
        <f t="array" ref="Y267">IF(ISBLANK($L267),"",IF(SUMPRODUCT(--EXACT($L267,Sex[Sex]))=1,"Pass","Fail"))</f>
        <v/>
      </c>
      <c r="Z267" s="31" t="str">
        <f t="shared" ca="1" si="692"/>
        <v/>
      </c>
      <c r="AA267" s="51" t="str">
        <f t="shared" ref="AA267:AA310" ca="1" si="864">IF(COUNTBLANK($P267:$Z267)=11,"",IF(SUM(COUNTBLANK(P267:U267),COUNTBLANK(W267:Z267))=0,"Pass","Fail"))</f>
        <v/>
      </c>
      <c r="AB267" s="9"/>
      <c r="AC267" s="76"/>
      <c r="AD267" s="9"/>
      <c r="AE267" s="9"/>
      <c r="AF267" s="9"/>
      <c r="AG267" s="44" t="str">
        <f t="shared" si="693"/>
        <v/>
      </c>
      <c r="AH267" s="39" t="str">
        <f t="shared" si="694"/>
        <v/>
      </c>
      <c r="AI267" s="39" t="str">
        <f t="shared" si="695"/>
        <v/>
      </c>
      <c r="AJ267" s="39" t="str">
        <f t="shared" si="696"/>
        <v/>
      </c>
      <c r="AK267" s="39" t="str">
        <f t="shared" si="697"/>
        <v/>
      </c>
      <c r="AL267" s="39" t="str">
        <f t="shared" si="698"/>
        <v/>
      </c>
      <c r="AM267" s="39" t="str">
        <f t="shared" si="699"/>
        <v/>
      </c>
      <c r="AN267" s="39" t="str">
        <f t="shared" si="700"/>
        <v/>
      </c>
      <c r="AO267" s="39" t="str">
        <f t="shared" si="701"/>
        <v/>
      </c>
      <c r="AP267" s="39" t="str">
        <f t="shared" si="702"/>
        <v/>
      </c>
      <c r="AQ267" s="39" t="str">
        <f t="shared" si="703"/>
        <v/>
      </c>
      <c r="AR267" s="39" t="str">
        <f t="shared" si="704"/>
        <v/>
      </c>
      <c r="AS267" s="39" t="str">
        <f t="shared" si="705"/>
        <v/>
      </c>
      <c r="AT267" s="39" t="str">
        <f t="shared" si="706"/>
        <v/>
      </c>
      <c r="AU267" s="39" t="str">
        <f t="shared" si="707"/>
        <v/>
      </c>
      <c r="AV267" s="39" t="str">
        <f t="shared" si="708"/>
        <v/>
      </c>
      <c r="AW267" s="39" t="str">
        <f t="shared" si="709"/>
        <v/>
      </c>
      <c r="AX267" s="39" t="str">
        <f t="shared" si="710"/>
        <v/>
      </c>
      <c r="AY267" s="39" t="str">
        <f t="shared" si="711"/>
        <v/>
      </c>
      <c r="AZ267" s="40" t="str">
        <f t="shared" si="712"/>
        <v/>
      </c>
      <c r="BA267" s="44" t="str">
        <f t="shared" si="713"/>
        <v/>
      </c>
      <c r="BB267" s="39" t="str">
        <f t="shared" si="714"/>
        <v/>
      </c>
      <c r="BC267" s="39" t="str">
        <f t="shared" si="715"/>
        <v/>
      </c>
      <c r="BD267" s="39" t="str">
        <f t="shared" si="716"/>
        <v/>
      </c>
      <c r="BE267" s="39" t="str">
        <f t="shared" si="717"/>
        <v/>
      </c>
      <c r="BF267" s="39" t="str">
        <f t="shared" si="718"/>
        <v/>
      </c>
      <c r="BG267" s="39" t="str">
        <f t="shared" si="719"/>
        <v/>
      </c>
      <c r="BH267" s="39" t="str">
        <f t="shared" si="720"/>
        <v/>
      </c>
      <c r="BI267" s="39" t="str">
        <f t="shared" si="721"/>
        <v/>
      </c>
      <c r="BJ267" s="39" t="str">
        <f t="shared" si="722"/>
        <v/>
      </c>
      <c r="BK267" s="39" t="str">
        <f t="shared" si="723"/>
        <v/>
      </c>
      <c r="BL267" s="39" t="str">
        <f t="shared" si="724"/>
        <v/>
      </c>
      <c r="BM267" s="39" t="str">
        <f t="shared" si="725"/>
        <v/>
      </c>
      <c r="BN267" s="39" t="str">
        <f t="shared" si="726"/>
        <v/>
      </c>
      <c r="BO267" s="39" t="str">
        <f t="shared" si="727"/>
        <v/>
      </c>
      <c r="BP267" s="39" t="str">
        <f t="shared" si="728"/>
        <v/>
      </c>
      <c r="BQ267" s="39" t="str">
        <f t="shared" si="729"/>
        <v/>
      </c>
      <c r="BR267" s="39" t="str">
        <f t="shared" si="730"/>
        <v/>
      </c>
      <c r="BS267" s="39" t="str">
        <f t="shared" si="731"/>
        <v/>
      </c>
      <c r="BT267" s="39" t="str">
        <f t="shared" si="732"/>
        <v/>
      </c>
      <c r="BU267" s="39" t="str">
        <f t="shared" si="733"/>
        <v/>
      </c>
      <c r="BV267" s="39" t="str">
        <f t="shared" si="734"/>
        <v/>
      </c>
      <c r="BW267" s="39" t="str">
        <f t="shared" si="735"/>
        <v/>
      </c>
      <c r="BX267" s="39" t="str">
        <f t="shared" si="736"/>
        <v/>
      </c>
      <c r="BY267" s="39" t="str">
        <f t="shared" si="737"/>
        <v/>
      </c>
      <c r="BZ267" s="39" t="str">
        <f t="shared" si="738"/>
        <v/>
      </c>
      <c r="CA267" s="39" t="str">
        <f t="shared" si="739"/>
        <v/>
      </c>
      <c r="CB267" s="39" t="str">
        <f t="shared" si="740"/>
        <v/>
      </c>
      <c r="CC267" s="39" t="str">
        <f t="shared" si="741"/>
        <v/>
      </c>
      <c r="CD267" s="39" t="str">
        <f t="shared" si="742"/>
        <v/>
      </c>
      <c r="CE267" s="39" t="str">
        <f t="shared" si="743"/>
        <v/>
      </c>
      <c r="CF267" s="39" t="str">
        <f t="shared" si="744"/>
        <v/>
      </c>
      <c r="CG267" s="39" t="str">
        <f t="shared" si="745"/>
        <v/>
      </c>
      <c r="CH267" s="39" t="str">
        <f t="shared" si="746"/>
        <v/>
      </c>
      <c r="CI267" s="39" t="str">
        <f t="shared" si="747"/>
        <v/>
      </c>
      <c r="CJ267" s="39" t="str">
        <f t="shared" si="748"/>
        <v/>
      </c>
      <c r="CK267" s="39" t="str">
        <f t="shared" si="749"/>
        <v/>
      </c>
      <c r="CL267" s="39" t="str">
        <f t="shared" si="750"/>
        <v/>
      </c>
      <c r="CM267" s="39" t="str">
        <f t="shared" si="751"/>
        <v/>
      </c>
      <c r="CN267" s="39" t="str">
        <f t="shared" si="752"/>
        <v/>
      </c>
      <c r="CO267" s="39" t="str">
        <f t="shared" si="753"/>
        <v/>
      </c>
      <c r="CP267" s="39" t="str">
        <f t="shared" si="754"/>
        <v/>
      </c>
      <c r="CQ267" s="39" t="str">
        <f t="shared" si="755"/>
        <v/>
      </c>
      <c r="CR267" s="39" t="str">
        <f t="shared" si="756"/>
        <v/>
      </c>
      <c r="CS267" s="39" t="str">
        <f t="shared" si="757"/>
        <v/>
      </c>
      <c r="CT267" s="39" t="str">
        <f t="shared" si="758"/>
        <v/>
      </c>
      <c r="CU267" s="39" t="str">
        <f t="shared" si="759"/>
        <v/>
      </c>
      <c r="CV267" s="39" t="str">
        <f t="shared" si="760"/>
        <v/>
      </c>
      <c r="CW267" s="39" t="str">
        <f t="shared" si="761"/>
        <v/>
      </c>
      <c r="CX267" s="40" t="str">
        <f t="shared" si="762"/>
        <v/>
      </c>
      <c r="CY267" s="44" t="str">
        <f t="shared" si="763"/>
        <v/>
      </c>
      <c r="CZ267" s="39" t="str">
        <f t="shared" si="764"/>
        <v/>
      </c>
      <c r="DA267" s="39" t="str">
        <f t="shared" si="765"/>
        <v/>
      </c>
      <c r="DB267" s="39" t="str">
        <f t="shared" si="766"/>
        <v/>
      </c>
      <c r="DC267" s="39" t="str">
        <f t="shared" si="767"/>
        <v/>
      </c>
      <c r="DD267" s="39" t="str">
        <f t="shared" si="768"/>
        <v/>
      </c>
      <c r="DE267" s="39" t="str">
        <f t="shared" si="769"/>
        <v/>
      </c>
      <c r="DF267" s="39" t="str">
        <f t="shared" si="770"/>
        <v/>
      </c>
      <c r="DG267" s="39" t="str">
        <f t="shared" si="771"/>
        <v/>
      </c>
      <c r="DH267" s="39" t="str">
        <f t="shared" si="772"/>
        <v/>
      </c>
      <c r="DI267" s="39" t="str">
        <f t="shared" si="773"/>
        <v/>
      </c>
      <c r="DJ267" s="39" t="str">
        <f t="shared" si="774"/>
        <v/>
      </c>
      <c r="DK267" s="39" t="str">
        <f t="shared" si="775"/>
        <v/>
      </c>
      <c r="DL267" s="39" t="str">
        <f t="shared" si="776"/>
        <v/>
      </c>
      <c r="DM267" s="39" t="str">
        <f t="shared" si="777"/>
        <v/>
      </c>
      <c r="DN267" s="39" t="str">
        <f t="shared" si="778"/>
        <v/>
      </c>
      <c r="DO267" s="39" t="str">
        <f t="shared" si="779"/>
        <v/>
      </c>
      <c r="DP267" s="39" t="str">
        <f t="shared" si="780"/>
        <v/>
      </c>
      <c r="DQ267" s="39" t="str">
        <f t="shared" si="781"/>
        <v/>
      </c>
      <c r="DR267" s="39" t="str">
        <f t="shared" si="782"/>
        <v/>
      </c>
      <c r="DS267" s="39" t="str">
        <f t="shared" si="783"/>
        <v/>
      </c>
      <c r="DT267" s="39" t="str">
        <f t="shared" si="784"/>
        <v/>
      </c>
      <c r="DU267" s="39" t="str">
        <f t="shared" si="785"/>
        <v/>
      </c>
      <c r="DV267" s="39" t="str">
        <f t="shared" si="786"/>
        <v/>
      </c>
      <c r="DW267" s="39" t="str">
        <f t="shared" si="787"/>
        <v/>
      </c>
      <c r="DX267" s="39" t="str">
        <f t="shared" si="788"/>
        <v/>
      </c>
      <c r="DY267" s="39" t="str">
        <f t="shared" si="789"/>
        <v/>
      </c>
      <c r="DZ267" s="39" t="str">
        <f t="shared" si="790"/>
        <v/>
      </c>
      <c r="EA267" s="39" t="str">
        <f t="shared" si="791"/>
        <v/>
      </c>
      <c r="EB267" s="39" t="str">
        <f t="shared" si="792"/>
        <v/>
      </c>
      <c r="EC267" s="39" t="str">
        <f t="shared" si="793"/>
        <v/>
      </c>
      <c r="ED267" s="39" t="str">
        <f t="shared" si="794"/>
        <v/>
      </c>
      <c r="EE267" s="39" t="str">
        <f t="shared" si="795"/>
        <v/>
      </c>
      <c r="EF267" s="39" t="str">
        <f t="shared" si="796"/>
        <v/>
      </c>
      <c r="EG267" s="39" t="str">
        <f t="shared" si="797"/>
        <v/>
      </c>
      <c r="EH267" s="39" t="str">
        <f t="shared" si="798"/>
        <v/>
      </c>
      <c r="EI267" s="39" t="str">
        <f t="shared" si="799"/>
        <v/>
      </c>
      <c r="EJ267" s="39" t="str">
        <f t="shared" si="800"/>
        <v/>
      </c>
      <c r="EK267" s="39" t="str">
        <f t="shared" si="801"/>
        <v/>
      </c>
      <c r="EL267" s="39" t="str">
        <f t="shared" si="802"/>
        <v/>
      </c>
      <c r="EM267" s="39" t="str">
        <f t="shared" si="803"/>
        <v/>
      </c>
      <c r="EN267" s="39" t="str">
        <f t="shared" si="804"/>
        <v/>
      </c>
      <c r="EO267" s="39" t="str">
        <f t="shared" si="805"/>
        <v/>
      </c>
      <c r="EP267" s="39" t="str">
        <f t="shared" si="806"/>
        <v/>
      </c>
      <c r="EQ267" s="39" t="str">
        <f t="shared" si="807"/>
        <v/>
      </c>
      <c r="ER267" s="39" t="str">
        <f t="shared" si="808"/>
        <v/>
      </c>
      <c r="ES267" s="39" t="str">
        <f t="shared" si="809"/>
        <v/>
      </c>
      <c r="ET267" s="39" t="str">
        <f t="shared" si="810"/>
        <v/>
      </c>
      <c r="EU267" s="39" t="str">
        <f t="shared" si="811"/>
        <v/>
      </c>
      <c r="EV267" s="40" t="str">
        <f t="shared" si="812"/>
        <v/>
      </c>
      <c r="EW267" s="44" t="str">
        <f t="shared" si="813"/>
        <v/>
      </c>
      <c r="EX267" s="39" t="str">
        <f t="shared" si="814"/>
        <v/>
      </c>
      <c r="EY267" s="39" t="str">
        <f t="shared" si="815"/>
        <v/>
      </c>
      <c r="EZ267" s="39" t="str">
        <f t="shared" si="816"/>
        <v/>
      </c>
      <c r="FA267" s="39" t="str">
        <f t="shared" si="817"/>
        <v/>
      </c>
      <c r="FB267" s="39" t="str">
        <f t="shared" si="818"/>
        <v/>
      </c>
      <c r="FC267" s="39" t="str">
        <f t="shared" si="819"/>
        <v/>
      </c>
      <c r="FD267" s="39" t="str">
        <f t="shared" si="820"/>
        <v/>
      </c>
      <c r="FE267" s="39" t="str">
        <f t="shared" si="821"/>
        <v/>
      </c>
      <c r="FF267" s="39" t="str">
        <f t="shared" si="822"/>
        <v/>
      </c>
      <c r="FG267" s="39" t="str">
        <f t="shared" si="823"/>
        <v/>
      </c>
      <c r="FH267" s="39" t="str">
        <f t="shared" si="824"/>
        <v/>
      </c>
      <c r="FI267" s="39" t="str">
        <f t="shared" si="825"/>
        <v/>
      </c>
      <c r="FJ267" s="39" t="str">
        <f t="shared" si="826"/>
        <v/>
      </c>
      <c r="FK267" s="39" t="str">
        <f t="shared" si="827"/>
        <v/>
      </c>
      <c r="FL267" s="39" t="str">
        <f t="shared" si="828"/>
        <v/>
      </c>
      <c r="FM267" s="39" t="str">
        <f t="shared" si="829"/>
        <v/>
      </c>
      <c r="FN267" s="39" t="str">
        <f t="shared" si="830"/>
        <v/>
      </c>
      <c r="FO267" s="39" t="str">
        <f t="shared" si="831"/>
        <v/>
      </c>
      <c r="FP267" s="39" t="str">
        <f t="shared" si="832"/>
        <v/>
      </c>
      <c r="FQ267" s="39" t="str">
        <f t="shared" si="833"/>
        <v/>
      </c>
      <c r="FR267" s="39" t="str">
        <f t="shared" si="834"/>
        <v/>
      </c>
      <c r="FS267" s="39" t="str">
        <f t="shared" si="835"/>
        <v/>
      </c>
      <c r="FT267" s="39" t="str">
        <f t="shared" si="836"/>
        <v/>
      </c>
      <c r="FU267" s="39" t="str">
        <f t="shared" si="837"/>
        <v/>
      </c>
      <c r="FV267" s="39" t="str">
        <f t="shared" si="838"/>
        <v/>
      </c>
      <c r="FW267" s="39" t="str">
        <f t="shared" si="839"/>
        <v/>
      </c>
      <c r="FX267" s="39" t="str">
        <f t="shared" si="840"/>
        <v/>
      </c>
      <c r="FY267" s="39" t="str">
        <f t="shared" si="841"/>
        <v/>
      </c>
      <c r="FZ267" s="39" t="str">
        <f t="shared" si="842"/>
        <v/>
      </c>
      <c r="GA267" s="39" t="str">
        <f t="shared" si="843"/>
        <v/>
      </c>
      <c r="GB267" s="39" t="str">
        <f t="shared" si="844"/>
        <v/>
      </c>
      <c r="GC267" s="39" t="str">
        <f t="shared" si="845"/>
        <v/>
      </c>
      <c r="GD267" s="39" t="str">
        <f t="shared" si="846"/>
        <v/>
      </c>
      <c r="GE267" s="39" t="str">
        <f t="shared" si="847"/>
        <v/>
      </c>
      <c r="GF267" s="39" t="str">
        <f t="shared" si="848"/>
        <v/>
      </c>
      <c r="GG267" s="39" t="str">
        <f t="shared" si="849"/>
        <v/>
      </c>
      <c r="GH267" s="39" t="str">
        <f t="shared" si="850"/>
        <v/>
      </c>
      <c r="GI267" s="39" t="str">
        <f t="shared" si="851"/>
        <v/>
      </c>
      <c r="GJ267" s="39" t="str">
        <f t="shared" si="852"/>
        <v/>
      </c>
      <c r="GK267" s="39" t="str">
        <f t="shared" si="853"/>
        <v/>
      </c>
      <c r="GL267" s="39" t="str">
        <f t="shared" si="854"/>
        <v/>
      </c>
      <c r="GM267" s="39" t="str">
        <f t="shared" si="855"/>
        <v/>
      </c>
      <c r="GN267" s="39" t="str">
        <f t="shared" si="856"/>
        <v/>
      </c>
      <c r="GO267" s="39" t="str">
        <f t="shared" si="857"/>
        <v/>
      </c>
      <c r="GP267" s="39" t="str">
        <f t="shared" si="858"/>
        <v/>
      </c>
      <c r="GQ267" s="39" t="str">
        <f t="shared" si="859"/>
        <v/>
      </c>
      <c r="GR267" s="39" t="str">
        <f t="shared" si="860"/>
        <v/>
      </c>
      <c r="GS267" s="39" t="str">
        <f t="shared" si="861"/>
        <v/>
      </c>
      <c r="GT267" s="40" t="str">
        <f t="shared" si="862"/>
        <v/>
      </c>
      <c r="GU267" s="9"/>
    </row>
    <row r="268" spans="1:203" s="5" customFormat="1" x14ac:dyDescent="0.2">
      <c r="A268" s="1"/>
      <c r="B268" s="4"/>
      <c r="C268" s="18"/>
      <c r="D268" s="19"/>
      <c r="E268" s="19"/>
      <c r="F268" s="20"/>
      <c r="G268" s="19"/>
      <c r="H268" s="19"/>
      <c r="I268" s="19"/>
      <c r="J268" s="19"/>
      <c r="K268" s="21"/>
      <c r="L268" s="19"/>
      <c r="M268" s="22"/>
      <c r="N268" s="9"/>
      <c r="O268" s="67"/>
      <c r="P268" s="34" t="str" cm="1">
        <f t="array" ref="P268">IF(ISBLANK($C268),"",IF(SUMPRODUCT(--EXACT($C268,CrewOrPassenger[Crew or Passenger]))=1,"Pass","Fail"))</f>
        <v/>
      </c>
      <c r="Q268" s="31" t="str" cm="1">
        <f t="array" ref="Q268">IF(ISBLANK($D268),"",IF(SUMPRODUCT(--EXACT($D268,TravelDocumentType[Travel Document Type]))=1,"Pass","Fail"))</f>
        <v/>
      </c>
      <c r="R268" s="31" t="str" cm="1">
        <f t="array" ref="R268">IF(ISBLANK($E268),"",IF(SUMPRODUCT(--EXACT($E268,ISO3List[ISO3 List]))=1,"Pass","Fail"))</f>
        <v/>
      </c>
      <c r="S268" s="31" t="str" cm="1">
        <f t="array" ref="S268">IF(ISBLANK($F268),"",IF(SUMPRODUCT(--EXACT(AG268:AZ268,DocCharacters[Accepted Characters For Documents]))=20,"Pass","Fail"))</f>
        <v/>
      </c>
      <c r="T268" s="31" t="str" cm="1">
        <f t="array" ref="T268">IF(ISBLANK($G268),"",IF(SUMPRODUCT(--EXACT(BA268:CX268,NameCharacters[Accepted Characters For Names]))=50,"Pass","Fail"))</f>
        <v/>
      </c>
      <c r="U268" s="31" t="str" cm="1">
        <f t="array" ref="U268">IF(ISBLANK($H268),"",IF(SUMPRODUCT(--EXACT(CY268:EV268,NameCharacters[Accepted Characters For Names]))=50,"Pass","Fail"))</f>
        <v/>
      </c>
      <c r="V268" s="31" t="str" cm="1">
        <f t="array" ref="V268">IF(ISBLANK($I268),"",IF(SUMPRODUCT(--EXACT(EW268:GT268,NameCharacters[Accepted Characters For Names]))=50,"Pass","Fail"))</f>
        <v/>
      </c>
      <c r="W268" s="31" t="str" cm="1">
        <f t="array" ref="W268">IF(ISBLANK($J268),"",IF(SUMPRODUCT(--EXACT($J268,ISO3List[ISO3 List]))=1,"Pass","Fail"))</f>
        <v/>
      </c>
      <c r="X268" s="31" t="str">
        <f t="shared" ca="1" si="863"/>
        <v/>
      </c>
      <c r="Y268" s="31" t="str" cm="1">
        <f t="array" ref="Y268">IF(ISBLANK($L268),"",IF(SUMPRODUCT(--EXACT($L268,Sex[Sex]))=1,"Pass","Fail"))</f>
        <v/>
      </c>
      <c r="Z268" s="31" t="str">
        <f t="shared" ref="Z268:Z310" ca="1" si="865">IF(ISBLANK($M268),"",IF(AND(ISNUMBER(DATEVALUE(TEXT($M268,"dd/MM/yyyy"))),$M268&gt;=TODAY()),"Pass","Fail"))</f>
        <v/>
      </c>
      <c r="AA268" s="51" t="str">
        <f t="shared" ca="1" si="864"/>
        <v/>
      </c>
      <c r="AB268" s="9"/>
      <c r="AC268" s="76"/>
      <c r="AD268" s="9"/>
      <c r="AE268" s="9"/>
      <c r="AF268" s="9"/>
      <c r="AG268" s="44" t="str">
        <f t="shared" ref="AG268:AG310" si="866">MID($F268, COLUMN(A258), 1)</f>
        <v/>
      </c>
      <c r="AH268" s="39" t="str">
        <f t="shared" ref="AH268:AH310" si="867">MID($F268, COLUMN(B258), 1)</f>
        <v/>
      </c>
      <c r="AI268" s="39" t="str">
        <f t="shared" ref="AI268:AI310" si="868">MID($F268, COLUMN(C258), 1)</f>
        <v/>
      </c>
      <c r="AJ268" s="39" t="str">
        <f t="shared" ref="AJ268:AJ310" si="869">MID($F268, COLUMN(D258), 1)</f>
        <v/>
      </c>
      <c r="AK268" s="39" t="str">
        <f t="shared" ref="AK268:AK310" si="870">MID($F268, COLUMN(E258), 1)</f>
        <v/>
      </c>
      <c r="AL268" s="39" t="str">
        <f t="shared" ref="AL268:AL310" si="871">MID($F268, COLUMN(F258), 1)</f>
        <v/>
      </c>
      <c r="AM268" s="39" t="str">
        <f t="shared" ref="AM268:AM310" si="872">MID($F268, COLUMN(G258), 1)</f>
        <v/>
      </c>
      <c r="AN268" s="39" t="str">
        <f t="shared" ref="AN268:AN310" si="873">MID($F268, COLUMN(H258), 1)</f>
        <v/>
      </c>
      <c r="AO268" s="39" t="str">
        <f t="shared" ref="AO268:AO310" si="874">MID($F268, COLUMN(I258), 1)</f>
        <v/>
      </c>
      <c r="AP268" s="39" t="str">
        <f t="shared" ref="AP268:AP310" si="875">MID($F268, COLUMN(J258), 1)</f>
        <v/>
      </c>
      <c r="AQ268" s="39" t="str">
        <f t="shared" ref="AQ268:AQ310" si="876">MID($F268, COLUMN(K258), 1)</f>
        <v/>
      </c>
      <c r="AR268" s="39" t="str">
        <f t="shared" ref="AR268:AR310" si="877">MID($F268, COLUMN(L258), 1)</f>
        <v/>
      </c>
      <c r="AS268" s="39" t="str">
        <f t="shared" ref="AS268:AS310" si="878">MID($F268, COLUMN(M258), 1)</f>
        <v/>
      </c>
      <c r="AT268" s="39" t="str">
        <f t="shared" ref="AT268:AT310" si="879">MID($F268, COLUMN(N258), 1)</f>
        <v/>
      </c>
      <c r="AU268" s="39" t="str">
        <f t="shared" ref="AU268:AU310" si="880">MID($F268, COLUMN(P258), 1)</f>
        <v/>
      </c>
      <c r="AV268" s="39" t="str">
        <f t="shared" ref="AV268:AV310" si="881">MID($F268, COLUMN(Q258), 1)</f>
        <v/>
      </c>
      <c r="AW268" s="39" t="str">
        <f t="shared" ref="AW268:AW310" si="882">MID($F268, COLUMN(R258), 1)</f>
        <v/>
      </c>
      <c r="AX268" s="39" t="str">
        <f t="shared" ref="AX268:AX310" si="883">MID($F268, COLUMN(S258), 1)</f>
        <v/>
      </c>
      <c r="AY268" s="39" t="str">
        <f t="shared" ref="AY268:AY310" si="884">MID($F268, COLUMN(T258), 1)</f>
        <v/>
      </c>
      <c r="AZ268" s="40" t="str">
        <f t="shared" ref="AZ268:AZ310" si="885">MID($F268, COLUMN(U258), 1)</f>
        <v/>
      </c>
      <c r="BA268" s="44" t="str">
        <f t="shared" ref="BA268:BA310" si="886">MID($G268, COLUMN(A258), 1)</f>
        <v/>
      </c>
      <c r="BB268" s="39" t="str">
        <f t="shared" ref="BB268:BB310" si="887">MID($G268, COLUMN(B258), 1)</f>
        <v/>
      </c>
      <c r="BC268" s="39" t="str">
        <f t="shared" ref="BC268:BC310" si="888">MID($G268, COLUMN(C258), 1)</f>
        <v/>
      </c>
      <c r="BD268" s="39" t="str">
        <f t="shared" ref="BD268:BD310" si="889">MID($G268, COLUMN(D258), 1)</f>
        <v/>
      </c>
      <c r="BE268" s="39" t="str">
        <f t="shared" ref="BE268:BE310" si="890">MID($G268, COLUMN(E258), 1)</f>
        <v/>
      </c>
      <c r="BF268" s="39" t="str">
        <f t="shared" ref="BF268:BF310" si="891">MID($G268, COLUMN(F258), 1)</f>
        <v/>
      </c>
      <c r="BG268" s="39" t="str">
        <f t="shared" ref="BG268:BG310" si="892">MID($G268, COLUMN(G258), 1)</f>
        <v/>
      </c>
      <c r="BH268" s="39" t="str">
        <f t="shared" ref="BH268:BH310" si="893">MID($G268, COLUMN(H258), 1)</f>
        <v/>
      </c>
      <c r="BI268" s="39" t="str">
        <f t="shared" ref="BI268:BI310" si="894">MID($G268, COLUMN(I258), 1)</f>
        <v/>
      </c>
      <c r="BJ268" s="39" t="str">
        <f t="shared" ref="BJ268:BJ310" si="895">MID($G268, COLUMN(J258), 1)</f>
        <v/>
      </c>
      <c r="BK268" s="39" t="str">
        <f t="shared" ref="BK268:BK310" si="896">MID($G268, COLUMN(K258), 1)</f>
        <v/>
      </c>
      <c r="BL268" s="39" t="str">
        <f t="shared" ref="BL268:BL310" si="897">MID($G268, COLUMN(L258), 1)</f>
        <v/>
      </c>
      <c r="BM268" s="39" t="str">
        <f t="shared" ref="BM268:BM310" si="898">MID($G268, COLUMN(M258), 1)</f>
        <v/>
      </c>
      <c r="BN268" s="39" t="str">
        <f t="shared" ref="BN268:BN310" si="899">MID($G268, COLUMN(N258), 1)</f>
        <v/>
      </c>
      <c r="BO268" s="39" t="str">
        <f t="shared" ref="BO268:BO310" si="900">MID($G268, COLUMN(P258), 1)</f>
        <v/>
      </c>
      <c r="BP268" s="39" t="str">
        <f t="shared" ref="BP268:BP310" si="901">MID($G268, COLUMN(Q258), 1)</f>
        <v/>
      </c>
      <c r="BQ268" s="39" t="str">
        <f t="shared" ref="BQ268:BQ310" si="902">MID($G268, COLUMN(R258), 1)</f>
        <v/>
      </c>
      <c r="BR268" s="39" t="str">
        <f t="shared" ref="BR268:BR310" si="903">MID($G268, COLUMN(S258), 1)</f>
        <v/>
      </c>
      <c r="BS268" s="39" t="str">
        <f t="shared" ref="BS268:BS310" si="904">MID($G268, COLUMN(T258), 1)</f>
        <v/>
      </c>
      <c r="BT268" s="39" t="str">
        <f t="shared" ref="BT268:BT310" si="905">MID($G268, COLUMN(U258), 1)</f>
        <v/>
      </c>
      <c r="BU268" s="39" t="str">
        <f t="shared" ref="BU268:BU310" si="906">MID($G268, COLUMN(V258), 1)</f>
        <v/>
      </c>
      <c r="BV268" s="39" t="str">
        <f t="shared" ref="BV268:BV310" si="907">MID($G268, COLUMN(W258), 1)</f>
        <v/>
      </c>
      <c r="BW268" s="39" t="str">
        <f t="shared" ref="BW268:BW310" si="908">MID($G268, COLUMN(X258), 1)</f>
        <v/>
      </c>
      <c r="BX268" s="39" t="str">
        <f t="shared" ref="BX268:BX310" si="909">MID($G268, COLUMN(Y258), 1)</f>
        <v/>
      </c>
      <c r="BY268" s="39" t="str">
        <f t="shared" ref="BY268:BY310" si="910">MID($G268, COLUMN(Z258), 1)</f>
        <v/>
      </c>
      <c r="BZ268" s="39" t="str">
        <f t="shared" ref="BZ268:BZ310" si="911">MID($G268, COLUMN(AA258), 1)</f>
        <v/>
      </c>
      <c r="CA268" s="39" t="str">
        <f t="shared" ref="CA268:CA310" si="912">MID($G268, COLUMN(AG258), 1)</f>
        <v/>
      </c>
      <c r="CB268" s="39" t="str">
        <f t="shared" ref="CB268:CB310" si="913">MID($G268, COLUMN(AH258), 1)</f>
        <v/>
      </c>
      <c r="CC268" s="39" t="str">
        <f t="shared" ref="CC268:CC310" si="914">MID($G268, COLUMN(AI258), 1)</f>
        <v/>
      </c>
      <c r="CD268" s="39" t="str">
        <f t="shared" ref="CD268:CD310" si="915">MID($G268, COLUMN(AJ258), 1)</f>
        <v/>
      </c>
      <c r="CE268" s="39" t="str">
        <f t="shared" ref="CE268:CE310" si="916">MID($G268, COLUMN(AK258), 1)</f>
        <v/>
      </c>
      <c r="CF268" s="39" t="str">
        <f t="shared" ref="CF268:CF310" si="917">MID($G268, COLUMN(AL258), 1)</f>
        <v/>
      </c>
      <c r="CG268" s="39" t="str">
        <f t="shared" ref="CG268:CG310" si="918">MID($G268, COLUMN(AM258), 1)</f>
        <v/>
      </c>
      <c r="CH268" s="39" t="str">
        <f t="shared" ref="CH268:CH310" si="919">MID($G268, COLUMN(AN258), 1)</f>
        <v/>
      </c>
      <c r="CI268" s="39" t="str">
        <f t="shared" ref="CI268:CI310" si="920">MID($G268, COLUMN(AO258), 1)</f>
        <v/>
      </c>
      <c r="CJ268" s="39" t="str">
        <f t="shared" ref="CJ268:CJ310" si="921">MID($G268, COLUMN(AP258), 1)</f>
        <v/>
      </c>
      <c r="CK268" s="39" t="str">
        <f t="shared" ref="CK268:CK310" si="922">MID($G268, COLUMN(AQ258), 1)</f>
        <v/>
      </c>
      <c r="CL268" s="39" t="str">
        <f t="shared" ref="CL268:CL310" si="923">MID($G268, COLUMN(AR258), 1)</f>
        <v/>
      </c>
      <c r="CM268" s="39" t="str">
        <f t="shared" ref="CM268:CM310" si="924">MID($G268, COLUMN(AS258), 1)</f>
        <v/>
      </c>
      <c r="CN268" s="39" t="str">
        <f t="shared" ref="CN268:CN310" si="925">MID($G268, COLUMN(AT258), 1)</f>
        <v/>
      </c>
      <c r="CO268" s="39" t="str">
        <f t="shared" ref="CO268:CO310" si="926">MID($G268, COLUMN(AU258), 1)</f>
        <v/>
      </c>
      <c r="CP268" s="39" t="str">
        <f t="shared" ref="CP268:CP310" si="927">MID($G268, COLUMN(AV258), 1)</f>
        <v/>
      </c>
      <c r="CQ268" s="39" t="str">
        <f t="shared" ref="CQ268:CQ310" si="928">MID($G268, COLUMN(AW258), 1)</f>
        <v/>
      </c>
      <c r="CR268" s="39" t="str">
        <f t="shared" ref="CR268:CR310" si="929">MID($G268, COLUMN(AX258), 1)</f>
        <v/>
      </c>
      <c r="CS268" s="39" t="str">
        <f t="shared" ref="CS268:CS310" si="930">MID($G268, COLUMN(AY258), 1)</f>
        <v/>
      </c>
      <c r="CT268" s="39" t="str">
        <f t="shared" ref="CT268:CT310" si="931">MID($G268, COLUMN(AZ258), 1)</f>
        <v/>
      </c>
      <c r="CU268" s="39" t="str">
        <f t="shared" ref="CU268:CU310" si="932">MID($G268, COLUMN(BA258), 1)</f>
        <v/>
      </c>
      <c r="CV268" s="39" t="str">
        <f t="shared" ref="CV268:CV310" si="933">MID($G268, COLUMN(BB258), 1)</f>
        <v/>
      </c>
      <c r="CW268" s="39" t="str">
        <f t="shared" ref="CW268:CW310" si="934">MID($G268, COLUMN(BC258), 1)</f>
        <v/>
      </c>
      <c r="CX268" s="40" t="str">
        <f t="shared" ref="CX268:CX310" si="935">MID($G268, COLUMN(BD258), 1)</f>
        <v/>
      </c>
      <c r="CY268" s="44" t="str">
        <f t="shared" ref="CY268:CY310" si="936">MID($H268, COLUMN(A258), 1)</f>
        <v/>
      </c>
      <c r="CZ268" s="39" t="str">
        <f t="shared" ref="CZ268:CZ310" si="937">MID($H268, COLUMN(B258), 1)</f>
        <v/>
      </c>
      <c r="DA268" s="39" t="str">
        <f t="shared" ref="DA268:DA310" si="938">MID($H268, COLUMN(C258), 1)</f>
        <v/>
      </c>
      <c r="DB268" s="39" t="str">
        <f t="shared" ref="DB268:DB310" si="939">MID($H268, COLUMN(D258), 1)</f>
        <v/>
      </c>
      <c r="DC268" s="39" t="str">
        <f t="shared" ref="DC268:DC310" si="940">MID($H268, COLUMN(E258), 1)</f>
        <v/>
      </c>
      <c r="DD268" s="39" t="str">
        <f t="shared" ref="DD268:DD310" si="941">MID($H268, COLUMN(F258), 1)</f>
        <v/>
      </c>
      <c r="DE268" s="39" t="str">
        <f t="shared" ref="DE268:DE310" si="942">MID($H268, COLUMN(G258), 1)</f>
        <v/>
      </c>
      <c r="DF268" s="39" t="str">
        <f t="shared" ref="DF268:DF310" si="943">MID($H268, COLUMN(H258), 1)</f>
        <v/>
      </c>
      <c r="DG268" s="39" t="str">
        <f t="shared" ref="DG268:DG310" si="944">MID($H268, COLUMN(I258), 1)</f>
        <v/>
      </c>
      <c r="DH268" s="39" t="str">
        <f t="shared" ref="DH268:DH310" si="945">MID($H268, COLUMN(J258), 1)</f>
        <v/>
      </c>
      <c r="DI268" s="39" t="str">
        <f t="shared" ref="DI268:DI310" si="946">MID($H268, COLUMN(K258), 1)</f>
        <v/>
      </c>
      <c r="DJ268" s="39" t="str">
        <f t="shared" ref="DJ268:DJ310" si="947">MID($H268, COLUMN(L258), 1)</f>
        <v/>
      </c>
      <c r="DK268" s="39" t="str">
        <f t="shared" ref="DK268:DK310" si="948">MID($H268, COLUMN(M258), 1)</f>
        <v/>
      </c>
      <c r="DL268" s="39" t="str">
        <f t="shared" ref="DL268:DL310" si="949">MID($H268, COLUMN(N258), 1)</f>
        <v/>
      </c>
      <c r="DM268" s="39" t="str">
        <f t="shared" ref="DM268:DM310" si="950">MID($H268, COLUMN(P258), 1)</f>
        <v/>
      </c>
      <c r="DN268" s="39" t="str">
        <f t="shared" ref="DN268:DN310" si="951">MID($H268, COLUMN(Q258), 1)</f>
        <v/>
      </c>
      <c r="DO268" s="39" t="str">
        <f t="shared" ref="DO268:DO310" si="952">MID($H268, COLUMN(R258), 1)</f>
        <v/>
      </c>
      <c r="DP268" s="39" t="str">
        <f t="shared" ref="DP268:DP310" si="953">MID($H268, COLUMN(S258), 1)</f>
        <v/>
      </c>
      <c r="DQ268" s="39" t="str">
        <f t="shared" ref="DQ268:DQ310" si="954">MID($H268, COLUMN(T258), 1)</f>
        <v/>
      </c>
      <c r="DR268" s="39" t="str">
        <f t="shared" ref="DR268:DR310" si="955">MID($H268, COLUMN(U258), 1)</f>
        <v/>
      </c>
      <c r="DS268" s="39" t="str">
        <f t="shared" ref="DS268:DS310" si="956">MID($H268, COLUMN(V258), 1)</f>
        <v/>
      </c>
      <c r="DT268" s="39" t="str">
        <f t="shared" ref="DT268:DT310" si="957">MID($H268, COLUMN(W258), 1)</f>
        <v/>
      </c>
      <c r="DU268" s="39" t="str">
        <f t="shared" ref="DU268:DU310" si="958">MID($H268, COLUMN(X258), 1)</f>
        <v/>
      </c>
      <c r="DV268" s="39" t="str">
        <f t="shared" ref="DV268:DV310" si="959">MID($H268, COLUMN(Y258), 1)</f>
        <v/>
      </c>
      <c r="DW268" s="39" t="str">
        <f t="shared" ref="DW268:DW310" si="960">MID($H268, COLUMN(Z258), 1)</f>
        <v/>
      </c>
      <c r="DX268" s="39" t="str">
        <f t="shared" ref="DX268:DX310" si="961">MID($H268, COLUMN(AA258), 1)</f>
        <v/>
      </c>
      <c r="DY268" s="39" t="str">
        <f t="shared" ref="DY268:DY310" si="962">MID($H268, COLUMN(AG258), 1)</f>
        <v/>
      </c>
      <c r="DZ268" s="39" t="str">
        <f t="shared" ref="DZ268:DZ310" si="963">MID($H268, COLUMN(AH258), 1)</f>
        <v/>
      </c>
      <c r="EA268" s="39" t="str">
        <f t="shared" ref="EA268:EA310" si="964">MID($H268, COLUMN(AI258), 1)</f>
        <v/>
      </c>
      <c r="EB268" s="39" t="str">
        <f t="shared" ref="EB268:EB310" si="965">MID($H268, COLUMN(AJ258), 1)</f>
        <v/>
      </c>
      <c r="EC268" s="39" t="str">
        <f t="shared" ref="EC268:EC310" si="966">MID($H268, COLUMN(AK258), 1)</f>
        <v/>
      </c>
      <c r="ED268" s="39" t="str">
        <f t="shared" ref="ED268:ED310" si="967">MID($H268, COLUMN(AL258), 1)</f>
        <v/>
      </c>
      <c r="EE268" s="39" t="str">
        <f t="shared" ref="EE268:EE310" si="968">MID($H268, COLUMN(AM258), 1)</f>
        <v/>
      </c>
      <c r="EF268" s="39" t="str">
        <f t="shared" ref="EF268:EF310" si="969">MID($H268, COLUMN(AN258), 1)</f>
        <v/>
      </c>
      <c r="EG268" s="39" t="str">
        <f t="shared" ref="EG268:EG310" si="970">MID($H268, COLUMN(AO258), 1)</f>
        <v/>
      </c>
      <c r="EH268" s="39" t="str">
        <f t="shared" ref="EH268:EH310" si="971">MID($H268, COLUMN(AP258), 1)</f>
        <v/>
      </c>
      <c r="EI268" s="39" t="str">
        <f t="shared" ref="EI268:EI310" si="972">MID($H268, COLUMN(AQ258), 1)</f>
        <v/>
      </c>
      <c r="EJ268" s="39" t="str">
        <f t="shared" ref="EJ268:EJ310" si="973">MID($H268, COLUMN(AR258), 1)</f>
        <v/>
      </c>
      <c r="EK268" s="39" t="str">
        <f t="shared" ref="EK268:EK310" si="974">MID($H268, COLUMN(AS258), 1)</f>
        <v/>
      </c>
      <c r="EL268" s="39" t="str">
        <f t="shared" ref="EL268:EL310" si="975">MID($H268, COLUMN(AT258), 1)</f>
        <v/>
      </c>
      <c r="EM268" s="39" t="str">
        <f t="shared" ref="EM268:EM310" si="976">MID($H268, COLUMN(AU258), 1)</f>
        <v/>
      </c>
      <c r="EN268" s="39" t="str">
        <f t="shared" ref="EN268:EN310" si="977">MID($H268, COLUMN(AV258), 1)</f>
        <v/>
      </c>
      <c r="EO268" s="39" t="str">
        <f t="shared" ref="EO268:EO310" si="978">MID($H268, COLUMN(AW258), 1)</f>
        <v/>
      </c>
      <c r="EP268" s="39" t="str">
        <f t="shared" ref="EP268:EP310" si="979">MID($H268, COLUMN(AX258), 1)</f>
        <v/>
      </c>
      <c r="EQ268" s="39" t="str">
        <f t="shared" ref="EQ268:EQ310" si="980">MID($H268, COLUMN(AY258), 1)</f>
        <v/>
      </c>
      <c r="ER268" s="39" t="str">
        <f t="shared" ref="ER268:ER310" si="981">MID($H268, COLUMN(AZ258), 1)</f>
        <v/>
      </c>
      <c r="ES268" s="39" t="str">
        <f t="shared" ref="ES268:ES310" si="982">MID($H268, COLUMN(BA258), 1)</f>
        <v/>
      </c>
      <c r="ET268" s="39" t="str">
        <f t="shared" ref="ET268:ET310" si="983">MID($H268, COLUMN(BB258), 1)</f>
        <v/>
      </c>
      <c r="EU268" s="39" t="str">
        <f t="shared" ref="EU268:EU310" si="984">MID($H268, COLUMN(BC258), 1)</f>
        <v/>
      </c>
      <c r="EV268" s="40" t="str">
        <f t="shared" ref="EV268:EV310" si="985">MID($H268, COLUMN(BD258), 1)</f>
        <v/>
      </c>
      <c r="EW268" s="44" t="str">
        <f t="shared" ref="EW268:EW310" si="986">MID($I268, COLUMN(A258), 1)</f>
        <v/>
      </c>
      <c r="EX268" s="39" t="str">
        <f t="shared" ref="EX268:EX310" si="987">MID($I268, COLUMN(B258), 1)</f>
        <v/>
      </c>
      <c r="EY268" s="39" t="str">
        <f t="shared" ref="EY268:EY310" si="988">MID($I268, COLUMN(C258), 1)</f>
        <v/>
      </c>
      <c r="EZ268" s="39" t="str">
        <f t="shared" ref="EZ268:EZ310" si="989">MID($I268, COLUMN(D258), 1)</f>
        <v/>
      </c>
      <c r="FA268" s="39" t="str">
        <f t="shared" ref="FA268:FA310" si="990">MID($I268, COLUMN(E258), 1)</f>
        <v/>
      </c>
      <c r="FB268" s="39" t="str">
        <f t="shared" ref="FB268:FB310" si="991">MID($I268, COLUMN(F258), 1)</f>
        <v/>
      </c>
      <c r="FC268" s="39" t="str">
        <f t="shared" ref="FC268:FC310" si="992">MID($I268, COLUMN(G258), 1)</f>
        <v/>
      </c>
      <c r="FD268" s="39" t="str">
        <f t="shared" ref="FD268:FD310" si="993">MID($I268, COLUMN(H258), 1)</f>
        <v/>
      </c>
      <c r="FE268" s="39" t="str">
        <f t="shared" ref="FE268:FE310" si="994">MID($I268, COLUMN(I258), 1)</f>
        <v/>
      </c>
      <c r="FF268" s="39" t="str">
        <f t="shared" ref="FF268:FF310" si="995">MID($I268, COLUMN(J258), 1)</f>
        <v/>
      </c>
      <c r="FG268" s="39" t="str">
        <f t="shared" ref="FG268:FG310" si="996">MID($I268, COLUMN(K258), 1)</f>
        <v/>
      </c>
      <c r="FH268" s="39" t="str">
        <f t="shared" ref="FH268:FH310" si="997">MID($I268, COLUMN(L258), 1)</f>
        <v/>
      </c>
      <c r="FI268" s="39" t="str">
        <f t="shared" ref="FI268:FI310" si="998">MID($I268, COLUMN(M258), 1)</f>
        <v/>
      </c>
      <c r="FJ268" s="39" t="str">
        <f t="shared" ref="FJ268:FJ310" si="999">MID($I268, COLUMN(N258), 1)</f>
        <v/>
      </c>
      <c r="FK268" s="39" t="str">
        <f t="shared" ref="FK268:FK310" si="1000">MID($I268, COLUMN(P258), 1)</f>
        <v/>
      </c>
      <c r="FL268" s="39" t="str">
        <f t="shared" ref="FL268:FL310" si="1001">MID($I268, COLUMN(Q258), 1)</f>
        <v/>
      </c>
      <c r="FM268" s="39" t="str">
        <f t="shared" ref="FM268:FM310" si="1002">MID($I268, COLUMN(R258), 1)</f>
        <v/>
      </c>
      <c r="FN268" s="39" t="str">
        <f t="shared" ref="FN268:FN310" si="1003">MID($I268, COLUMN(S258), 1)</f>
        <v/>
      </c>
      <c r="FO268" s="39" t="str">
        <f t="shared" ref="FO268:FO310" si="1004">MID($I268, COLUMN(T258), 1)</f>
        <v/>
      </c>
      <c r="FP268" s="39" t="str">
        <f t="shared" ref="FP268:FP310" si="1005">MID($I268, COLUMN(U258), 1)</f>
        <v/>
      </c>
      <c r="FQ268" s="39" t="str">
        <f t="shared" ref="FQ268:FQ310" si="1006">MID($I268, COLUMN(V258), 1)</f>
        <v/>
      </c>
      <c r="FR268" s="39" t="str">
        <f t="shared" ref="FR268:FR310" si="1007">MID($I268, COLUMN(W258), 1)</f>
        <v/>
      </c>
      <c r="FS268" s="39" t="str">
        <f t="shared" ref="FS268:FS310" si="1008">MID($I268, COLUMN(X258), 1)</f>
        <v/>
      </c>
      <c r="FT268" s="39" t="str">
        <f t="shared" ref="FT268:FT310" si="1009">MID($I268, COLUMN(Y258), 1)</f>
        <v/>
      </c>
      <c r="FU268" s="39" t="str">
        <f t="shared" ref="FU268:FU310" si="1010">MID($I268, COLUMN(Z258), 1)</f>
        <v/>
      </c>
      <c r="FV268" s="39" t="str">
        <f t="shared" ref="FV268:FV310" si="1011">MID($I268, COLUMN(AA258), 1)</f>
        <v/>
      </c>
      <c r="FW268" s="39" t="str">
        <f t="shared" ref="FW268:FW310" si="1012">MID($I268, COLUMN(AG258), 1)</f>
        <v/>
      </c>
      <c r="FX268" s="39" t="str">
        <f t="shared" ref="FX268:FX310" si="1013">MID($I268, COLUMN(AH258), 1)</f>
        <v/>
      </c>
      <c r="FY268" s="39" t="str">
        <f t="shared" ref="FY268:FY310" si="1014">MID($I268, COLUMN(AI258), 1)</f>
        <v/>
      </c>
      <c r="FZ268" s="39" t="str">
        <f t="shared" ref="FZ268:FZ310" si="1015">MID($I268, COLUMN(AJ258), 1)</f>
        <v/>
      </c>
      <c r="GA268" s="39" t="str">
        <f t="shared" ref="GA268:GA310" si="1016">MID($I268, COLUMN(AK258), 1)</f>
        <v/>
      </c>
      <c r="GB268" s="39" t="str">
        <f t="shared" ref="GB268:GB310" si="1017">MID($I268, COLUMN(AL258), 1)</f>
        <v/>
      </c>
      <c r="GC268" s="39" t="str">
        <f t="shared" ref="GC268:GC310" si="1018">MID($I268, COLUMN(AM258), 1)</f>
        <v/>
      </c>
      <c r="GD268" s="39" t="str">
        <f t="shared" ref="GD268:GD310" si="1019">MID($I268, COLUMN(AN258), 1)</f>
        <v/>
      </c>
      <c r="GE268" s="39" t="str">
        <f t="shared" ref="GE268:GE310" si="1020">MID($I268, COLUMN(AO258), 1)</f>
        <v/>
      </c>
      <c r="GF268" s="39" t="str">
        <f t="shared" ref="GF268:GF310" si="1021">MID($I268, COLUMN(AP258), 1)</f>
        <v/>
      </c>
      <c r="GG268" s="39" t="str">
        <f t="shared" ref="GG268:GG310" si="1022">MID($I268, COLUMN(AQ258), 1)</f>
        <v/>
      </c>
      <c r="GH268" s="39" t="str">
        <f t="shared" ref="GH268:GH310" si="1023">MID($I268, COLUMN(AR258), 1)</f>
        <v/>
      </c>
      <c r="GI268" s="39" t="str">
        <f t="shared" ref="GI268:GI310" si="1024">MID($I268, COLUMN(AS258), 1)</f>
        <v/>
      </c>
      <c r="GJ268" s="39" t="str">
        <f t="shared" ref="GJ268:GJ310" si="1025">MID($I268, COLUMN(AT258), 1)</f>
        <v/>
      </c>
      <c r="GK268" s="39" t="str">
        <f t="shared" ref="GK268:GK310" si="1026">MID($I268, COLUMN(AU258), 1)</f>
        <v/>
      </c>
      <c r="GL268" s="39" t="str">
        <f t="shared" ref="GL268:GL310" si="1027">MID($I268, COLUMN(AV258), 1)</f>
        <v/>
      </c>
      <c r="GM268" s="39" t="str">
        <f t="shared" ref="GM268:GM310" si="1028">MID($I268, COLUMN(AW258), 1)</f>
        <v/>
      </c>
      <c r="GN268" s="39" t="str">
        <f t="shared" ref="GN268:GN310" si="1029">MID($I268, COLUMN(AX258), 1)</f>
        <v/>
      </c>
      <c r="GO268" s="39" t="str">
        <f t="shared" ref="GO268:GO310" si="1030">MID($I268, COLUMN(AY258), 1)</f>
        <v/>
      </c>
      <c r="GP268" s="39" t="str">
        <f t="shared" ref="GP268:GP310" si="1031">MID($I268, COLUMN(AZ258), 1)</f>
        <v/>
      </c>
      <c r="GQ268" s="39" t="str">
        <f t="shared" ref="GQ268:GQ310" si="1032">MID($I268, COLUMN(BA258), 1)</f>
        <v/>
      </c>
      <c r="GR268" s="39" t="str">
        <f t="shared" ref="GR268:GR310" si="1033">MID($I268, COLUMN(BB258), 1)</f>
        <v/>
      </c>
      <c r="GS268" s="39" t="str">
        <f t="shared" ref="GS268:GS310" si="1034">MID($I268, COLUMN(BC258), 1)</f>
        <v/>
      </c>
      <c r="GT268" s="40" t="str">
        <f t="shared" ref="GT268:GT310" si="1035">MID($I268, COLUMN(BD258), 1)</f>
        <v/>
      </c>
      <c r="GU268" s="9"/>
    </row>
    <row r="269" spans="1:203" s="5" customFormat="1" x14ac:dyDescent="0.2">
      <c r="A269" s="1"/>
      <c r="B269" s="4"/>
      <c r="C269" s="18"/>
      <c r="D269" s="19"/>
      <c r="E269" s="19"/>
      <c r="F269" s="20"/>
      <c r="G269" s="19"/>
      <c r="H269" s="19"/>
      <c r="I269" s="19"/>
      <c r="J269" s="19"/>
      <c r="K269" s="21"/>
      <c r="L269" s="19"/>
      <c r="M269" s="22"/>
      <c r="N269" s="9"/>
      <c r="O269" s="67"/>
      <c r="P269" s="34" t="str" cm="1">
        <f t="array" ref="P269">IF(ISBLANK($C269),"",IF(SUMPRODUCT(--EXACT($C269,CrewOrPassenger[Crew or Passenger]))=1,"Pass","Fail"))</f>
        <v/>
      </c>
      <c r="Q269" s="31" t="str" cm="1">
        <f t="array" ref="Q269">IF(ISBLANK($D269),"",IF(SUMPRODUCT(--EXACT($D269,TravelDocumentType[Travel Document Type]))=1,"Pass","Fail"))</f>
        <v/>
      </c>
      <c r="R269" s="31" t="str" cm="1">
        <f t="array" ref="R269">IF(ISBLANK($E269),"",IF(SUMPRODUCT(--EXACT($E269,ISO3List[ISO3 List]))=1,"Pass","Fail"))</f>
        <v/>
      </c>
      <c r="S269" s="31" t="str" cm="1">
        <f t="array" ref="S269">IF(ISBLANK($F269),"",IF(SUMPRODUCT(--EXACT(AG269:AZ269,DocCharacters[Accepted Characters For Documents]))=20,"Pass","Fail"))</f>
        <v/>
      </c>
      <c r="T269" s="31" t="str" cm="1">
        <f t="array" ref="T269">IF(ISBLANK($G269),"",IF(SUMPRODUCT(--EXACT(BA269:CX269,NameCharacters[Accepted Characters For Names]))=50,"Pass","Fail"))</f>
        <v/>
      </c>
      <c r="U269" s="31" t="str" cm="1">
        <f t="array" ref="U269">IF(ISBLANK($H269),"",IF(SUMPRODUCT(--EXACT(CY269:EV269,NameCharacters[Accepted Characters For Names]))=50,"Pass","Fail"))</f>
        <v/>
      </c>
      <c r="V269" s="31" t="str" cm="1">
        <f t="array" ref="V269">IF(ISBLANK($I269),"",IF(SUMPRODUCT(--EXACT(EW269:GT269,NameCharacters[Accepted Characters For Names]))=50,"Pass","Fail"))</f>
        <v/>
      </c>
      <c r="W269" s="31" t="str" cm="1">
        <f t="array" ref="W269">IF(ISBLANK($J269),"",IF(SUMPRODUCT(--EXACT($J269,ISO3List[ISO3 List]))=1,"Pass","Fail"))</f>
        <v/>
      </c>
      <c r="X269" s="31" t="str">
        <f t="shared" ca="1" si="863"/>
        <v/>
      </c>
      <c r="Y269" s="31" t="str" cm="1">
        <f t="array" ref="Y269">IF(ISBLANK($L269),"",IF(SUMPRODUCT(--EXACT($L269,Sex[Sex]))=1,"Pass","Fail"))</f>
        <v/>
      </c>
      <c r="Z269" s="31" t="str">
        <f t="shared" ca="1" si="865"/>
        <v/>
      </c>
      <c r="AA269" s="51" t="str">
        <f t="shared" ca="1" si="864"/>
        <v/>
      </c>
      <c r="AB269" s="9"/>
      <c r="AC269" s="76"/>
      <c r="AD269" s="9"/>
      <c r="AE269" s="9"/>
      <c r="AF269" s="9"/>
      <c r="AG269" s="44" t="str">
        <f t="shared" si="866"/>
        <v/>
      </c>
      <c r="AH269" s="39" t="str">
        <f t="shared" si="867"/>
        <v/>
      </c>
      <c r="AI269" s="39" t="str">
        <f t="shared" si="868"/>
        <v/>
      </c>
      <c r="AJ269" s="39" t="str">
        <f t="shared" si="869"/>
        <v/>
      </c>
      <c r="AK269" s="39" t="str">
        <f t="shared" si="870"/>
        <v/>
      </c>
      <c r="AL269" s="39" t="str">
        <f t="shared" si="871"/>
        <v/>
      </c>
      <c r="AM269" s="39" t="str">
        <f t="shared" si="872"/>
        <v/>
      </c>
      <c r="AN269" s="39" t="str">
        <f t="shared" si="873"/>
        <v/>
      </c>
      <c r="AO269" s="39" t="str">
        <f t="shared" si="874"/>
        <v/>
      </c>
      <c r="AP269" s="39" t="str">
        <f t="shared" si="875"/>
        <v/>
      </c>
      <c r="AQ269" s="39" t="str">
        <f t="shared" si="876"/>
        <v/>
      </c>
      <c r="AR269" s="39" t="str">
        <f t="shared" si="877"/>
        <v/>
      </c>
      <c r="AS269" s="39" t="str">
        <f t="shared" si="878"/>
        <v/>
      </c>
      <c r="AT269" s="39" t="str">
        <f t="shared" si="879"/>
        <v/>
      </c>
      <c r="AU269" s="39" t="str">
        <f t="shared" si="880"/>
        <v/>
      </c>
      <c r="AV269" s="39" t="str">
        <f t="shared" si="881"/>
        <v/>
      </c>
      <c r="AW269" s="39" t="str">
        <f t="shared" si="882"/>
        <v/>
      </c>
      <c r="AX269" s="39" t="str">
        <f t="shared" si="883"/>
        <v/>
      </c>
      <c r="AY269" s="39" t="str">
        <f t="shared" si="884"/>
        <v/>
      </c>
      <c r="AZ269" s="40" t="str">
        <f t="shared" si="885"/>
        <v/>
      </c>
      <c r="BA269" s="44" t="str">
        <f t="shared" si="886"/>
        <v/>
      </c>
      <c r="BB269" s="39" t="str">
        <f t="shared" si="887"/>
        <v/>
      </c>
      <c r="BC269" s="39" t="str">
        <f t="shared" si="888"/>
        <v/>
      </c>
      <c r="BD269" s="39" t="str">
        <f t="shared" si="889"/>
        <v/>
      </c>
      <c r="BE269" s="39" t="str">
        <f t="shared" si="890"/>
        <v/>
      </c>
      <c r="BF269" s="39" t="str">
        <f t="shared" si="891"/>
        <v/>
      </c>
      <c r="BG269" s="39" t="str">
        <f t="shared" si="892"/>
        <v/>
      </c>
      <c r="BH269" s="39" t="str">
        <f t="shared" si="893"/>
        <v/>
      </c>
      <c r="BI269" s="39" t="str">
        <f t="shared" si="894"/>
        <v/>
      </c>
      <c r="BJ269" s="39" t="str">
        <f t="shared" si="895"/>
        <v/>
      </c>
      <c r="BK269" s="39" t="str">
        <f t="shared" si="896"/>
        <v/>
      </c>
      <c r="BL269" s="39" t="str">
        <f t="shared" si="897"/>
        <v/>
      </c>
      <c r="BM269" s="39" t="str">
        <f t="shared" si="898"/>
        <v/>
      </c>
      <c r="BN269" s="39" t="str">
        <f t="shared" si="899"/>
        <v/>
      </c>
      <c r="BO269" s="39" t="str">
        <f t="shared" si="900"/>
        <v/>
      </c>
      <c r="BP269" s="39" t="str">
        <f t="shared" si="901"/>
        <v/>
      </c>
      <c r="BQ269" s="39" t="str">
        <f t="shared" si="902"/>
        <v/>
      </c>
      <c r="BR269" s="39" t="str">
        <f t="shared" si="903"/>
        <v/>
      </c>
      <c r="BS269" s="39" t="str">
        <f t="shared" si="904"/>
        <v/>
      </c>
      <c r="BT269" s="39" t="str">
        <f t="shared" si="905"/>
        <v/>
      </c>
      <c r="BU269" s="39" t="str">
        <f t="shared" si="906"/>
        <v/>
      </c>
      <c r="BV269" s="39" t="str">
        <f t="shared" si="907"/>
        <v/>
      </c>
      <c r="BW269" s="39" t="str">
        <f t="shared" si="908"/>
        <v/>
      </c>
      <c r="BX269" s="39" t="str">
        <f t="shared" si="909"/>
        <v/>
      </c>
      <c r="BY269" s="39" t="str">
        <f t="shared" si="910"/>
        <v/>
      </c>
      <c r="BZ269" s="39" t="str">
        <f t="shared" si="911"/>
        <v/>
      </c>
      <c r="CA269" s="39" t="str">
        <f t="shared" si="912"/>
        <v/>
      </c>
      <c r="CB269" s="39" t="str">
        <f t="shared" si="913"/>
        <v/>
      </c>
      <c r="CC269" s="39" t="str">
        <f t="shared" si="914"/>
        <v/>
      </c>
      <c r="CD269" s="39" t="str">
        <f t="shared" si="915"/>
        <v/>
      </c>
      <c r="CE269" s="39" t="str">
        <f t="shared" si="916"/>
        <v/>
      </c>
      <c r="CF269" s="39" t="str">
        <f t="shared" si="917"/>
        <v/>
      </c>
      <c r="CG269" s="39" t="str">
        <f t="shared" si="918"/>
        <v/>
      </c>
      <c r="CH269" s="39" t="str">
        <f t="shared" si="919"/>
        <v/>
      </c>
      <c r="CI269" s="39" t="str">
        <f t="shared" si="920"/>
        <v/>
      </c>
      <c r="CJ269" s="39" t="str">
        <f t="shared" si="921"/>
        <v/>
      </c>
      <c r="CK269" s="39" t="str">
        <f t="shared" si="922"/>
        <v/>
      </c>
      <c r="CL269" s="39" t="str">
        <f t="shared" si="923"/>
        <v/>
      </c>
      <c r="CM269" s="39" t="str">
        <f t="shared" si="924"/>
        <v/>
      </c>
      <c r="CN269" s="39" t="str">
        <f t="shared" si="925"/>
        <v/>
      </c>
      <c r="CO269" s="39" t="str">
        <f t="shared" si="926"/>
        <v/>
      </c>
      <c r="CP269" s="39" t="str">
        <f t="shared" si="927"/>
        <v/>
      </c>
      <c r="CQ269" s="39" t="str">
        <f t="shared" si="928"/>
        <v/>
      </c>
      <c r="CR269" s="39" t="str">
        <f t="shared" si="929"/>
        <v/>
      </c>
      <c r="CS269" s="39" t="str">
        <f t="shared" si="930"/>
        <v/>
      </c>
      <c r="CT269" s="39" t="str">
        <f t="shared" si="931"/>
        <v/>
      </c>
      <c r="CU269" s="39" t="str">
        <f t="shared" si="932"/>
        <v/>
      </c>
      <c r="CV269" s="39" t="str">
        <f t="shared" si="933"/>
        <v/>
      </c>
      <c r="CW269" s="39" t="str">
        <f t="shared" si="934"/>
        <v/>
      </c>
      <c r="CX269" s="40" t="str">
        <f t="shared" si="935"/>
        <v/>
      </c>
      <c r="CY269" s="44" t="str">
        <f t="shared" si="936"/>
        <v/>
      </c>
      <c r="CZ269" s="39" t="str">
        <f t="shared" si="937"/>
        <v/>
      </c>
      <c r="DA269" s="39" t="str">
        <f t="shared" si="938"/>
        <v/>
      </c>
      <c r="DB269" s="39" t="str">
        <f t="shared" si="939"/>
        <v/>
      </c>
      <c r="DC269" s="39" t="str">
        <f t="shared" si="940"/>
        <v/>
      </c>
      <c r="DD269" s="39" t="str">
        <f t="shared" si="941"/>
        <v/>
      </c>
      <c r="DE269" s="39" t="str">
        <f t="shared" si="942"/>
        <v/>
      </c>
      <c r="DF269" s="39" t="str">
        <f t="shared" si="943"/>
        <v/>
      </c>
      <c r="DG269" s="39" t="str">
        <f t="shared" si="944"/>
        <v/>
      </c>
      <c r="DH269" s="39" t="str">
        <f t="shared" si="945"/>
        <v/>
      </c>
      <c r="DI269" s="39" t="str">
        <f t="shared" si="946"/>
        <v/>
      </c>
      <c r="DJ269" s="39" t="str">
        <f t="shared" si="947"/>
        <v/>
      </c>
      <c r="DK269" s="39" t="str">
        <f t="shared" si="948"/>
        <v/>
      </c>
      <c r="DL269" s="39" t="str">
        <f t="shared" si="949"/>
        <v/>
      </c>
      <c r="DM269" s="39" t="str">
        <f t="shared" si="950"/>
        <v/>
      </c>
      <c r="DN269" s="39" t="str">
        <f t="shared" si="951"/>
        <v/>
      </c>
      <c r="DO269" s="39" t="str">
        <f t="shared" si="952"/>
        <v/>
      </c>
      <c r="DP269" s="39" t="str">
        <f t="shared" si="953"/>
        <v/>
      </c>
      <c r="DQ269" s="39" t="str">
        <f t="shared" si="954"/>
        <v/>
      </c>
      <c r="DR269" s="39" t="str">
        <f t="shared" si="955"/>
        <v/>
      </c>
      <c r="DS269" s="39" t="str">
        <f t="shared" si="956"/>
        <v/>
      </c>
      <c r="DT269" s="39" t="str">
        <f t="shared" si="957"/>
        <v/>
      </c>
      <c r="DU269" s="39" t="str">
        <f t="shared" si="958"/>
        <v/>
      </c>
      <c r="DV269" s="39" t="str">
        <f t="shared" si="959"/>
        <v/>
      </c>
      <c r="DW269" s="39" t="str">
        <f t="shared" si="960"/>
        <v/>
      </c>
      <c r="DX269" s="39" t="str">
        <f t="shared" si="961"/>
        <v/>
      </c>
      <c r="DY269" s="39" t="str">
        <f t="shared" si="962"/>
        <v/>
      </c>
      <c r="DZ269" s="39" t="str">
        <f t="shared" si="963"/>
        <v/>
      </c>
      <c r="EA269" s="39" t="str">
        <f t="shared" si="964"/>
        <v/>
      </c>
      <c r="EB269" s="39" t="str">
        <f t="shared" si="965"/>
        <v/>
      </c>
      <c r="EC269" s="39" t="str">
        <f t="shared" si="966"/>
        <v/>
      </c>
      <c r="ED269" s="39" t="str">
        <f t="shared" si="967"/>
        <v/>
      </c>
      <c r="EE269" s="39" t="str">
        <f t="shared" si="968"/>
        <v/>
      </c>
      <c r="EF269" s="39" t="str">
        <f t="shared" si="969"/>
        <v/>
      </c>
      <c r="EG269" s="39" t="str">
        <f t="shared" si="970"/>
        <v/>
      </c>
      <c r="EH269" s="39" t="str">
        <f t="shared" si="971"/>
        <v/>
      </c>
      <c r="EI269" s="39" t="str">
        <f t="shared" si="972"/>
        <v/>
      </c>
      <c r="EJ269" s="39" t="str">
        <f t="shared" si="973"/>
        <v/>
      </c>
      <c r="EK269" s="39" t="str">
        <f t="shared" si="974"/>
        <v/>
      </c>
      <c r="EL269" s="39" t="str">
        <f t="shared" si="975"/>
        <v/>
      </c>
      <c r="EM269" s="39" t="str">
        <f t="shared" si="976"/>
        <v/>
      </c>
      <c r="EN269" s="39" t="str">
        <f t="shared" si="977"/>
        <v/>
      </c>
      <c r="EO269" s="39" t="str">
        <f t="shared" si="978"/>
        <v/>
      </c>
      <c r="EP269" s="39" t="str">
        <f t="shared" si="979"/>
        <v/>
      </c>
      <c r="EQ269" s="39" t="str">
        <f t="shared" si="980"/>
        <v/>
      </c>
      <c r="ER269" s="39" t="str">
        <f t="shared" si="981"/>
        <v/>
      </c>
      <c r="ES269" s="39" t="str">
        <f t="shared" si="982"/>
        <v/>
      </c>
      <c r="ET269" s="39" t="str">
        <f t="shared" si="983"/>
        <v/>
      </c>
      <c r="EU269" s="39" t="str">
        <f t="shared" si="984"/>
        <v/>
      </c>
      <c r="EV269" s="40" t="str">
        <f t="shared" si="985"/>
        <v/>
      </c>
      <c r="EW269" s="44" t="str">
        <f t="shared" si="986"/>
        <v/>
      </c>
      <c r="EX269" s="39" t="str">
        <f t="shared" si="987"/>
        <v/>
      </c>
      <c r="EY269" s="39" t="str">
        <f t="shared" si="988"/>
        <v/>
      </c>
      <c r="EZ269" s="39" t="str">
        <f t="shared" si="989"/>
        <v/>
      </c>
      <c r="FA269" s="39" t="str">
        <f t="shared" si="990"/>
        <v/>
      </c>
      <c r="FB269" s="39" t="str">
        <f t="shared" si="991"/>
        <v/>
      </c>
      <c r="FC269" s="39" t="str">
        <f t="shared" si="992"/>
        <v/>
      </c>
      <c r="FD269" s="39" t="str">
        <f t="shared" si="993"/>
        <v/>
      </c>
      <c r="FE269" s="39" t="str">
        <f t="shared" si="994"/>
        <v/>
      </c>
      <c r="FF269" s="39" t="str">
        <f t="shared" si="995"/>
        <v/>
      </c>
      <c r="FG269" s="39" t="str">
        <f t="shared" si="996"/>
        <v/>
      </c>
      <c r="FH269" s="39" t="str">
        <f t="shared" si="997"/>
        <v/>
      </c>
      <c r="FI269" s="39" t="str">
        <f t="shared" si="998"/>
        <v/>
      </c>
      <c r="FJ269" s="39" t="str">
        <f t="shared" si="999"/>
        <v/>
      </c>
      <c r="FK269" s="39" t="str">
        <f t="shared" si="1000"/>
        <v/>
      </c>
      <c r="FL269" s="39" t="str">
        <f t="shared" si="1001"/>
        <v/>
      </c>
      <c r="FM269" s="39" t="str">
        <f t="shared" si="1002"/>
        <v/>
      </c>
      <c r="FN269" s="39" t="str">
        <f t="shared" si="1003"/>
        <v/>
      </c>
      <c r="FO269" s="39" t="str">
        <f t="shared" si="1004"/>
        <v/>
      </c>
      <c r="FP269" s="39" t="str">
        <f t="shared" si="1005"/>
        <v/>
      </c>
      <c r="FQ269" s="39" t="str">
        <f t="shared" si="1006"/>
        <v/>
      </c>
      <c r="FR269" s="39" t="str">
        <f t="shared" si="1007"/>
        <v/>
      </c>
      <c r="FS269" s="39" t="str">
        <f t="shared" si="1008"/>
        <v/>
      </c>
      <c r="FT269" s="39" t="str">
        <f t="shared" si="1009"/>
        <v/>
      </c>
      <c r="FU269" s="39" t="str">
        <f t="shared" si="1010"/>
        <v/>
      </c>
      <c r="FV269" s="39" t="str">
        <f t="shared" si="1011"/>
        <v/>
      </c>
      <c r="FW269" s="39" t="str">
        <f t="shared" si="1012"/>
        <v/>
      </c>
      <c r="FX269" s="39" t="str">
        <f t="shared" si="1013"/>
        <v/>
      </c>
      <c r="FY269" s="39" t="str">
        <f t="shared" si="1014"/>
        <v/>
      </c>
      <c r="FZ269" s="39" t="str">
        <f t="shared" si="1015"/>
        <v/>
      </c>
      <c r="GA269" s="39" t="str">
        <f t="shared" si="1016"/>
        <v/>
      </c>
      <c r="GB269" s="39" t="str">
        <f t="shared" si="1017"/>
        <v/>
      </c>
      <c r="GC269" s="39" t="str">
        <f t="shared" si="1018"/>
        <v/>
      </c>
      <c r="GD269" s="39" t="str">
        <f t="shared" si="1019"/>
        <v/>
      </c>
      <c r="GE269" s="39" t="str">
        <f t="shared" si="1020"/>
        <v/>
      </c>
      <c r="GF269" s="39" t="str">
        <f t="shared" si="1021"/>
        <v/>
      </c>
      <c r="GG269" s="39" t="str">
        <f t="shared" si="1022"/>
        <v/>
      </c>
      <c r="GH269" s="39" t="str">
        <f t="shared" si="1023"/>
        <v/>
      </c>
      <c r="GI269" s="39" t="str">
        <f t="shared" si="1024"/>
        <v/>
      </c>
      <c r="GJ269" s="39" t="str">
        <f t="shared" si="1025"/>
        <v/>
      </c>
      <c r="GK269" s="39" t="str">
        <f t="shared" si="1026"/>
        <v/>
      </c>
      <c r="GL269" s="39" t="str">
        <f t="shared" si="1027"/>
        <v/>
      </c>
      <c r="GM269" s="39" t="str">
        <f t="shared" si="1028"/>
        <v/>
      </c>
      <c r="GN269" s="39" t="str">
        <f t="shared" si="1029"/>
        <v/>
      </c>
      <c r="GO269" s="39" t="str">
        <f t="shared" si="1030"/>
        <v/>
      </c>
      <c r="GP269" s="39" t="str">
        <f t="shared" si="1031"/>
        <v/>
      </c>
      <c r="GQ269" s="39" t="str">
        <f t="shared" si="1032"/>
        <v/>
      </c>
      <c r="GR269" s="39" t="str">
        <f t="shared" si="1033"/>
        <v/>
      </c>
      <c r="GS269" s="39" t="str">
        <f t="shared" si="1034"/>
        <v/>
      </c>
      <c r="GT269" s="40" t="str">
        <f t="shared" si="1035"/>
        <v/>
      </c>
      <c r="GU269" s="9"/>
    </row>
    <row r="270" spans="1:203" s="5" customFormat="1" x14ac:dyDescent="0.2">
      <c r="A270" s="1"/>
      <c r="B270" s="4"/>
      <c r="C270" s="18"/>
      <c r="D270" s="19"/>
      <c r="E270" s="19"/>
      <c r="F270" s="20"/>
      <c r="G270" s="19"/>
      <c r="H270" s="19"/>
      <c r="I270" s="19"/>
      <c r="J270" s="19"/>
      <c r="K270" s="21"/>
      <c r="L270" s="19"/>
      <c r="M270" s="22"/>
      <c r="N270" s="9"/>
      <c r="O270" s="67"/>
      <c r="P270" s="34" t="str" cm="1">
        <f t="array" ref="P270">IF(ISBLANK($C270),"",IF(SUMPRODUCT(--EXACT($C270,CrewOrPassenger[Crew or Passenger]))=1,"Pass","Fail"))</f>
        <v/>
      </c>
      <c r="Q270" s="31" t="str" cm="1">
        <f t="array" ref="Q270">IF(ISBLANK($D270),"",IF(SUMPRODUCT(--EXACT($D270,TravelDocumentType[Travel Document Type]))=1,"Pass","Fail"))</f>
        <v/>
      </c>
      <c r="R270" s="31" t="str" cm="1">
        <f t="array" ref="R270">IF(ISBLANK($E270),"",IF(SUMPRODUCT(--EXACT($E270,ISO3List[ISO3 List]))=1,"Pass","Fail"))</f>
        <v/>
      </c>
      <c r="S270" s="31" t="str" cm="1">
        <f t="array" ref="S270">IF(ISBLANK($F270),"",IF(SUMPRODUCT(--EXACT(AG270:AZ270,DocCharacters[Accepted Characters For Documents]))=20,"Pass","Fail"))</f>
        <v/>
      </c>
      <c r="T270" s="31" t="str" cm="1">
        <f t="array" ref="T270">IF(ISBLANK($G270),"",IF(SUMPRODUCT(--EXACT(BA270:CX270,NameCharacters[Accepted Characters For Names]))=50,"Pass","Fail"))</f>
        <v/>
      </c>
      <c r="U270" s="31" t="str" cm="1">
        <f t="array" ref="U270">IF(ISBLANK($H270),"",IF(SUMPRODUCT(--EXACT(CY270:EV270,NameCharacters[Accepted Characters For Names]))=50,"Pass","Fail"))</f>
        <v/>
      </c>
      <c r="V270" s="31" t="str" cm="1">
        <f t="array" ref="V270">IF(ISBLANK($I270),"",IF(SUMPRODUCT(--EXACT(EW270:GT270,NameCharacters[Accepted Characters For Names]))=50,"Pass","Fail"))</f>
        <v/>
      </c>
      <c r="W270" s="31" t="str" cm="1">
        <f t="array" ref="W270">IF(ISBLANK($J270),"",IF(SUMPRODUCT(--EXACT($J270,ISO3List[ISO3 List]))=1,"Pass","Fail"))</f>
        <v/>
      </c>
      <c r="X270" s="31" t="str">
        <f t="shared" ca="1" si="863"/>
        <v/>
      </c>
      <c r="Y270" s="31" t="str" cm="1">
        <f t="array" ref="Y270">IF(ISBLANK($L270),"",IF(SUMPRODUCT(--EXACT($L270,Sex[Sex]))=1,"Pass","Fail"))</f>
        <v/>
      </c>
      <c r="Z270" s="31" t="str">
        <f t="shared" ca="1" si="865"/>
        <v/>
      </c>
      <c r="AA270" s="51" t="str">
        <f t="shared" ca="1" si="864"/>
        <v/>
      </c>
      <c r="AB270" s="9"/>
      <c r="AC270" s="76"/>
      <c r="AD270" s="9"/>
      <c r="AE270" s="9"/>
      <c r="AF270" s="9"/>
      <c r="AG270" s="44" t="str">
        <f t="shared" si="866"/>
        <v/>
      </c>
      <c r="AH270" s="39" t="str">
        <f t="shared" si="867"/>
        <v/>
      </c>
      <c r="AI270" s="39" t="str">
        <f t="shared" si="868"/>
        <v/>
      </c>
      <c r="AJ270" s="39" t="str">
        <f t="shared" si="869"/>
        <v/>
      </c>
      <c r="AK270" s="39" t="str">
        <f t="shared" si="870"/>
        <v/>
      </c>
      <c r="AL270" s="39" t="str">
        <f t="shared" si="871"/>
        <v/>
      </c>
      <c r="AM270" s="39" t="str">
        <f t="shared" si="872"/>
        <v/>
      </c>
      <c r="AN270" s="39" t="str">
        <f t="shared" si="873"/>
        <v/>
      </c>
      <c r="AO270" s="39" t="str">
        <f t="shared" si="874"/>
        <v/>
      </c>
      <c r="AP270" s="39" t="str">
        <f t="shared" si="875"/>
        <v/>
      </c>
      <c r="AQ270" s="39" t="str">
        <f t="shared" si="876"/>
        <v/>
      </c>
      <c r="AR270" s="39" t="str">
        <f t="shared" si="877"/>
        <v/>
      </c>
      <c r="AS270" s="39" t="str">
        <f t="shared" si="878"/>
        <v/>
      </c>
      <c r="AT270" s="39" t="str">
        <f t="shared" si="879"/>
        <v/>
      </c>
      <c r="AU270" s="39" t="str">
        <f t="shared" si="880"/>
        <v/>
      </c>
      <c r="AV270" s="39" t="str">
        <f t="shared" si="881"/>
        <v/>
      </c>
      <c r="AW270" s="39" t="str">
        <f t="shared" si="882"/>
        <v/>
      </c>
      <c r="AX270" s="39" t="str">
        <f t="shared" si="883"/>
        <v/>
      </c>
      <c r="AY270" s="39" t="str">
        <f t="shared" si="884"/>
        <v/>
      </c>
      <c r="AZ270" s="40" t="str">
        <f t="shared" si="885"/>
        <v/>
      </c>
      <c r="BA270" s="44" t="str">
        <f t="shared" si="886"/>
        <v/>
      </c>
      <c r="BB270" s="39" t="str">
        <f t="shared" si="887"/>
        <v/>
      </c>
      <c r="BC270" s="39" t="str">
        <f t="shared" si="888"/>
        <v/>
      </c>
      <c r="BD270" s="39" t="str">
        <f t="shared" si="889"/>
        <v/>
      </c>
      <c r="BE270" s="39" t="str">
        <f t="shared" si="890"/>
        <v/>
      </c>
      <c r="BF270" s="39" t="str">
        <f t="shared" si="891"/>
        <v/>
      </c>
      <c r="BG270" s="39" t="str">
        <f t="shared" si="892"/>
        <v/>
      </c>
      <c r="BH270" s="39" t="str">
        <f t="shared" si="893"/>
        <v/>
      </c>
      <c r="BI270" s="39" t="str">
        <f t="shared" si="894"/>
        <v/>
      </c>
      <c r="BJ270" s="39" t="str">
        <f t="shared" si="895"/>
        <v/>
      </c>
      <c r="BK270" s="39" t="str">
        <f t="shared" si="896"/>
        <v/>
      </c>
      <c r="BL270" s="39" t="str">
        <f t="shared" si="897"/>
        <v/>
      </c>
      <c r="BM270" s="39" t="str">
        <f t="shared" si="898"/>
        <v/>
      </c>
      <c r="BN270" s="39" t="str">
        <f t="shared" si="899"/>
        <v/>
      </c>
      <c r="BO270" s="39" t="str">
        <f t="shared" si="900"/>
        <v/>
      </c>
      <c r="BP270" s="39" t="str">
        <f t="shared" si="901"/>
        <v/>
      </c>
      <c r="BQ270" s="39" t="str">
        <f t="shared" si="902"/>
        <v/>
      </c>
      <c r="BR270" s="39" t="str">
        <f t="shared" si="903"/>
        <v/>
      </c>
      <c r="BS270" s="39" t="str">
        <f t="shared" si="904"/>
        <v/>
      </c>
      <c r="BT270" s="39" t="str">
        <f t="shared" si="905"/>
        <v/>
      </c>
      <c r="BU270" s="39" t="str">
        <f t="shared" si="906"/>
        <v/>
      </c>
      <c r="BV270" s="39" t="str">
        <f t="shared" si="907"/>
        <v/>
      </c>
      <c r="BW270" s="39" t="str">
        <f t="shared" si="908"/>
        <v/>
      </c>
      <c r="BX270" s="39" t="str">
        <f t="shared" si="909"/>
        <v/>
      </c>
      <c r="BY270" s="39" t="str">
        <f t="shared" si="910"/>
        <v/>
      </c>
      <c r="BZ270" s="39" t="str">
        <f t="shared" si="911"/>
        <v/>
      </c>
      <c r="CA270" s="39" t="str">
        <f t="shared" si="912"/>
        <v/>
      </c>
      <c r="CB270" s="39" t="str">
        <f t="shared" si="913"/>
        <v/>
      </c>
      <c r="CC270" s="39" t="str">
        <f t="shared" si="914"/>
        <v/>
      </c>
      <c r="CD270" s="39" t="str">
        <f t="shared" si="915"/>
        <v/>
      </c>
      <c r="CE270" s="39" t="str">
        <f t="shared" si="916"/>
        <v/>
      </c>
      <c r="CF270" s="39" t="str">
        <f t="shared" si="917"/>
        <v/>
      </c>
      <c r="CG270" s="39" t="str">
        <f t="shared" si="918"/>
        <v/>
      </c>
      <c r="CH270" s="39" t="str">
        <f t="shared" si="919"/>
        <v/>
      </c>
      <c r="CI270" s="39" t="str">
        <f t="shared" si="920"/>
        <v/>
      </c>
      <c r="CJ270" s="39" t="str">
        <f t="shared" si="921"/>
        <v/>
      </c>
      <c r="CK270" s="39" t="str">
        <f t="shared" si="922"/>
        <v/>
      </c>
      <c r="CL270" s="39" t="str">
        <f t="shared" si="923"/>
        <v/>
      </c>
      <c r="CM270" s="39" t="str">
        <f t="shared" si="924"/>
        <v/>
      </c>
      <c r="CN270" s="39" t="str">
        <f t="shared" si="925"/>
        <v/>
      </c>
      <c r="CO270" s="39" t="str">
        <f t="shared" si="926"/>
        <v/>
      </c>
      <c r="CP270" s="39" t="str">
        <f t="shared" si="927"/>
        <v/>
      </c>
      <c r="CQ270" s="39" t="str">
        <f t="shared" si="928"/>
        <v/>
      </c>
      <c r="CR270" s="39" t="str">
        <f t="shared" si="929"/>
        <v/>
      </c>
      <c r="CS270" s="39" t="str">
        <f t="shared" si="930"/>
        <v/>
      </c>
      <c r="CT270" s="39" t="str">
        <f t="shared" si="931"/>
        <v/>
      </c>
      <c r="CU270" s="39" t="str">
        <f t="shared" si="932"/>
        <v/>
      </c>
      <c r="CV270" s="39" t="str">
        <f t="shared" si="933"/>
        <v/>
      </c>
      <c r="CW270" s="39" t="str">
        <f t="shared" si="934"/>
        <v/>
      </c>
      <c r="CX270" s="40" t="str">
        <f t="shared" si="935"/>
        <v/>
      </c>
      <c r="CY270" s="44" t="str">
        <f t="shared" si="936"/>
        <v/>
      </c>
      <c r="CZ270" s="39" t="str">
        <f t="shared" si="937"/>
        <v/>
      </c>
      <c r="DA270" s="39" t="str">
        <f t="shared" si="938"/>
        <v/>
      </c>
      <c r="DB270" s="39" t="str">
        <f t="shared" si="939"/>
        <v/>
      </c>
      <c r="DC270" s="39" t="str">
        <f t="shared" si="940"/>
        <v/>
      </c>
      <c r="DD270" s="39" t="str">
        <f t="shared" si="941"/>
        <v/>
      </c>
      <c r="DE270" s="39" t="str">
        <f t="shared" si="942"/>
        <v/>
      </c>
      <c r="DF270" s="39" t="str">
        <f t="shared" si="943"/>
        <v/>
      </c>
      <c r="DG270" s="39" t="str">
        <f t="shared" si="944"/>
        <v/>
      </c>
      <c r="DH270" s="39" t="str">
        <f t="shared" si="945"/>
        <v/>
      </c>
      <c r="DI270" s="39" t="str">
        <f t="shared" si="946"/>
        <v/>
      </c>
      <c r="DJ270" s="39" t="str">
        <f t="shared" si="947"/>
        <v/>
      </c>
      <c r="DK270" s="39" t="str">
        <f t="shared" si="948"/>
        <v/>
      </c>
      <c r="DL270" s="39" t="str">
        <f t="shared" si="949"/>
        <v/>
      </c>
      <c r="DM270" s="39" t="str">
        <f t="shared" si="950"/>
        <v/>
      </c>
      <c r="DN270" s="39" t="str">
        <f t="shared" si="951"/>
        <v/>
      </c>
      <c r="DO270" s="39" t="str">
        <f t="shared" si="952"/>
        <v/>
      </c>
      <c r="DP270" s="39" t="str">
        <f t="shared" si="953"/>
        <v/>
      </c>
      <c r="DQ270" s="39" t="str">
        <f t="shared" si="954"/>
        <v/>
      </c>
      <c r="DR270" s="39" t="str">
        <f t="shared" si="955"/>
        <v/>
      </c>
      <c r="DS270" s="39" t="str">
        <f t="shared" si="956"/>
        <v/>
      </c>
      <c r="DT270" s="39" t="str">
        <f t="shared" si="957"/>
        <v/>
      </c>
      <c r="DU270" s="39" t="str">
        <f t="shared" si="958"/>
        <v/>
      </c>
      <c r="DV270" s="39" t="str">
        <f t="shared" si="959"/>
        <v/>
      </c>
      <c r="DW270" s="39" t="str">
        <f t="shared" si="960"/>
        <v/>
      </c>
      <c r="DX270" s="39" t="str">
        <f t="shared" si="961"/>
        <v/>
      </c>
      <c r="DY270" s="39" t="str">
        <f t="shared" si="962"/>
        <v/>
      </c>
      <c r="DZ270" s="39" t="str">
        <f t="shared" si="963"/>
        <v/>
      </c>
      <c r="EA270" s="39" t="str">
        <f t="shared" si="964"/>
        <v/>
      </c>
      <c r="EB270" s="39" t="str">
        <f t="shared" si="965"/>
        <v/>
      </c>
      <c r="EC270" s="39" t="str">
        <f t="shared" si="966"/>
        <v/>
      </c>
      <c r="ED270" s="39" t="str">
        <f t="shared" si="967"/>
        <v/>
      </c>
      <c r="EE270" s="39" t="str">
        <f t="shared" si="968"/>
        <v/>
      </c>
      <c r="EF270" s="39" t="str">
        <f t="shared" si="969"/>
        <v/>
      </c>
      <c r="EG270" s="39" t="str">
        <f t="shared" si="970"/>
        <v/>
      </c>
      <c r="EH270" s="39" t="str">
        <f t="shared" si="971"/>
        <v/>
      </c>
      <c r="EI270" s="39" t="str">
        <f t="shared" si="972"/>
        <v/>
      </c>
      <c r="EJ270" s="39" t="str">
        <f t="shared" si="973"/>
        <v/>
      </c>
      <c r="EK270" s="39" t="str">
        <f t="shared" si="974"/>
        <v/>
      </c>
      <c r="EL270" s="39" t="str">
        <f t="shared" si="975"/>
        <v/>
      </c>
      <c r="EM270" s="39" t="str">
        <f t="shared" si="976"/>
        <v/>
      </c>
      <c r="EN270" s="39" t="str">
        <f t="shared" si="977"/>
        <v/>
      </c>
      <c r="EO270" s="39" t="str">
        <f t="shared" si="978"/>
        <v/>
      </c>
      <c r="EP270" s="39" t="str">
        <f t="shared" si="979"/>
        <v/>
      </c>
      <c r="EQ270" s="39" t="str">
        <f t="shared" si="980"/>
        <v/>
      </c>
      <c r="ER270" s="39" t="str">
        <f t="shared" si="981"/>
        <v/>
      </c>
      <c r="ES270" s="39" t="str">
        <f t="shared" si="982"/>
        <v/>
      </c>
      <c r="ET270" s="39" t="str">
        <f t="shared" si="983"/>
        <v/>
      </c>
      <c r="EU270" s="39" t="str">
        <f t="shared" si="984"/>
        <v/>
      </c>
      <c r="EV270" s="40" t="str">
        <f t="shared" si="985"/>
        <v/>
      </c>
      <c r="EW270" s="44" t="str">
        <f t="shared" si="986"/>
        <v/>
      </c>
      <c r="EX270" s="39" t="str">
        <f t="shared" si="987"/>
        <v/>
      </c>
      <c r="EY270" s="39" t="str">
        <f t="shared" si="988"/>
        <v/>
      </c>
      <c r="EZ270" s="39" t="str">
        <f t="shared" si="989"/>
        <v/>
      </c>
      <c r="FA270" s="39" t="str">
        <f t="shared" si="990"/>
        <v/>
      </c>
      <c r="FB270" s="39" t="str">
        <f t="shared" si="991"/>
        <v/>
      </c>
      <c r="FC270" s="39" t="str">
        <f t="shared" si="992"/>
        <v/>
      </c>
      <c r="FD270" s="39" t="str">
        <f t="shared" si="993"/>
        <v/>
      </c>
      <c r="FE270" s="39" t="str">
        <f t="shared" si="994"/>
        <v/>
      </c>
      <c r="FF270" s="39" t="str">
        <f t="shared" si="995"/>
        <v/>
      </c>
      <c r="FG270" s="39" t="str">
        <f t="shared" si="996"/>
        <v/>
      </c>
      <c r="FH270" s="39" t="str">
        <f t="shared" si="997"/>
        <v/>
      </c>
      <c r="FI270" s="39" t="str">
        <f t="shared" si="998"/>
        <v/>
      </c>
      <c r="FJ270" s="39" t="str">
        <f t="shared" si="999"/>
        <v/>
      </c>
      <c r="FK270" s="39" t="str">
        <f t="shared" si="1000"/>
        <v/>
      </c>
      <c r="FL270" s="39" t="str">
        <f t="shared" si="1001"/>
        <v/>
      </c>
      <c r="FM270" s="39" t="str">
        <f t="shared" si="1002"/>
        <v/>
      </c>
      <c r="FN270" s="39" t="str">
        <f t="shared" si="1003"/>
        <v/>
      </c>
      <c r="FO270" s="39" t="str">
        <f t="shared" si="1004"/>
        <v/>
      </c>
      <c r="FP270" s="39" t="str">
        <f t="shared" si="1005"/>
        <v/>
      </c>
      <c r="FQ270" s="39" t="str">
        <f t="shared" si="1006"/>
        <v/>
      </c>
      <c r="FR270" s="39" t="str">
        <f t="shared" si="1007"/>
        <v/>
      </c>
      <c r="FS270" s="39" t="str">
        <f t="shared" si="1008"/>
        <v/>
      </c>
      <c r="FT270" s="39" t="str">
        <f t="shared" si="1009"/>
        <v/>
      </c>
      <c r="FU270" s="39" t="str">
        <f t="shared" si="1010"/>
        <v/>
      </c>
      <c r="FV270" s="39" t="str">
        <f t="shared" si="1011"/>
        <v/>
      </c>
      <c r="FW270" s="39" t="str">
        <f t="shared" si="1012"/>
        <v/>
      </c>
      <c r="FX270" s="39" t="str">
        <f t="shared" si="1013"/>
        <v/>
      </c>
      <c r="FY270" s="39" t="str">
        <f t="shared" si="1014"/>
        <v/>
      </c>
      <c r="FZ270" s="39" t="str">
        <f t="shared" si="1015"/>
        <v/>
      </c>
      <c r="GA270" s="39" t="str">
        <f t="shared" si="1016"/>
        <v/>
      </c>
      <c r="GB270" s="39" t="str">
        <f t="shared" si="1017"/>
        <v/>
      </c>
      <c r="GC270" s="39" t="str">
        <f t="shared" si="1018"/>
        <v/>
      </c>
      <c r="GD270" s="39" t="str">
        <f t="shared" si="1019"/>
        <v/>
      </c>
      <c r="GE270" s="39" t="str">
        <f t="shared" si="1020"/>
        <v/>
      </c>
      <c r="GF270" s="39" t="str">
        <f t="shared" si="1021"/>
        <v/>
      </c>
      <c r="GG270" s="39" t="str">
        <f t="shared" si="1022"/>
        <v/>
      </c>
      <c r="GH270" s="39" t="str">
        <f t="shared" si="1023"/>
        <v/>
      </c>
      <c r="GI270" s="39" t="str">
        <f t="shared" si="1024"/>
        <v/>
      </c>
      <c r="GJ270" s="39" t="str">
        <f t="shared" si="1025"/>
        <v/>
      </c>
      <c r="GK270" s="39" t="str">
        <f t="shared" si="1026"/>
        <v/>
      </c>
      <c r="GL270" s="39" t="str">
        <f t="shared" si="1027"/>
        <v/>
      </c>
      <c r="GM270" s="39" t="str">
        <f t="shared" si="1028"/>
        <v/>
      </c>
      <c r="GN270" s="39" t="str">
        <f t="shared" si="1029"/>
        <v/>
      </c>
      <c r="GO270" s="39" t="str">
        <f t="shared" si="1030"/>
        <v/>
      </c>
      <c r="GP270" s="39" t="str">
        <f t="shared" si="1031"/>
        <v/>
      </c>
      <c r="GQ270" s="39" t="str">
        <f t="shared" si="1032"/>
        <v/>
      </c>
      <c r="GR270" s="39" t="str">
        <f t="shared" si="1033"/>
        <v/>
      </c>
      <c r="GS270" s="39" t="str">
        <f t="shared" si="1034"/>
        <v/>
      </c>
      <c r="GT270" s="40" t="str">
        <f t="shared" si="1035"/>
        <v/>
      </c>
      <c r="GU270" s="9"/>
    </row>
    <row r="271" spans="1:203" s="5" customFormat="1" x14ac:dyDescent="0.2">
      <c r="A271" s="1"/>
      <c r="B271" s="4"/>
      <c r="C271" s="18"/>
      <c r="D271" s="19"/>
      <c r="E271" s="19"/>
      <c r="F271" s="20"/>
      <c r="G271" s="19"/>
      <c r="H271" s="19"/>
      <c r="I271" s="19"/>
      <c r="J271" s="19"/>
      <c r="K271" s="21"/>
      <c r="L271" s="19"/>
      <c r="M271" s="22"/>
      <c r="N271" s="9"/>
      <c r="O271" s="67"/>
      <c r="P271" s="34" t="str" cm="1">
        <f t="array" ref="P271">IF(ISBLANK($C271),"",IF(SUMPRODUCT(--EXACT($C271,CrewOrPassenger[Crew or Passenger]))=1,"Pass","Fail"))</f>
        <v/>
      </c>
      <c r="Q271" s="31" t="str" cm="1">
        <f t="array" ref="Q271">IF(ISBLANK($D271),"",IF(SUMPRODUCT(--EXACT($D271,TravelDocumentType[Travel Document Type]))=1,"Pass","Fail"))</f>
        <v/>
      </c>
      <c r="R271" s="31" t="str" cm="1">
        <f t="array" ref="R271">IF(ISBLANK($E271),"",IF(SUMPRODUCT(--EXACT($E271,ISO3List[ISO3 List]))=1,"Pass","Fail"))</f>
        <v/>
      </c>
      <c r="S271" s="31" t="str" cm="1">
        <f t="array" ref="S271">IF(ISBLANK($F271),"",IF(SUMPRODUCT(--EXACT(AG271:AZ271,DocCharacters[Accepted Characters For Documents]))=20,"Pass","Fail"))</f>
        <v/>
      </c>
      <c r="T271" s="31" t="str" cm="1">
        <f t="array" ref="T271">IF(ISBLANK($G271),"",IF(SUMPRODUCT(--EXACT(BA271:CX271,NameCharacters[Accepted Characters For Names]))=50,"Pass","Fail"))</f>
        <v/>
      </c>
      <c r="U271" s="31" t="str" cm="1">
        <f t="array" ref="U271">IF(ISBLANK($H271),"",IF(SUMPRODUCT(--EXACT(CY271:EV271,NameCharacters[Accepted Characters For Names]))=50,"Pass","Fail"))</f>
        <v/>
      </c>
      <c r="V271" s="31" t="str" cm="1">
        <f t="array" ref="V271">IF(ISBLANK($I271),"",IF(SUMPRODUCT(--EXACT(EW271:GT271,NameCharacters[Accepted Characters For Names]))=50,"Pass","Fail"))</f>
        <v/>
      </c>
      <c r="W271" s="31" t="str" cm="1">
        <f t="array" ref="W271">IF(ISBLANK($J271),"",IF(SUMPRODUCT(--EXACT($J271,ISO3List[ISO3 List]))=1,"Pass","Fail"))</f>
        <v/>
      </c>
      <c r="X271" s="31" t="str">
        <f t="shared" ca="1" si="863"/>
        <v/>
      </c>
      <c r="Y271" s="31" t="str" cm="1">
        <f t="array" ref="Y271">IF(ISBLANK($L271),"",IF(SUMPRODUCT(--EXACT($L271,Sex[Sex]))=1,"Pass","Fail"))</f>
        <v/>
      </c>
      <c r="Z271" s="31" t="str">
        <f t="shared" ca="1" si="865"/>
        <v/>
      </c>
      <c r="AA271" s="51" t="str">
        <f t="shared" ca="1" si="864"/>
        <v/>
      </c>
      <c r="AB271" s="9"/>
      <c r="AC271" s="76"/>
      <c r="AD271" s="9"/>
      <c r="AE271" s="9"/>
      <c r="AF271" s="9"/>
      <c r="AG271" s="44" t="str">
        <f t="shared" si="866"/>
        <v/>
      </c>
      <c r="AH271" s="39" t="str">
        <f t="shared" si="867"/>
        <v/>
      </c>
      <c r="AI271" s="39" t="str">
        <f t="shared" si="868"/>
        <v/>
      </c>
      <c r="AJ271" s="39" t="str">
        <f t="shared" si="869"/>
        <v/>
      </c>
      <c r="AK271" s="39" t="str">
        <f t="shared" si="870"/>
        <v/>
      </c>
      <c r="AL271" s="39" t="str">
        <f t="shared" si="871"/>
        <v/>
      </c>
      <c r="AM271" s="39" t="str">
        <f t="shared" si="872"/>
        <v/>
      </c>
      <c r="AN271" s="39" t="str">
        <f t="shared" si="873"/>
        <v/>
      </c>
      <c r="AO271" s="39" t="str">
        <f t="shared" si="874"/>
        <v/>
      </c>
      <c r="AP271" s="39" t="str">
        <f t="shared" si="875"/>
        <v/>
      </c>
      <c r="AQ271" s="39" t="str">
        <f t="shared" si="876"/>
        <v/>
      </c>
      <c r="AR271" s="39" t="str">
        <f t="shared" si="877"/>
        <v/>
      </c>
      <c r="AS271" s="39" t="str">
        <f t="shared" si="878"/>
        <v/>
      </c>
      <c r="AT271" s="39" t="str">
        <f t="shared" si="879"/>
        <v/>
      </c>
      <c r="AU271" s="39" t="str">
        <f t="shared" si="880"/>
        <v/>
      </c>
      <c r="AV271" s="39" t="str">
        <f t="shared" si="881"/>
        <v/>
      </c>
      <c r="AW271" s="39" t="str">
        <f t="shared" si="882"/>
        <v/>
      </c>
      <c r="AX271" s="39" t="str">
        <f t="shared" si="883"/>
        <v/>
      </c>
      <c r="AY271" s="39" t="str">
        <f t="shared" si="884"/>
        <v/>
      </c>
      <c r="AZ271" s="40" t="str">
        <f t="shared" si="885"/>
        <v/>
      </c>
      <c r="BA271" s="44" t="str">
        <f t="shared" si="886"/>
        <v/>
      </c>
      <c r="BB271" s="39" t="str">
        <f t="shared" si="887"/>
        <v/>
      </c>
      <c r="BC271" s="39" t="str">
        <f t="shared" si="888"/>
        <v/>
      </c>
      <c r="BD271" s="39" t="str">
        <f t="shared" si="889"/>
        <v/>
      </c>
      <c r="BE271" s="39" t="str">
        <f t="shared" si="890"/>
        <v/>
      </c>
      <c r="BF271" s="39" t="str">
        <f t="shared" si="891"/>
        <v/>
      </c>
      <c r="BG271" s="39" t="str">
        <f t="shared" si="892"/>
        <v/>
      </c>
      <c r="BH271" s="39" t="str">
        <f t="shared" si="893"/>
        <v/>
      </c>
      <c r="BI271" s="39" t="str">
        <f t="shared" si="894"/>
        <v/>
      </c>
      <c r="BJ271" s="39" t="str">
        <f t="shared" si="895"/>
        <v/>
      </c>
      <c r="BK271" s="39" t="str">
        <f t="shared" si="896"/>
        <v/>
      </c>
      <c r="BL271" s="39" t="str">
        <f t="shared" si="897"/>
        <v/>
      </c>
      <c r="BM271" s="39" t="str">
        <f t="shared" si="898"/>
        <v/>
      </c>
      <c r="BN271" s="39" t="str">
        <f t="shared" si="899"/>
        <v/>
      </c>
      <c r="BO271" s="39" t="str">
        <f t="shared" si="900"/>
        <v/>
      </c>
      <c r="BP271" s="39" t="str">
        <f t="shared" si="901"/>
        <v/>
      </c>
      <c r="BQ271" s="39" t="str">
        <f t="shared" si="902"/>
        <v/>
      </c>
      <c r="BR271" s="39" t="str">
        <f t="shared" si="903"/>
        <v/>
      </c>
      <c r="BS271" s="39" t="str">
        <f t="shared" si="904"/>
        <v/>
      </c>
      <c r="BT271" s="39" t="str">
        <f t="shared" si="905"/>
        <v/>
      </c>
      <c r="BU271" s="39" t="str">
        <f t="shared" si="906"/>
        <v/>
      </c>
      <c r="BV271" s="39" t="str">
        <f t="shared" si="907"/>
        <v/>
      </c>
      <c r="BW271" s="39" t="str">
        <f t="shared" si="908"/>
        <v/>
      </c>
      <c r="BX271" s="39" t="str">
        <f t="shared" si="909"/>
        <v/>
      </c>
      <c r="BY271" s="39" t="str">
        <f t="shared" si="910"/>
        <v/>
      </c>
      <c r="BZ271" s="39" t="str">
        <f t="shared" si="911"/>
        <v/>
      </c>
      <c r="CA271" s="39" t="str">
        <f t="shared" si="912"/>
        <v/>
      </c>
      <c r="CB271" s="39" t="str">
        <f t="shared" si="913"/>
        <v/>
      </c>
      <c r="CC271" s="39" t="str">
        <f t="shared" si="914"/>
        <v/>
      </c>
      <c r="CD271" s="39" t="str">
        <f t="shared" si="915"/>
        <v/>
      </c>
      <c r="CE271" s="39" t="str">
        <f t="shared" si="916"/>
        <v/>
      </c>
      <c r="CF271" s="39" t="str">
        <f t="shared" si="917"/>
        <v/>
      </c>
      <c r="CG271" s="39" t="str">
        <f t="shared" si="918"/>
        <v/>
      </c>
      <c r="CH271" s="39" t="str">
        <f t="shared" si="919"/>
        <v/>
      </c>
      <c r="CI271" s="39" t="str">
        <f t="shared" si="920"/>
        <v/>
      </c>
      <c r="CJ271" s="39" t="str">
        <f t="shared" si="921"/>
        <v/>
      </c>
      <c r="CK271" s="39" t="str">
        <f t="shared" si="922"/>
        <v/>
      </c>
      <c r="CL271" s="39" t="str">
        <f t="shared" si="923"/>
        <v/>
      </c>
      <c r="CM271" s="39" t="str">
        <f t="shared" si="924"/>
        <v/>
      </c>
      <c r="CN271" s="39" t="str">
        <f t="shared" si="925"/>
        <v/>
      </c>
      <c r="CO271" s="39" t="str">
        <f t="shared" si="926"/>
        <v/>
      </c>
      <c r="CP271" s="39" t="str">
        <f t="shared" si="927"/>
        <v/>
      </c>
      <c r="CQ271" s="39" t="str">
        <f t="shared" si="928"/>
        <v/>
      </c>
      <c r="CR271" s="39" t="str">
        <f t="shared" si="929"/>
        <v/>
      </c>
      <c r="CS271" s="39" t="str">
        <f t="shared" si="930"/>
        <v/>
      </c>
      <c r="CT271" s="39" t="str">
        <f t="shared" si="931"/>
        <v/>
      </c>
      <c r="CU271" s="39" t="str">
        <f t="shared" si="932"/>
        <v/>
      </c>
      <c r="CV271" s="39" t="str">
        <f t="shared" si="933"/>
        <v/>
      </c>
      <c r="CW271" s="39" t="str">
        <f t="shared" si="934"/>
        <v/>
      </c>
      <c r="CX271" s="40" t="str">
        <f t="shared" si="935"/>
        <v/>
      </c>
      <c r="CY271" s="44" t="str">
        <f t="shared" si="936"/>
        <v/>
      </c>
      <c r="CZ271" s="39" t="str">
        <f t="shared" si="937"/>
        <v/>
      </c>
      <c r="DA271" s="39" t="str">
        <f t="shared" si="938"/>
        <v/>
      </c>
      <c r="DB271" s="39" t="str">
        <f t="shared" si="939"/>
        <v/>
      </c>
      <c r="DC271" s="39" t="str">
        <f t="shared" si="940"/>
        <v/>
      </c>
      <c r="DD271" s="39" t="str">
        <f t="shared" si="941"/>
        <v/>
      </c>
      <c r="DE271" s="39" t="str">
        <f t="shared" si="942"/>
        <v/>
      </c>
      <c r="DF271" s="39" t="str">
        <f t="shared" si="943"/>
        <v/>
      </c>
      <c r="DG271" s="39" t="str">
        <f t="shared" si="944"/>
        <v/>
      </c>
      <c r="DH271" s="39" t="str">
        <f t="shared" si="945"/>
        <v/>
      </c>
      <c r="DI271" s="39" t="str">
        <f t="shared" si="946"/>
        <v/>
      </c>
      <c r="DJ271" s="39" t="str">
        <f t="shared" si="947"/>
        <v/>
      </c>
      <c r="DK271" s="39" t="str">
        <f t="shared" si="948"/>
        <v/>
      </c>
      <c r="DL271" s="39" t="str">
        <f t="shared" si="949"/>
        <v/>
      </c>
      <c r="DM271" s="39" t="str">
        <f t="shared" si="950"/>
        <v/>
      </c>
      <c r="DN271" s="39" t="str">
        <f t="shared" si="951"/>
        <v/>
      </c>
      <c r="DO271" s="39" t="str">
        <f t="shared" si="952"/>
        <v/>
      </c>
      <c r="DP271" s="39" t="str">
        <f t="shared" si="953"/>
        <v/>
      </c>
      <c r="DQ271" s="39" t="str">
        <f t="shared" si="954"/>
        <v/>
      </c>
      <c r="DR271" s="39" t="str">
        <f t="shared" si="955"/>
        <v/>
      </c>
      <c r="DS271" s="39" t="str">
        <f t="shared" si="956"/>
        <v/>
      </c>
      <c r="DT271" s="39" t="str">
        <f t="shared" si="957"/>
        <v/>
      </c>
      <c r="DU271" s="39" t="str">
        <f t="shared" si="958"/>
        <v/>
      </c>
      <c r="DV271" s="39" t="str">
        <f t="shared" si="959"/>
        <v/>
      </c>
      <c r="DW271" s="39" t="str">
        <f t="shared" si="960"/>
        <v/>
      </c>
      <c r="DX271" s="39" t="str">
        <f t="shared" si="961"/>
        <v/>
      </c>
      <c r="DY271" s="39" t="str">
        <f t="shared" si="962"/>
        <v/>
      </c>
      <c r="DZ271" s="39" t="str">
        <f t="shared" si="963"/>
        <v/>
      </c>
      <c r="EA271" s="39" t="str">
        <f t="shared" si="964"/>
        <v/>
      </c>
      <c r="EB271" s="39" t="str">
        <f t="shared" si="965"/>
        <v/>
      </c>
      <c r="EC271" s="39" t="str">
        <f t="shared" si="966"/>
        <v/>
      </c>
      <c r="ED271" s="39" t="str">
        <f t="shared" si="967"/>
        <v/>
      </c>
      <c r="EE271" s="39" t="str">
        <f t="shared" si="968"/>
        <v/>
      </c>
      <c r="EF271" s="39" t="str">
        <f t="shared" si="969"/>
        <v/>
      </c>
      <c r="EG271" s="39" t="str">
        <f t="shared" si="970"/>
        <v/>
      </c>
      <c r="EH271" s="39" t="str">
        <f t="shared" si="971"/>
        <v/>
      </c>
      <c r="EI271" s="39" t="str">
        <f t="shared" si="972"/>
        <v/>
      </c>
      <c r="EJ271" s="39" t="str">
        <f t="shared" si="973"/>
        <v/>
      </c>
      <c r="EK271" s="39" t="str">
        <f t="shared" si="974"/>
        <v/>
      </c>
      <c r="EL271" s="39" t="str">
        <f t="shared" si="975"/>
        <v/>
      </c>
      <c r="EM271" s="39" t="str">
        <f t="shared" si="976"/>
        <v/>
      </c>
      <c r="EN271" s="39" t="str">
        <f t="shared" si="977"/>
        <v/>
      </c>
      <c r="EO271" s="39" t="str">
        <f t="shared" si="978"/>
        <v/>
      </c>
      <c r="EP271" s="39" t="str">
        <f t="shared" si="979"/>
        <v/>
      </c>
      <c r="EQ271" s="39" t="str">
        <f t="shared" si="980"/>
        <v/>
      </c>
      <c r="ER271" s="39" t="str">
        <f t="shared" si="981"/>
        <v/>
      </c>
      <c r="ES271" s="39" t="str">
        <f t="shared" si="982"/>
        <v/>
      </c>
      <c r="ET271" s="39" t="str">
        <f t="shared" si="983"/>
        <v/>
      </c>
      <c r="EU271" s="39" t="str">
        <f t="shared" si="984"/>
        <v/>
      </c>
      <c r="EV271" s="40" t="str">
        <f t="shared" si="985"/>
        <v/>
      </c>
      <c r="EW271" s="44" t="str">
        <f t="shared" si="986"/>
        <v/>
      </c>
      <c r="EX271" s="39" t="str">
        <f t="shared" si="987"/>
        <v/>
      </c>
      <c r="EY271" s="39" t="str">
        <f t="shared" si="988"/>
        <v/>
      </c>
      <c r="EZ271" s="39" t="str">
        <f t="shared" si="989"/>
        <v/>
      </c>
      <c r="FA271" s="39" t="str">
        <f t="shared" si="990"/>
        <v/>
      </c>
      <c r="FB271" s="39" t="str">
        <f t="shared" si="991"/>
        <v/>
      </c>
      <c r="FC271" s="39" t="str">
        <f t="shared" si="992"/>
        <v/>
      </c>
      <c r="FD271" s="39" t="str">
        <f t="shared" si="993"/>
        <v/>
      </c>
      <c r="FE271" s="39" t="str">
        <f t="shared" si="994"/>
        <v/>
      </c>
      <c r="FF271" s="39" t="str">
        <f t="shared" si="995"/>
        <v/>
      </c>
      <c r="FG271" s="39" t="str">
        <f t="shared" si="996"/>
        <v/>
      </c>
      <c r="FH271" s="39" t="str">
        <f t="shared" si="997"/>
        <v/>
      </c>
      <c r="FI271" s="39" t="str">
        <f t="shared" si="998"/>
        <v/>
      </c>
      <c r="FJ271" s="39" t="str">
        <f t="shared" si="999"/>
        <v/>
      </c>
      <c r="FK271" s="39" t="str">
        <f t="shared" si="1000"/>
        <v/>
      </c>
      <c r="FL271" s="39" t="str">
        <f t="shared" si="1001"/>
        <v/>
      </c>
      <c r="FM271" s="39" t="str">
        <f t="shared" si="1002"/>
        <v/>
      </c>
      <c r="FN271" s="39" t="str">
        <f t="shared" si="1003"/>
        <v/>
      </c>
      <c r="FO271" s="39" t="str">
        <f t="shared" si="1004"/>
        <v/>
      </c>
      <c r="FP271" s="39" t="str">
        <f t="shared" si="1005"/>
        <v/>
      </c>
      <c r="FQ271" s="39" t="str">
        <f t="shared" si="1006"/>
        <v/>
      </c>
      <c r="FR271" s="39" t="str">
        <f t="shared" si="1007"/>
        <v/>
      </c>
      <c r="FS271" s="39" t="str">
        <f t="shared" si="1008"/>
        <v/>
      </c>
      <c r="FT271" s="39" t="str">
        <f t="shared" si="1009"/>
        <v/>
      </c>
      <c r="FU271" s="39" t="str">
        <f t="shared" si="1010"/>
        <v/>
      </c>
      <c r="FV271" s="39" t="str">
        <f t="shared" si="1011"/>
        <v/>
      </c>
      <c r="FW271" s="39" t="str">
        <f t="shared" si="1012"/>
        <v/>
      </c>
      <c r="FX271" s="39" t="str">
        <f t="shared" si="1013"/>
        <v/>
      </c>
      <c r="FY271" s="39" t="str">
        <f t="shared" si="1014"/>
        <v/>
      </c>
      <c r="FZ271" s="39" t="str">
        <f t="shared" si="1015"/>
        <v/>
      </c>
      <c r="GA271" s="39" t="str">
        <f t="shared" si="1016"/>
        <v/>
      </c>
      <c r="GB271" s="39" t="str">
        <f t="shared" si="1017"/>
        <v/>
      </c>
      <c r="GC271" s="39" t="str">
        <f t="shared" si="1018"/>
        <v/>
      </c>
      <c r="GD271" s="39" t="str">
        <f t="shared" si="1019"/>
        <v/>
      </c>
      <c r="GE271" s="39" t="str">
        <f t="shared" si="1020"/>
        <v/>
      </c>
      <c r="GF271" s="39" t="str">
        <f t="shared" si="1021"/>
        <v/>
      </c>
      <c r="GG271" s="39" t="str">
        <f t="shared" si="1022"/>
        <v/>
      </c>
      <c r="GH271" s="39" t="str">
        <f t="shared" si="1023"/>
        <v/>
      </c>
      <c r="GI271" s="39" t="str">
        <f t="shared" si="1024"/>
        <v/>
      </c>
      <c r="GJ271" s="39" t="str">
        <f t="shared" si="1025"/>
        <v/>
      </c>
      <c r="GK271" s="39" t="str">
        <f t="shared" si="1026"/>
        <v/>
      </c>
      <c r="GL271" s="39" t="str">
        <f t="shared" si="1027"/>
        <v/>
      </c>
      <c r="GM271" s="39" t="str">
        <f t="shared" si="1028"/>
        <v/>
      </c>
      <c r="GN271" s="39" t="str">
        <f t="shared" si="1029"/>
        <v/>
      </c>
      <c r="GO271" s="39" t="str">
        <f t="shared" si="1030"/>
        <v/>
      </c>
      <c r="GP271" s="39" t="str">
        <f t="shared" si="1031"/>
        <v/>
      </c>
      <c r="GQ271" s="39" t="str">
        <f t="shared" si="1032"/>
        <v/>
      </c>
      <c r="GR271" s="39" t="str">
        <f t="shared" si="1033"/>
        <v/>
      </c>
      <c r="GS271" s="39" t="str">
        <f t="shared" si="1034"/>
        <v/>
      </c>
      <c r="GT271" s="40" t="str">
        <f t="shared" si="1035"/>
        <v/>
      </c>
      <c r="GU271" s="9"/>
    </row>
    <row r="272" spans="1:203" s="5" customFormat="1" x14ac:dyDescent="0.2">
      <c r="A272" s="1"/>
      <c r="B272" s="4"/>
      <c r="C272" s="18"/>
      <c r="D272" s="19"/>
      <c r="E272" s="19"/>
      <c r="F272" s="20"/>
      <c r="G272" s="19"/>
      <c r="H272" s="19"/>
      <c r="I272" s="19"/>
      <c r="J272" s="19"/>
      <c r="K272" s="21"/>
      <c r="L272" s="19"/>
      <c r="M272" s="22"/>
      <c r="N272" s="9"/>
      <c r="O272" s="67"/>
      <c r="P272" s="34" t="str" cm="1">
        <f t="array" ref="P272">IF(ISBLANK($C272),"",IF(SUMPRODUCT(--EXACT($C272,CrewOrPassenger[Crew or Passenger]))=1,"Pass","Fail"))</f>
        <v/>
      </c>
      <c r="Q272" s="31" t="str" cm="1">
        <f t="array" ref="Q272">IF(ISBLANK($D272),"",IF(SUMPRODUCT(--EXACT($D272,TravelDocumentType[Travel Document Type]))=1,"Pass","Fail"))</f>
        <v/>
      </c>
      <c r="R272" s="31" t="str" cm="1">
        <f t="array" ref="R272">IF(ISBLANK($E272),"",IF(SUMPRODUCT(--EXACT($E272,ISO3List[ISO3 List]))=1,"Pass","Fail"))</f>
        <v/>
      </c>
      <c r="S272" s="31" t="str" cm="1">
        <f t="array" ref="S272">IF(ISBLANK($F272),"",IF(SUMPRODUCT(--EXACT(AG272:AZ272,DocCharacters[Accepted Characters For Documents]))=20,"Pass","Fail"))</f>
        <v/>
      </c>
      <c r="T272" s="31" t="str" cm="1">
        <f t="array" ref="T272">IF(ISBLANK($G272),"",IF(SUMPRODUCT(--EXACT(BA272:CX272,NameCharacters[Accepted Characters For Names]))=50,"Pass","Fail"))</f>
        <v/>
      </c>
      <c r="U272" s="31" t="str" cm="1">
        <f t="array" ref="U272">IF(ISBLANK($H272),"",IF(SUMPRODUCT(--EXACT(CY272:EV272,NameCharacters[Accepted Characters For Names]))=50,"Pass","Fail"))</f>
        <v/>
      </c>
      <c r="V272" s="31" t="str" cm="1">
        <f t="array" ref="V272">IF(ISBLANK($I272),"",IF(SUMPRODUCT(--EXACT(EW272:GT272,NameCharacters[Accepted Characters For Names]))=50,"Pass","Fail"))</f>
        <v/>
      </c>
      <c r="W272" s="31" t="str" cm="1">
        <f t="array" ref="W272">IF(ISBLANK($J272),"",IF(SUMPRODUCT(--EXACT($J272,ISO3List[ISO3 List]))=1,"Pass","Fail"))</f>
        <v/>
      </c>
      <c r="X272" s="31" t="str">
        <f t="shared" ca="1" si="863"/>
        <v/>
      </c>
      <c r="Y272" s="31" t="str" cm="1">
        <f t="array" ref="Y272">IF(ISBLANK($L272),"",IF(SUMPRODUCT(--EXACT($L272,Sex[Sex]))=1,"Pass","Fail"))</f>
        <v/>
      </c>
      <c r="Z272" s="31" t="str">
        <f t="shared" ca="1" si="865"/>
        <v/>
      </c>
      <c r="AA272" s="51" t="str">
        <f t="shared" ca="1" si="864"/>
        <v/>
      </c>
      <c r="AB272" s="9"/>
      <c r="AC272" s="76"/>
      <c r="AD272" s="9"/>
      <c r="AE272" s="9"/>
      <c r="AF272" s="9"/>
      <c r="AG272" s="44" t="str">
        <f t="shared" si="866"/>
        <v/>
      </c>
      <c r="AH272" s="39" t="str">
        <f t="shared" si="867"/>
        <v/>
      </c>
      <c r="AI272" s="39" t="str">
        <f t="shared" si="868"/>
        <v/>
      </c>
      <c r="AJ272" s="39" t="str">
        <f t="shared" si="869"/>
        <v/>
      </c>
      <c r="AK272" s="39" t="str">
        <f t="shared" si="870"/>
        <v/>
      </c>
      <c r="AL272" s="39" t="str">
        <f t="shared" si="871"/>
        <v/>
      </c>
      <c r="AM272" s="39" t="str">
        <f t="shared" si="872"/>
        <v/>
      </c>
      <c r="AN272" s="39" t="str">
        <f t="shared" si="873"/>
        <v/>
      </c>
      <c r="AO272" s="39" t="str">
        <f t="shared" si="874"/>
        <v/>
      </c>
      <c r="AP272" s="39" t="str">
        <f t="shared" si="875"/>
        <v/>
      </c>
      <c r="AQ272" s="39" t="str">
        <f t="shared" si="876"/>
        <v/>
      </c>
      <c r="AR272" s="39" t="str">
        <f t="shared" si="877"/>
        <v/>
      </c>
      <c r="AS272" s="39" t="str">
        <f t="shared" si="878"/>
        <v/>
      </c>
      <c r="AT272" s="39" t="str">
        <f t="shared" si="879"/>
        <v/>
      </c>
      <c r="AU272" s="39" t="str">
        <f t="shared" si="880"/>
        <v/>
      </c>
      <c r="AV272" s="39" t="str">
        <f t="shared" si="881"/>
        <v/>
      </c>
      <c r="AW272" s="39" t="str">
        <f t="shared" si="882"/>
        <v/>
      </c>
      <c r="AX272" s="39" t="str">
        <f t="shared" si="883"/>
        <v/>
      </c>
      <c r="AY272" s="39" t="str">
        <f t="shared" si="884"/>
        <v/>
      </c>
      <c r="AZ272" s="40" t="str">
        <f t="shared" si="885"/>
        <v/>
      </c>
      <c r="BA272" s="44" t="str">
        <f t="shared" si="886"/>
        <v/>
      </c>
      <c r="BB272" s="39" t="str">
        <f t="shared" si="887"/>
        <v/>
      </c>
      <c r="BC272" s="39" t="str">
        <f t="shared" si="888"/>
        <v/>
      </c>
      <c r="BD272" s="39" t="str">
        <f t="shared" si="889"/>
        <v/>
      </c>
      <c r="BE272" s="39" t="str">
        <f t="shared" si="890"/>
        <v/>
      </c>
      <c r="BF272" s="39" t="str">
        <f t="shared" si="891"/>
        <v/>
      </c>
      <c r="BG272" s="39" t="str">
        <f t="shared" si="892"/>
        <v/>
      </c>
      <c r="BH272" s="39" t="str">
        <f t="shared" si="893"/>
        <v/>
      </c>
      <c r="BI272" s="39" t="str">
        <f t="shared" si="894"/>
        <v/>
      </c>
      <c r="BJ272" s="39" t="str">
        <f t="shared" si="895"/>
        <v/>
      </c>
      <c r="BK272" s="39" t="str">
        <f t="shared" si="896"/>
        <v/>
      </c>
      <c r="BL272" s="39" t="str">
        <f t="shared" si="897"/>
        <v/>
      </c>
      <c r="BM272" s="39" t="str">
        <f t="shared" si="898"/>
        <v/>
      </c>
      <c r="BN272" s="39" t="str">
        <f t="shared" si="899"/>
        <v/>
      </c>
      <c r="BO272" s="39" t="str">
        <f t="shared" si="900"/>
        <v/>
      </c>
      <c r="BP272" s="39" t="str">
        <f t="shared" si="901"/>
        <v/>
      </c>
      <c r="BQ272" s="39" t="str">
        <f t="shared" si="902"/>
        <v/>
      </c>
      <c r="BR272" s="39" t="str">
        <f t="shared" si="903"/>
        <v/>
      </c>
      <c r="BS272" s="39" t="str">
        <f t="shared" si="904"/>
        <v/>
      </c>
      <c r="BT272" s="39" t="str">
        <f t="shared" si="905"/>
        <v/>
      </c>
      <c r="BU272" s="39" t="str">
        <f t="shared" si="906"/>
        <v/>
      </c>
      <c r="BV272" s="39" t="str">
        <f t="shared" si="907"/>
        <v/>
      </c>
      <c r="BW272" s="39" t="str">
        <f t="shared" si="908"/>
        <v/>
      </c>
      <c r="BX272" s="39" t="str">
        <f t="shared" si="909"/>
        <v/>
      </c>
      <c r="BY272" s="39" t="str">
        <f t="shared" si="910"/>
        <v/>
      </c>
      <c r="BZ272" s="39" t="str">
        <f t="shared" si="911"/>
        <v/>
      </c>
      <c r="CA272" s="39" t="str">
        <f t="shared" si="912"/>
        <v/>
      </c>
      <c r="CB272" s="39" t="str">
        <f t="shared" si="913"/>
        <v/>
      </c>
      <c r="CC272" s="39" t="str">
        <f t="shared" si="914"/>
        <v/>
      </c>
      <c r="CD272" s="39" t="str">
        <f t="shared" si="915"/>
        <v/>
      </c>
      <c r="CE272" s="39" t="str">
        <f t="shared" si="916"/>
        <v/>
      </c>
      <c r="CF272" s="39" t="str">
        <f t="shared" si="917"/>
        <v/>
      </c>
      <c r="CG272" s="39" t="str">
        <f t="shared" si="918"/>
        <v/>
      </c>
      <c r="CH272" s="39" t="str">
        <f t="shared" si="919"/>
        <v/>
      </c>
      <c r="CI272" s="39" t="str">
        <f t="shared" si="920"/>
        <v/>
      </c>
      <c r="CJ272" s="39" t="str">
        <f t="shared" si="921"/>
        <v/>
      </c>
      <c r="CK272" s="39" t="str">
        <f t="shared" si="922"/>
        <v/>
      </c>
      <c r="CL272" s="39" t="str">
        <f t="shared" si="923"/>
        <v/>
      </c>
      <c r="CM272" s="39" t="str">
        <f t="shared" si="924"/>
        <v/>
      </c>
      <c r="CN272" s="39" t="str">
        <f t="shared" si="925"/>
        <v/>
      </c>
      <c r="CO272" s="39" t="str">
        <f t="shared" si="926"/>
        <v/>
      </c>
      <c r="CP272" s="39" t="str">
        <f t="shared" si="927"/>
        <v/>
      </c>
      <c r="CQ272" s="39" t="str">
        <f t="shared" si="928"/>
        <v/>
      </c>
      <c r="CR272" s="39" t="str">
        <f t="shared" si="929"/>
        <v/>
      </c>
      <c r="CS272" s="39" t="str">
        <f t="shared" si="930"/>
        <v/>
      </c>
      <c r="CT272" s="39" t="str">
        <f t="shared" si="931"/>
        <v/>
      </c>
      <c r="CU272" s="39" t="str">
        <f t="shared" si="932"/>
        <v/>
      </c>
      <c r="CV272" s="39" t="str">
        <f t="shared" si="933"/>
        <v/>
      </c>
      <c r="CW272" s="39" t="str">
        <f t="shared" si="934"/>
        <v/>
      </c>
      <c r="CX272" s="40" t="str">
        <f t="shared" si="935"/>
        <v/>
      </c>
      <c r="CY272" s="44" t="str">
        <f t="shared" si="936"/>
        <v/>
      </c>
      <c r="CZ272" s="39" t="str">
        <f t="shared" si="937"/>
        <v/>
      </c>
      <c r="DA272" s="39" t="str">
        <f t="shared" si="938"/>
        <v/>
      </c>
      <c r="DB272" s="39" t="str">
        <f t="shared" si="939"/>
        <v/>
      </c>
      <c r="DC272" s="39" t="str">
        <f t="shared" si="940"/>
        <v/>
      </c>
      <c r="DD272" s="39" t="str">
        <f t="shared" si="941"/>
        <v/>
      </c>
      <c r="DE272" s="39" t="str">
        <f t="shared" si="942"/>
        <v/>
      </c>
      <c r="DF272" s="39" t="str">
        <f t="shared" si="943"/>
        <v/>
      </c>
      <c r="DG272" s="39" t="str">
        <f t="shared" si="944"/>
        <v/>
      </c>
      <c r="DH272" s="39" t="str">
        <f t="shared" si="945"/>
        <v/>
      </c>
      <c r="DI272" s="39" t="str">
        <f t="shared" si="946"/>
        <v/>
      </c>
      <c r="DJ272" s="39" t="str">
        <f t="shared" si="947"/>
        <v/>
      </c>
      <c r="DK272" s="39" t="str">
        <f t="shared" si="948"/>
        <v/>
      </c>
      <c r="DL272" s="39" t="str">
        <f t="shared" si="949"/>
        <v/>
      </c>
      <c r="DM272" s="39" t="str">
        <f t="shared" si="950"/>
        <v/>
      </c>
      <c r="DN272" s="39" t="str">
        <f t="shared" si="951"/>
        <v/>
      </c>
      <c r="DO272" s="39" t="str">
        <f t="shared" si="952"/>
        <v/>
      </c>
      <c r="DP272" s="39" t="str">
        <f t="shared" si="953"/>
        <v/>
      </c>
      <c r="DQ272" s="39" t="str">
        <f t="shared" si="954"/>
        <v/>
      </c>
      <c r="DR272" s="39" t="str">
        <f t="shared" si="955"/>
        <v/>
      </c>
      <c r="DS272" s="39" t="str">
        <f t="shared" si="956"/>
        <v/>
      </c>
      <c r="DT272" s="39" t="str">
        <f t="shared" si="957"/>
        <v/>
      </c>
      <c r="DU272" s="39" t="str">
        <f t="shared" si="958"/>
        <v/>
      </c>
      <c r="DV272" s="39" t="str">
        <f t="shared" si="959"/>
        <v/>
      </c>
      <c r="DW272" s="39" t="str">
        <f t="shared" si="960"/>
        <v/>
      </c>
      <c r="DX272" s="39" t="str">
        <f t="shared" si="961"/>
        <v/>
      </c>
      <c r="DY272" s="39" t="str">
        <f t="shared" si="962"/>
        <v/>
      </c>
      <c r="DZ272" s="39" t="str">
        <f t="shared" si="963"/>
        <v/>
      </c>
      <c r="EA272" s="39" t="str">
        <f t="shared" si="964"/>
        <v/>
      </c>
      <c r="EB272" s="39" t="str">
        <f t="shared" si="965"/>
        <v/>
      </c>
      <c r="EC272" s="39" t="str">
        <f t="shared" si="966"/>
        <v/>
      </c>
      <c r="ED272" s="39" t="str">
        <f t="shared" si="967"/>
        <v/>
      </c>
      <c r="EE272" s="39" t="str">
        <f t="shared" si="968"/>
        <v/>
      </c>
      <c r="EF272" s="39" t="str">
        <f t="shared" si="969"/>
        <v/>
      </c>
      <c r="EG272" s="39" t="str">
        <f t="shared" si="970"/>
        <v/>
      </c>
      <c r="EH272" s="39" t="str">
        <f t="shared" si="971"/>
        <v/>
      </c>
      <c r="EI272" s="39" t="str">
        <f t="shared" si="972"/>
        <v/>
      </c>
      <c r="EJ272" s="39" t="str">
        <f t="shared" si="973"/>
        <v/>
      </c>
      <c r="EK272" s="39" t="str">
        <f t="shared" si="974"/>
        <v/>
      </c>
      <c r="EL272" s="39" t="str">
        <f t="shared" si="975"/>
        <v/>
      </c>
      <c r="EM272" s="39" t="str">
        <f t="shared" si="976"/>
        <v/>
      </c>
      <c r="EN272" s="39" t="str">
        <f t="shared" si="977"/>
        <v/>
      </c>
      <c r="EO272" s="39" t="str">
        <f t="shared" si="978"/>
        <v/>
      </c>
      <c r="EP272" s="39" t="str">
        <f t="shared" si="979"/>
        <v/>
      </c>
      <c r="EQ272" s="39" t="str">
        <f t="shared" si="980"/>
        <v/>
      </c>
      <c r="ER272" s="39" t="str">
        <f t="shared" si="981"/>
        <v/>
      </c>
      <c r="ES272" s="39" t="str">
        <f t="shared" si="982"/>
        <v/>
      </c>
      <c r="ET272" s="39" t="str">
        <f t="shared" si="983"/>
        <v/>
      </c>
      <c r="EU272" s="39" t="str">
        <f t="shared" si="984"/>
        <v/>
      </c>
      <c r="EV272" s="40" t="str">
        <f t="shared" si="985"/>
        <v/>
      </c>
      <c r="EW272" s="44" t="str">
        <f t="shared" si="986"/>
        <v/>
      </c>
      <c r="EX272" s="39" t="str">
        <f t="shared" si="987"/>
        <v/>
      </c>
      <c r="EY272" s="39" t="str">
        <f t="shared" si="988"/>
        <v/>
      </c>
      <c r="EZ272" s="39" t="str">
        <f t="shared" si="989"/>
        <v/>
      </c>
      <c r="FA272" s="39" t="str">
        <f t="shared" si="990"/>
        <v/>
      </c>
      <c r="FB272" s="39" t="str">
        <f t="shared" si="991"/>
        <v/>
      </c>
      <c r="FC272" s="39" t="str">
        <f t="shared" si="992"/>
        <v/>
      </c>
      <c r="FD272" s="39" t="str">
        <f t="shared" si="993"/>
        <v/>
      </c>
      <c r="FE272" s="39" t="str">
        <f t="shared" si="994"/>
        <v/>
      </c>
      <c r="FF272" s="39" t="str">
        <f t="shared" si="995"/>
        <v/>
      </c>
      <c r="FG272" s="39" t="str">
        <f t="shared" si="996"/>
        <v/>
      </c>
      <c r="FH272" s="39" t="str">
        <f t="shared" si="997"/>
        <v/>
      </c>
      <c r="FI272" s="39" t="str">
        <f t="shared" si="998"/>
        <v/>
      </c>
      <c r="FJ272" s="39" t="str">
        <f t="shared" si="999"/>
        <v/>
      </c>
      <c r="FK272" s="39" t="str">
        <f t="shared" si="1000"/>
        <v/>
      </c>
      <c r="FL272" s="39" t="str">
        <f t="shared" si="1001"/>
        <v/>
      </c>
      <c r="FM272" s="39" t="str">
        <f t="shared" si="1002"/>
        <v/>
      </c>
      <c r="FN272" s="39" t="str">
        <f t="shared" si="1003"/>
        <v/>
      </c>
      <c r="FO272" s="39" t="str">
        <f t="shared" si="1004"/>
        <v/>
      </c>
      <c r="FP272" s="39" t="str">
        <f t="shared" si="1005"/>
        <v/>
      </c>
      <c r="FQ272" s="39" t="str">
        <f t="shared" si="1006"/>
        <v/>
      </c>
      <c r="FR272" s="39" t="str">
        <f t="shared" si="1007"/>
        <v/>
      </c>
      <c r="FS272" s="39" t="str">
        <f t="shared" si="1008"/>
        <v/>
      </c>
      <c r="FT272" s="39" t="str">
        <f t="shared" si="1009"/>
        <v/>
      </c>
      <c r="FU272" s="39" t="str">
        <f t="shared" si="1010"/>
        <v/>
      </c>
      <c r="FV272" s="39" t="str">
        <f t="shared" si="1011"/>
        <v/>
      </c>
      <c r="FW272" s="39" t="str">
        <f t="shared" si="1012"/>
        <v/>
      </c>
      <c r="FX272" s="39" t="str">
        <f t="shared" si="1013"/>
        <v/>
      </c>
      <c r="FY272" s="39" t="str">
        <f t="shared" si="1014"/>
        <v/>
      </c>
      <c r="FZ272" s="39" t="str">
        <f t="shared" si="1015"/>
        <v/>
      </c>
      <c r="GA272" s="39" t="str">
        <f t="shared" si="1016"/>
        <v/>
      </c>
      <c r="GB272" s="39" t="str">
        <f t="shared" si="1017"/>
        <v/>
      </c>
      <c r="GC272" s="39" t="str">
        <f t="shared" si="1018"/>
        <v/>
      </c>
      <c r="GD272" s="39" t="str">
        <f t="shared" si="1019"/>
        <v/>
      </c>
      <c r="GE272" s="39" t="str">
        <f t="shared" si="1020"/>
        <v/>
      </c>
      <c r="GF272" s="39" t="str">
        <f t="shared" si="1021"/>
        <v/>
      </c>
      <c r="GG272" s="39" t="str">
        <f t="shared" si="1022"/>
        <v/>
      </c>
      <c r="GH272" s="39" t="str">
        <f t="shared" si="1023"/>
        <v/>
      </c>
      <c r="GI272" s="39" t="str">
        <f t="shared" si="1024"/>
        <v/>
      </c>
      <c r="GJ272" s="39" t="str">
        <f t="shared" si="1025"/>
        <v/>
      </c>
      <c r="GK272" s="39" t="str">
        <f t="shared" si="1026"/>
        <v/>
      </c>
      <c r="GL272" s="39" t="str">
        <f t="shared" si="1027"/>
        <v/>
      </c>
      <c r="GM272" s="39" t="str">
        <f t="shared" si="1028"/>
        <v/>
      </c>
      <c r="GN272" s="39" t="str">
        <f t="shared" si="1029"/>
        <v/>
      </c>
      <c r="GO272" s="39" t="str">
        <f t="shared" si="1030"/>
        <v/>
      </c>
      <c r="GP272" s="39" t="str">
        <f t="shared" si="1031"/>
        <v/>
      </c>
      <c r="GQ272" s="39" t="str">
        <f t="shared" si="1032"/>
        <v/>
      </c>
      <c r="GR272" s="39" t="str">
        <f t="shared" si="1033"/>
        <v/>
      </c>
      <c r="GS272" s="39" t="str">
        <f t="shared" si="1034"/>
        <v/>
      </c>
      <c r="GT272" s="40" t="str">
        <f t="shared" si="1035"/>
        <v/>
      </c>
      <c r="GU272" s="9"/>
    </row>
    <row r="273" spans="1:203" s="5" customFormat="1" x14ac:dyDescent="0.2">
      <c r="A273" s="1"/>
      <c r="B273" s="4"/>
      <c r="C273" s="18"/>
      <c r="D273" s="19"/>
      <c r="E273" s="19"/>
      <c r="F273" s="20"/>
      <c r="G273" s="19"/>
      <c r="H273" s="19"/>
      <c r="I273" s="19"/>
      <c r="J273" s="19"/>
      <c r="K273" s="21"/>
      <c r="L273" s="19"/>
      <c r="M273" s="22"/>
      <c r="N273" s="9"/>
      <c r="O273" s="67"/>
      <c r="P273" s="34" t="str" cm="1">
        <f t="array" ref="P273">IF(ISBLANK($C273),"",IF(SUMPRODUCT(--EXACT($C273,CrewOrPassenger[Crew or Passenger]))=1,"Pass","Fail"))</f>
        <v/>
      </c>
      <c r="Q273" s="31" t="str" cm="1">
        <f t="array" ref="Q273">IF(ISBLANK($D273),"",IF(SUMPRODUCT(--EXACT($D273,TravelDocumentType[Travel Document Type]))=1,"Pass","Fail"))</f>
        <v/>
      </c>
      <c r="R273" s="31" t="str" cm="1">
        <f t="array" ref="R273">IF(ISBLANK($E273),"",IF(SUMPRODUCT(--EXACT($E273,ISO3List[ISO3 List]))=1,"Pass","Fail"))</f>
        <v/>
      </c>
      <c r="S273" s="31" t="str" cm="1">
        <f t="array" ref="S273">IF(ISBLANK($F273),"",IF(SUMPRODUCT(--EXACT(AG273:AZ273,DocCharacters[Accepted Characters For Documents]))=20,"Pass","Fail"))</f>
        <v/>
      </c>
      <c r="T273" s="31" t="str" cm="1">
        <f t="array" ref="T273">IF(ISBLANK($G273),"",IF(SUMPRODUCT(--EXACT(BA273:CX273,NameCharacters[Accepted Characters For Names]))=50,"Pass","Fail"))</f>
        <v/>
      </c>
      <c r="U273" s="31" t="str" cm="1">
        <f t="array" ref="U273">IF(ISBLANK($H273),"",IF(SUMPRODUCT(--EXACT(CY273:EV273,NameCharacters[Accepted Characters For Names]))=50,"Pass","Fail"))</f>
        <v/>
      </c>
      <c r="V273" s="31" t="str" cm="1">
        <f t="array" ref="V273">IF(ISBLANK($I273),"",IF(SUMPRODUCT(--EXACT(EW273:GT273,NameCharacters[Accepted Characters For Names]))=50,"Pass","Fail"))</f>
        <v/>
      </c>
      <c r="W273" s="31" t="str" cm="1">
        <f t="array" ref="W273">IF(ISBLANK($J273),"",IF(SUMPRODUCT(--EXACT($J273,ISO3List[ISO3 List]))=1,"Pass","Fail"))</f>
        <v/>
      </c>
      <c r="X273" s="31" t="str">
        <f t="shared" ca="1" si="863"/>
        <v/>
      </c>
      <c r="Y273" s="31" t="str" cm="1">
        <f t="array" ref="Y273">IF(ISBLANK($L273),"",IF(SUMPRODUCT(--EXACT($L273,Sex[Sex]))=1,"Pass","Fail"))</f>
        <v/>
      </c>
      <c r="Z273" s="31" t="str">
        <f t="shared" ca="1" si="865"/>
        <v/>
      </c>
      <c r="AA273" s="51" t="str">
        <f t="shared" ca="1" si="864"/>
        <v/>
      </c>
      <c r="AB273" s="9"/>
      <c r="AC273" s="76"/>
      <c r="AD273" s="9"/>
      <c r="AE273" s="9"/>
      <c r="AF273" s="9"/>
      <c r="AG273" s="44" t="str">
        <f t="shared" si="866"/>
        <v/>
      </c>
      <c r="AH273" s="39" t="str">
        <f t="shared" si="867"/>
        <v/>
      </c>
      <c r="AI273" s="39" t="str">
        <f t="shared" si="868"/>
        <v/>
      </c>
      <c r="AJ273" s="39" t="str">
        <f t="shared" si="869"/>
        <v/>
      </c>
      <c r="AK273" s="39" t="str">
        <f t="shared" si="870"/>
        <v/>
      </c>
      <c r="AL273" s="39" t="str">
        <f t="shared" si="871"/>
        <v/>
      </c>
      <c r="AM273" s="39" t="str">
        <f t="shared" si="872"/>
        <v/>
      </c>
      <c r="AN273" s="39" t="str">
        <f t="shared" si="873"/>
        <v/>
      </c>
      <c r="AO273" s="39" t="str">
        <f t="shared" si="874"/>
        <v/>
      </c>
      <c r="AP273" s="39" t="str">
        <f t="shared" si="875"/>
        <v/>
      </c>
      <c r="AQ273" s="39" t="str">
        <f t="shared" si="876"/>
        <v/>
      </c>
      <c r="AR273" s="39" t="str">
        <f t="shared" si="877"/>
        <v/>
      </c>
      <c r="AS273" s="39" t="str">
        <f t="shared" si="878"/>
        <v/>
      </c>
      <c r="AT273" s="39" t="str">
        <f t="shared" si="879"/>
        <v/>
      </c>
      <c r="AU273" s="39" t="str">
        <f t="shared" si="880"/>
        <v/>
      </c>
      <c r="AV273" s="39" t="str">
        <f t="shared" si="881"/>
        <v/>
      </c>
      <c r="AW273" s="39" t="str">
        <f t="shared" si="882"/>
        <v/>
      </c>
      <c r="AX273" s="39" t="str">
        <f t="shared" si="883"/>
        <v/>
      </c>
      <c r="AY273" s="39" t="str">
        <f t="shared" si="884"/>
        <v/>
      </c>
      <c r="AZ273" s="40" t="str">
        <f t="shared" si="885"/>
        <v/>
      </c>
      <c r="BA273" s="44" t="str">
        <f t="shared" si="886"/>
        <v/>
      </c>
      <c r="BB273" s="39" t="str">
        <f t="shared" si="887"/>
        <v/>
      </c>
      <c r="BC273" s="39" t="str">
        <f t="shared" si="888"/>
        <v/>
      </c>
      <c r="BD273" s="39" t="str">
        <f t="shared" si="889"/>
        <v/>
      </c>
      <c r="BE273" s="39" t="str">
        <f t="shared" si="890"/>
        <v/>
      </c>
      <c r="BF273" s="39" t="str">
        <f t="shared" si="891"/>
        <v/>
      </c>
      <c r="BG273" s="39" t="str">
        <f t="shared" si="892"/>
        <v/>
      </c>
      <c r="BH273" s="39" t="str">
        <f t="shared" si="893"/>
        <v/>
      </c>
      <c r="BI273" s="39" t="str">
        <f t="shared" si="894"/>
        <v/>
      </c>
      <c r="BJ273" s="39" t="str">
        <f t="shared" si="895"/>
        <v/>
      </c>
      <c r="BK273" s="39" t="str">
        <f t="shared" si="896"/>
        <v/>
      </c>
      <c r="BL273" s="39" t="str">
        <f t="shared" si="897"/>
        <v/>
      </c>
      <c r="BM273" s="39" t="str">
        <f t="shared" si="898"/>
        <v/>
      </c>
      <c r="BN273" s="39" t="str">
        <f t="shared" si="899"/>
        <v/>
      </c>
      <c r="BO273" s="39" t="str">
        <f t="shared" si="900"/>
        <v/>
      </c>
      <c r="BP273" s="39" t="str">
        <f t="shared" si="901"/>
        <v/>
      </c>
      <c r="BQ273" s="39" t="str">
        <f t="shared" si="902"/>
        <v/>
      </c>
      <c r="BR273" s="39" t="str">
        <f t="shared" si="903"/>
        <v/>
      </c>
      <c r="BS273" s="39" t="str">
        <f t="shared" si="904"/>
        <v/>
      </c>
      <c r="BT273" s="39" t="str">
        <f t="shared" si="905"/>
        <v/>
      </c>
      <c r="BU273" s="39" t="str">
        <f t="shared" si="906"/>
        <v/>
      </c>
      <c r="BV273" s="39" t="str">
        <f t="shared" si="907"/>
        <v/>
      </c>
      <c r="BW273" s="39" t="str">
        <f t="shared" si="908"/>
        <v/>
      </c>
      <c r="BX273" s="39" t="str">
        <f t="shared" si="909"/>
        <v/>
      </c>
      <c r="BY273" s="39" t="str">
        <f t="shared" si="910"/>
        <v/>
      </c>
      <c r="BZ273" s="39" t="str">
        <f t="shared" si="911"/>
        <v/>
      </c>
      <c r="CA273" s="39" t="str">
        <f t="shared" si="912"/>
        <v/>
      </c>
      <c r="CB273" s="39" t="str">
        <f t="shared" si="913"/>
        <v/>
      </c>
      <c r="CC273" s="39" t="str">
        <f t="shared" si="914"/>
        <v/>
      </c>
      <c r="CD273" s="39" t="str">
        <f t="shared" si="915"/>
        <v/>
      </c>
      <c r="CE273" s="39" t="str">
        <f t="shared" si="916"/>
        <v/>
      </c>
      <c r="CF273" s="39" t="str">
        <f t="shared" si="917"/>
        <v/>
      </c>
      <c r="CG273" s="39" t="str">
        <f t="shared" si="918"/>
        <v/>
      </c>
      <c r="CH273" s="39" t="str">
        <f t="shared" si="919"/>
        <v/>
      </c>
      <c r="CI273" s="39" t="str">
        <f t="shared" si="920"/>
        <v/>
      </c>
      <c r="CJ273" s="39" t="str">
        <f t="shared" si="921"/>
        <v/>
      </c>
      <c r="CK273" s="39" t="str">
        <f t="shared" si="922"/>
        <v/>
      </c>
      <c r="CL273" s="39" t="str">
        <f t="shared" si="923"/>
        <v/>
      </c>
      <c r="CM273" s="39" t="str">
        <f t="shared" si="924"/>
        <v/>
      </c>
      <c r="CN273" s="39" t="str">
        <f t="shared" si="925"/>
        <v/>
      </c>
      <c r="CO273" s="39" t="str">
        <f t="shared" si="926"/>
        <v/>
      </c>
      <c r="CP273" s="39" t="str">
        <f t="shared" si="927"/>
        <v/>
      </c>
      <c r="CQ273" s="39" t="str">
        <f t="shared" si="928"/>
        <v/>
      </c>
      <c r="CR273" s="39" t="str">
        <f t="shared" si="929"/>
        <v/>
      </c>
      <c r="CS273" s="39" t="str">
        <f t="shared" si="930"/>
        <v/>
      </c>
      <c r="CT273" s="39" t="str">
        <f t="shared" si="931"/>
        <v/>
      </c>
      <c r="CU273" s="39" t="str">
        <f t="shared" si="932"/>
        <v/>
      </c>
      <c r="CV273" s="39" t="str">
        <f t="shared" si="933"/>
        <v/>
      </c>
      <c r="CW273" s="39" t="str">
        <f t="shared" si="934"/>
        <v/>
      </c>
      <c r="CX273" s="40" t="str">
        <f t="shared" si="935"/>
        <v/>
      </c>
      <c r="CY273" s="44" t="str">
        <f t="shared" si="936"/>
        <v/>
      </c>
      <c r="CZ273" s="39" t="str">
        <f t="shared" si="937"/>
        <v/>
      </c>
      <c r="DA273" s="39" t="str">
        <f t="shared" si="938"/>
        <v/>
      </c>
      <c r="DB273" s="39" t="str">
        <f t="shared" si="939"/>
        <v/>
      </c>
      <c r="DC273" s="39" t="str">
        <f t="shared" si="940"/>
        <v/>
      </c>
      <c r="DD273" s="39" t="str">
        <f t="shared" si="941"/>
        <v/>
      </c>
      <c r="DE273" s="39" t="str">
        <f t="shared" si="942"/>
        <v/>
      </c>
      <c r="DF273" s="39" t="str">
        <f t="shared" si="943"/>
        <v/>
      </c>
      <c r="DG273" s="39" t="str">
        <f t="shared" si="944"/>
        <v/>
      </c>
      <c r="DH273" s="39" t="str">
        <f t="shared" si="945"/>
        <v/>
      </c>
      <c r="DI273" s="39" t="str">
        <f t="shared" si="946"/>
        <v/>
      </c>
      <c r="DJ273" s="39" t="str">
        <f t="shared" si="947"/>
        <v/>
      </c>
      <c r="DK273" s="39" t="str">
        <f t="shared" si="948"/>
        <v/>
      </c>
      <c r="DL273" s="39" t="str">
        <f t="shared" si="949"/>
        <v/>
      </c>
      <c r="DM273" s="39" t="str">
        <f t="shared" si="950"/>
        <v/>
      </c>
      <c r="DN273" s="39" t="str">
        <f t="shared" si="951"/>
        <v/>
      </c>
      <c r="DO273" s="39" t="str">
        <f t="shared" si="952"/>
        <v/>
      </c>
      <c r="DP273" s="39" t="str">
        <f t="shared" si="953"/>
        <v/>
      </c>
      <c r="DQ273" s="39" t="str">
        <f t="shared" si="954"/>
        <v/>
      </c>
      <c r="DR273" s="39" t="str">
        <f t="shared" si="955"/>
        <v/>
      </c>
      <c r="DS273" s="39" t="str">
        <f t="shared" si="956"/>
        <v/>
      </c>
      <c r="DT273" s="39" t="str">
        <f t="shared" si="957"/>
        <v/>
      </c>
      <c r="DU273" s="39" t="str">
        <f t="shared" si="958"/>
        <v/>
      </c>
      <c r="DV273" s="39" t="str">
        <f t="shared" si="959"/>
        <v/>
      </c>
      <c r="DW273" s="39" t="str">
        <f t="shared" si="960"/>
        <v/>
      </c>
      <c r="DX273" s="39" t="str">
        <f t="shared" si="961"/>
        <v/>
      </c>
      <c r="DY273" s="39" t="str">
        <f t="shared" si="962"/>
        <v/>
      </c>
      <c r="DZ273" s="39" t="str">
        <f t="shared" si="963"/>
        <v/>
      </c>
      <c r="EA273" s="39" t="str">
        <f t="shared" si="964"/>
        <v/>
      </c>
      <c r="EB273" s="39" t="str">
        <f t="shared" si="965"/>
        <v/>
      </c>
      <c r="EC273" s="39" t="str">
        <f t="shared" si="966"/>
        <v/>
      </c>
      <c r="ED273" s="39" t="str">
        <f t="shared" si="967"/>
        <v/>
      </c>
      <c r="EE273" s="39" t="str">
        <f t="shared" si="968"/>
        <v/>
      </c>
      <c r="EF273" s="39" t="str">
        <f t="shared" si="969"/>
        <v/>
      </c>
      <c r="EG273" s="39" t="str">
        <f t="shared" si="970"/>
        <v/>
      </c>
      <c r="EH273" s="39" t="str">
        <f t="shared" si="971"/>
        <v/>
      </c>
      <c r="EI273" s="39" t="str">
        <f t="shared" si="972"/>
        <v/>
      </c>
      <c r="EJ273" s="39" t="str">
        <f t="shared" si="973"/>
        <v/>
      </c>
      <c r="EK273" s="39" t="str">
        <f t="shared" si="974"/>
        <v/>
      </c>
      <c r="EL273" s="39" t="str">
        <f t="shared" si="975"/>
        <v/>
      </c>
      <c r="EM273" s="39" t="str">
        <f t="shared" si="976"/>
        <v/>
      </c>
      <c r="EN273" s="39" t="str">
        <f t="shared" si="977"/>
        <v/>
      </c>
      <c r="EO273" s="39" t="str">
        <f t="shared" si="978"/>
        <v/>
      </c>
      <c r="EP273" s="39" t="str">
        <f t="shared" si="979"/>
        <v/>
      </c>
      <c r="EQ273" s="39" t="str">
        <f t="shared" si="980"/>
        <v/>
      </c>
      <c r="ER273" s="39" t="str">
        <f t="shared" si="981"/>
        <v/>
      </c>
      <c r="ES273" s="39" t="str">
        <f t="shared" si="982"/>
        <v/>
      </c>
      <c r="ET273" s="39" t="str">
        <f t="shared" si="983"/>
        <v/>
      </c>
      <c r="EU273" s="39" t="str">
        <f t="shared" si="984"/>
        <v/>
      </c>
      <c r="EV273" s="40" t="str">
        <f t="shared" si="985"/>
        <v/>
      </c>
      <c r="EW273" s="44" t="str">
        <f t="shared" si="986"/>
        <v/>
      </c>
      <c r="EX273" s="39" t="str">
        <f t="shared" si="987"/>
        <v/>
      </c>
      <c r="EY273" s="39" t="str">
        <f t="shared" si="988"/>
        <v/>
      </c>
      <c r="EZ273" s="39" t="str">
        <f t="shared" si="989"/>
        <v/>
      </c>
      <c r="FA273" s="39" t="str">
        <f t="shared" si="990"/>
        <v/>
      </c>
      <c r="FB273" s="39" t="str">
        <f t="shared" si="991"/>
        <v/>
      </c>
      <c r="FC273" s="39" t="str">
        <f t="shared" si="992"/>
        <v/>
      </c>
      <c r="FD273" s="39" t="str">
        <f t="shared" si="993"/>
        <v/>
      </c>
      <c r="FE273" s="39" t="str">
        <f t="shared" si="994"/>
        <v/>
      </c>
      <c r="FF273" s="39" t="str">
        <f t="shared" si="995"/>
        <v/>
      </c>
      <c r="FG273" s="39" t="str">
        <f t="shared" si="996"/>
        <v/>
      </c>
      <c r="FH273" s="39" t="str">
        <f t="shared" si="997"/>
        <v/>
      </c>
      <c r="FI273" s="39" t="str">
        <f t="shared" si="998"/>
        <v/>
      </c>
      <c r="FJ273" s="39" t="str">
        <f t="shared" si="999"/>
        <v/>
      </c>
      <c r="FK273" s="39" t="str">
        <f t="shared" si="1000"/>
        <v/>
      </c>
      <c r="FL273" s="39" t="str">
        <f t="shared" si="1001"/>
        <v/>
      </c>
      <c r="FM273" s="39" t="str">
        <f t="shared" si="1002"/>
        <v/>
      </c>
      <c r="FN273" s="39" t="str">
        <f t="shared" si="1003"/>
        <v/>
      </c>
      <c r="FO273" s="39" t="str">
        <f t="shared" si="1004"/>
        <v/>
      </c>
      <c r="FP273" s="39" t="str">
        <f t="shared" si="1005"/>
        <v/>
      </c>
      <c r="FQ273" s="39" t="str">
        <f t="shared" si="1006"/>
        <v/>
      </c>
      <c r="FR273" s="39" t="str">
        <f t="shared" si="1007"/>
        <v/>
      </c>
      <c r="FS273" s="39" t="str">
        <f t="shared" si="1008"/>
        <v/>
      </c>
      <c r="FT273" s="39" t="str">
        <f t="shared" si="1009"/>
        <v/>
      </c>
      <c r="FU273" s="39" t="str">
        <f t="shared" si="1010"/>
        <v/>
      </c>
      <c r="FV273" s="39" t="str">
        <f t="shared" si="1011"/>
        <v/>
      </c>
      <c r="FW273" s="39" t="str">
        <f t="shared" si="1012"/>
        <v/>
      </c>
      <c r="FX273" s="39" t="str">
        <f t="shared" si="1013"/>
        <v/>
      </c>
      <c r="FY273" s="39" t="str">
        <f t="shared" si="1014"/>
        <v/>
      </c>
      <c r="FZ273" s="39" t="str">
        <f t="shared" si="1015"/>
        <v/>
      </c>
      <c r="GA273" s="39" t="str">
        <f t="shared" si="1016"/>
        <v/>
      </c>
      <c r="GB273" s="39" t="str">
        <f t="shared" si="1017"/>
        <v/>
      </c>
      <c r="GC273" s="39" t="str">
        <f t="shared" si="1018"/>
        <v/>
      </c>
      <c r="GD273" s="39" t="str">
        <f t="shared" si="1019"/>
        <v/>
      </c>
      <c r="GE273" s="39" t="str">
        <f t="shared" si="1020"/>
        <v/>
      </c>
      <c r="GF273" s="39" t="str">
        <f t="shared" si="1021"/>
        <v/>
      </c>
      <c r="GG273" s="39" t="str">
        <f t="shared" si="1022"/>
        <v/>
      </c>
      <c r="GH273" s="39" t="str">
        <f t="shared" si="1023"/>
        <v/>
      </c>
      <c r="GI273" s="39" t="str">
        <f t="shared" si="1024"/>
        <v/>
      </c>
      <c r="GJ273" s="39" t="str">
        <f t="shared" si="1025"/>
        <v/>
      </c>
      <c r="GK273" s="39" t="str">
        <f t="shared" si="1026"/>
        <v/>
      </c>
      <c r="GL273" s="39" t="str">
        <f t="shared" si="1027"/>
        <v/>
      </c>
      <c r="GM273" s="39" t="str">
        <f t="shared" si="1028"/>
        <v/>
      </c>
      <c r="GN273" s="39" t="str">
        <f t="shared" si="1029"/>
        <v/>
      </c>
      <c r="GO273" s="39" t="str">
        <f t="shared" si="1030"/>
        <v/>
      </c>
      <c r="GP273" s="39" t="str">
        <f t="shared" si="1031"/>
        <v/>
      </c>
      <c r="GQ273" s="39" t="str">
        <f t="shared" si="1032"/>
        <v/>
      </c>
      <c r="GR273" s="39" t="str">
        <f t="shared" si="1033"/>
        <v/>
      </c>
      <c r="GS273" s="39" t="str">
        <f t="shared" si="1034"/>
        <v/>
      </c>
      <c r="GT273" s="40" t="str">
        <f t="shared" si="1035"/>
        <v/>
      </c>
      <c r="GU273" s="9"/>
    </row>
    <row r="274" spans="1:203" s="5" customFormat="1" x14ac:dyDescent="0.2">
      <c r="A274" s="1"/>
      <c r="B274" s="4"/>
      <c r="C274" s="18"/>
      <c r="D274" s="19"/>
      <c r="E274" s="19"/>
      <c r="F274" s="20"/>
      <c r="G274" s="19"/>
      <c r="H274" s="19"/>
      <c r="I274" s="19"/>
      <c r="J274" s="19"/>
      <c r="K274" s="21"/>
      <c r="L274" s="19"/>
      <c r="M274" s="22"/>
      <c r="N274" s="9"/>
      <c r="O274" s="67"/>
      <c r="P274" s="34" t="str" cm="1">
        <f t="array" ref="P274">IF(ISBLANK($C274),"",IF(SUMPRODUCT(--EXACT($C274,CrewOrPassenger[Crew or Passenger]))=1,"Pass","Fail"))</f>
        <v/>
      </c>
      <c r="Q274" s="31" t="str" cm="1">
        <f t="array" ref="Q274">IF(ISBLANK($D274),"",IF(SUMPRODUCT(--EXACT($D274,TravelDocumentType[Travel Document Type]))=1,"Pass","Fail"))</f>
        <v/>
      </c>
      <c r="R274" s="31" t="str" cm="1">
        <f t="array" ref="R274">IF(ISBLANK($E274),"",IF(SUMPRODUCT(--EXACT($E274,ISO3List[ISO3 List]))=1,"Pass","Fail"))</f>
        <v/>
      </c>
      <c r="S274" s="31" t="str" cm="1">
        <f t="array" ref="S274">IF(ISBLANK($F274),"",IF(SUMPRODUCT(--EXACT(AG274:AZ274,DocCharacters[Accepted Characters For Documents]))=20,"Pass","Fail"))</f>
        <v/>
      </c>
      <c r="T274" s="31" t="str" cm="1">
        <f t="array" ref="T274">IF(ISBLANK($G274),"",IF(SUMPRODUCT(--EXACT(BA274:CX274,NameCharacters[Accepted Characters For Names]))=50,"Pass","Fail"))</f>
        <v/>
      </c>
      <c r="U274" s="31" t="str" cm="1">
        <f t="array" ref="U274">IF(ISBLANK($H274),"",IF(SUMPRODUCT(--EXACT(CY274:EV274,NameCharacters[Accepted Characters For Names]))=50,"Pass","Fail"))</f>
        <v/>
      </c>
      <c r="V274" s="31" t="str" cm="1">
        <f t="array" ref="V274">IF(ISBLANK($I274),"",IF(SUMPRODUCT(--EXACT(EW274:GT274,NameCharacters[Accepted Characters For Names]))=50,"Pass","Fail"))</f>
        <v/>
      </c>
      <c r="W274" s="31" t="str" cm="1">
        <f t="array" ref="W274">IF(ISBLANK($J274),"",IF(SUMPRODUCT(--EXACT($J274,ISO3List[ISO3 List]))=1,"Pass","Fail"))</f>
        <v/>
      </c>
      <c r="X274" s="31" t="str">
        <f t="shared" ca="1" si="863"/>
        <v/>
      </c>
      <c r="Y274" s="31" t="str" cm="1">
        <f t="array" ref="Y274">IF(ISBLANK($L274),"",IF(SUMPRODUCT(--EXACT($L274,Sex[Sex]))=1,"Pass","Fail"))</f>
        <v/>
      </c>
      <c r="Z274" s="31" t="str">
        <f t="shared" ca="1" si="865"/>
        <v/>
      </c>
      <c r="AA274" s="51" t="str">
        <f t="shared" ca="1" si="864"/>
        <v/>
      </c>
      <c r="AB274" s="9"/>
      <c r="AC274" s="76"/>
      <c r="AD274" s="9"/>
      <c r="AE274" s="9"/>
      <c r="AF274" s="9"/>
      <c r="AG274" s="44" t="str">
        <f t="shared" si="866"/>
        <v/>
      </c>
      <c r="AH274" s="39" t="str">
        <f t="shared" si="867"/>
        <v/>
      </c>
      <c r="AI274" s="39" t="str">
        <f t="shared" si="868"/>
        <v/>
      </c>
      <c r="AJ274" s="39" t="str">
        <f t="shared" si="869"/>
        <v/>
      </c>
      <c r="AK274" s="39" t="str">
        <f t="shared" si="870"/>
        <v/>
      </c>
      <c r="AL274" s="39" t="str">
        <f t="shared" si="871"/>
        <v/>
      </c>
      <c r="AM274" s="39" t="str">
        <f t="shared" si="872"/>
        <v/>
      </c>
      <c r="AN274" s="39" t="str">
        <f t="shared" si="873"/>
        <v/>
      </c>
      <c r="AO274" s="39" t="str">
        <f t="shared" si="874"/>
        <v/>
      </c>
      <c r="AP274" s="39" t="str">
        <f t="shared" si="875"/>
        <v/>
      </c>
      <c r="AQ274" s="39" t="str">
        <f t="shared" si="876"/>
        <v/>
      </c>
      <c r="AR274" s="39" t="str">
        <f t="shared" si="877"/>
        <v/>
      </c>
      <c r="AS274" s="39" t="str">
        <f t="shared" si="878"/>
        <v/>
      </c>
      <c r="AT274" s="39" t="str">
        <f t="shared" si="879"/>
        <v/>
      </c>
      <c r="AU274" s="39" t="str">
        <f t="shared" si="880"/>
        <v/>
      </c>
      <c r="AV274" s="39" t="str">
        <f t="shared" si="881"/>
        <v/>
      </c>
      <c r="AW274" s="39" t="str">
        <f t="shared" si="882"/>
        <v/>
      </c>
      <c r="AX274" s="39" t="str">
        <f t="shared" si="883"/>
        <v/>
      </c>
      <c r="AY274" s="39" t="str">
        <f t="shared" si="884"/>
        <v/>
      </c>
      <c r="AZ274" s="40" t="str">
        <f t="shared" si="885"/>
        <v/>
      </c>
      <c r="BA274" s="44" t="str">
        <f t="shared" si="886"/>
        <v/>
      </c>
      <c r="BB274" s="39" t="str">
        <f t="shared" si="887"/>
        <v/>
      </c>
      <c r="BC274" s="39" t="str">
        <f t="shared" si="888"/>
        <v/>
      </c>
      <c r="BD274" s="39" t="str">
        <f t="shared" si="889"/>
        <v/>
      </c>
      <c r="BE274" s="39" t="str">
        <f t="shared" si="890"/>
        <v/>
      </c>
      <c r="BF274" s="39" t="str">
        <f t="shared" si="891"/>
        <v/>
      </c>
      <c r="BG274" s="39" t="str">
        <f t="shared" si="892"/>
        <v/>
      </c>
      <c r="BH274" s="39" t="str">
        <f t="shared" si="893"/>
        <v/>
      </c>
      <c r="BI274" s="39" t="str">
        <f t="shared" si="894"/>
        <v/>
      </c>
      <c r="BJ274" s="39" t="str">
        <f t="shared" si="895"/>
        <v/>
      </c>
      <c r="BK274" s="39" t="str">
        <f t="shared" si="896"/>
        <v/>
      </c>
      <c r="BL274" s="39" t="str">
        <f t="shared" si="897"/>
        <v/>
      </c>
      <c r="BM274" s="39" t="str">
        <f t="shared" si="898"/>
        <v/>
      </c>
      <c r="BN274" s="39" t="str">
        <f t="shared" si="899"/>
        <v/>
      </c>
      <c r="BO274" s="39" t="str">
        <f t="shared" si="900"/>
        <v/>
      </c>
      <c r="BP274" s="39" t="str">
        <f t="shared" si="901"/>
        <v/>
      </c>
      <c r="BQ274" s="39" t="str">
        <f t="shared" si="902"/>
        <v/>
      </c>
      <c r="BR274" s="39" t="str">
        <f t="shared" si="903"/>
        <v/>
      </c>
      <c r="BS274" s="39" t="str">
        <f t="shared" si="904"/>
        <v/>
      </c>
      <c r="BT274" s="39" t="str">
        <f t="shared" si="905"/>
        <v/>
      </c>
      <c r="BU274" s="39" t="str">
        <f t="shared" si="906"/>
        <v/>
      </c>
      <c r="BV274" s="39" t="str">
        <f t="shared" si="907"/>
        <v/>
      </c>
      <c r="BW274" s="39" t="str">
        <f t="shared" si="908"/>
        <v/>
      </c>
      <c r="BX274" s="39" t="str">
        <f t="shared" si="909"/>
        <v/>
      </c>
      <c r="BY274" s="39" t="str">
        <f t="shared" si="910"/>
        <v/>
      </c>
      <c r="BZ274" s="39" t="str">
        <f t="shared" si="911"/>
        <v/>
      </c>
      <c r="CA274" s="39" t="str">
        <f t="shared" si="912"/>
        <v/>
      </c>
      <c r="CB274" s="39" t="str">
        <f t="shared" si="913"/>
        <v/>
      </c>
      <c r="CC274" s="39" t="str">
        <f t="shared" si="914"/>
        <v/>
      </c>
      <c r="CD274" s="39" t="str">
        <f t="shared" si="915"/>
        <v/>
      </c>
      <c r="CE274" s="39" t="str">
        <f t="shared" si="916"/>
        <v/>
      </c>
      <c r="CF274" s="39" t="str">
        <f t="shared" si="917"/>
        <v/>
      </c>
      <c r="CG274" s="39" t="str">
        <f t="shared" si="918"/>
        <v/>
      </c>
      <c r="CH274" s="39" t="str">
        <f t="shared" si="919"/>
        <v/>
      </c>
      <c r="CI274" s="39" t="str">
        <f t="shared" si="920"/>
        <v/>
      </c>
      <c r="CJ274" s="39" t="str">
        <f t="shared" si="921"/>
        <v/>
      </c>
      <c r="CK274" s="39" t="str">
        <f t="shared" si="922"/>
        <v/>
      </c>
      <c r="CL274" s="39" t="str">
        <f t="shared" si="923"/>
        <v/>
      </c>
      <c r="CM274" s="39" t="str">
        <f t="shared" si="924"/>
        <v/>
      </c>
      <c r="CN274" s="39" t="str">
        <f t="shared" si="925"/>
        <v/>
      </c>
      <c r="CO274" s="39" t="str">
        <f t="shared" si="926"/>
        <v/>
      </c>
      <c r="CP274" s="39" t="str">
        <f t="shared" si="927"/>
        <v/>
      </c>
      <c r="CQ274" s="39" t="str">
        <f t="shared" si="928"/>
        <v/>
      </c>
      <c r="CR274" s="39" t="str">
        <f t="shared" si="929"/>
        <v/>
      </c>
      <c r="CS274" s="39" t="str">
        <f t="shared" si="930"/>
        <v/>
      </c>
      <c r="CT274" s="39" t="str">
        <f t="shared" si="931"/>
        <v/>
      </c>
      <c r="CU274" s="39" t="str">
        <f t="shared" si="932"/>
        <v/>
      </c>
      <c r="CV274" s="39" t="str">
        <f t="shared" si="933"/>
        <v/>
      </c>
      <c r="CW274" s="39" t="str">
        <f t="shared" si="934"/>
        <v/>
      </c>
      <c r="CX274" s="40" t="str">
        <f t="shared" si="935"/>
        <v/>
      </c>
      <c r="CY274" s="44" t="str">
        <f t="shared" si="936"/>
        <v/>
      </c>
      <c r="CZ274" s="39" t="str">
        <f t="shared" si="937"/>
        <v/>
      </c>
      <c r="DA274" s="39" t="str">
        <f t="shared" si="938"/>
        <v/>
      </c>
      <c r="DB274" s="39" t="str">
        <f t="shared" si="939"/>
        <v/>
      </c>
      <c r="DC274" s="39" t="str">
        <f t="shared" si="940"/>
        <v/>
      </c>
      <c r="DD274" s="39" t="str">
        <f t="shared" si="941"/>
        <v/>
      </c>
      <c r="DE274" s="39" t="str">
        <f t="shared" si="942"/>
        <v/>
      </c>
      <c r="DF274" s="39" t="str">
        <f t="shared" si="943"/>
        <v/>
      </c>
      <c r="DG274" s="39" t="str">
        <f t="shared" si="944"/>
        <v/>
      </c>
      <c r="DH274" s="39" t="str">
        <f t="shared" si="945"/>
        <v/>
      </c>
      <c r="DI274" s="39" t="str">
        <f t="shared" si="946"/>
        <v/>
      </c>
      <c r="DJ274" s="39" t="str">
        <f t="shared" si="947"/>
        <v/>
      </c>
      <c r="DK274" s="39" t="str">
        <f t="shared" si="948"/>
        <v/>
      </c>
      <c r="DL274" s="39" t="str">
        <f t="shared" si="949"/>
        <v/>
      </c>
      <c r="DM274" s="39" t="str">
        <f t="shared" si="950"/>
        <v/>
      </c>
      <c r="DN274" s="39" t="str">
        <f t="shared" si="951"/>
        <v/>
      </c>
      <c r="DO274" s="39" t="str">
        <f t="shared" si="952"/>
        <v/>
      </c>
      <c r="DP274" s="39" t="str">
        <f t="shared" si="953"/>
        <v/>
      </c>
      <c r="DQ274" s="39" t="str">
        <f t="shared" si="954"/>
        <v/>
      </c>
      <c r="DR274" s="39" t="str">
        <f t="shared" si="955"/>
        <v/>
      </c>
      <c r="DS274" s="39" t="str">
        <f t="shared" si="956"/>
        <v/>
      </c>
      <c r="DT274" s="39" t="str">
        <f t="shared" si="957"/>
        <v/>
      </c>
      <c r="DU274" s="39" t="str">
        <f t="shared" si="958"/>
        <v/>
      </c>
      <c r="DV274" s="39" t="str">
        <f t="shared" si="959"/>
        <v/>
      </c>
      <c r="DW274" s="39" t="str">
        <f t="shared" si="960"/>
        <v/>
      </c>
      <c r="DX274" s="39" t="str">
        <f t="shared" si="961"/>
        <v/>
      </c>
      <c r="DY274" s="39" t="str">
        <f t="shared" si="962"/>
        <v/>
      </c>
      <c r="DZ274" s="39" t="str">
        <f t="shared" si="963"/>
        <v/>
      </c>
      <c r="EA274" s="39" t="str">
        <f t="shared" si="964"/>
        <v/>
      </c>
      <c r="EB274" s="39" t="str">
        <f t="shared" si="965"/>
        <v/>
      </c>
      <c r="EC274" s="39" t="str">
        <f t="shared" si="966"/>
        <v/>
      </c>
      <c r="ED274" s="39" t="str">
        <f t="shared" si="967"/>
        <v/>
      </c>
      <c r="EE274" s="39" t="str">
        <f t="shared" si="968"/>
        <v/>
      </c>
      <c r="EF274" s="39" t="str">
        <f t="shared" si="969"/>
        <v/>
      </c>
      <c r="EG274" s="39" t="str">
        <f t="shared" si="970"/>
        <v/>
      </c>
      <c r="EH274" s="39" t="str">
        <f t="shared" si="971"/>
        <v/>
      </c>
      <c r="EI274" s="39" t="str">
        <f t="shared" si="972"/>
        <v/>
      </c>
      <c r="EJ274" s="39" t="str">
        <f t="shared" si="973"/>
        <v/>
      </c>
      <c r="EK274" s="39" t="str">
        <f t="shared" si="974"/>
        <v/>
      </c>
      <c r="EL274" s="39" t="str">
        <f t="shared" si="975"/>
        <v/>
      </c>
      <c r="EM274" s="39" t="str">
        <f t="shared" si="976"/>
        <v/>
      </c>
      <c r="EN274" s="39" t="str">
        <f t="shared" si="977"/>
        <v/>
      </c>
      <c r="EO274" s="39" t="str">
        <f t="shared" si="978"/>
        <v/>
      </c>
      <c r="EP274" s="39" t="str">
        <f t="shared" si="979"/>
        <v/>
      </c>
      <c r="EQ274" s="39" t="str">
        <f t="shared" si="980"/>
        <v/>
      </c>
      <c r="ER274" s="39" t="str">
        <f t="shared" si="981"/>
        <v/>
      </c>
      <c r="ES274" s="39" t="str">
        <f t="shared" si="982"/>
        <v/>
      </c>
      <c r="ET274" s="39" t="str">
        <f t="shared" si="983"/>
        <v/>
      </c>
      <c r="EU274" s="39" t="str">
        <f t="shared" si="984"/>
        <v/>
      </c>
      <c r="EV274" s="40" t="str">
        <f t="shared" si="985"/>
        <v/>
      </c>
      <c r="EW274" s="44" t="str">
        <f t="shared" si="986"/>
        <v/>
      </c>
      <c r="EX274" s="39" t="str">
        <f t="shared" si="987"/>
        <v/>
      </c>
      <c r="EY274" s="39" t="str">
        <f t="shared" si="988"/>
        <v/>
      </c>
      <c r="EZ274" s="39" t="str">
        <f t="shared" si="989"/>
        <v/>
      </c>
      <c r="FA274" s="39" t="str">
        <f t="shared" si="990"/>
        <v/>
      </c>
      <c r="FB274" s="39" t="str">
        <f t="shared" si="991"/>
        <v/>
      </c>
      <c r="FC274" s="39" t="str">
        <f t="shared" si="992"/>
        <v/>
      </c>
      <c r="FD274" s="39" t="str">
        <f t="shared" si="993"/>
        <v/>
      </c>
      <c r="FE274" s="39" t="str">
        <f t="shared" si="994"/>
        <v/>
      </c>
      <c r="FF274" s="39" t="str">
        <f t="shared" si="995"/>
        <v/>
      </c>
      <c r="FG274" s="39" t="str">
        <f t="shared" si="996"/>
        <v/>
      </c>
      <c r="FH274" s="39" t="str">
        <f t="shared" si="997"/>
        <v/>
      </c>
      <c r="FI274" s="39" t="str">
        <f t="shared" si="998"/>
        <v/>
      </c>
      <c r="FJ274" s="39" t="str">
        <f t="shared" si="999"/>
        <v/>
      </c>
      <c r="FK274" s="39" t="str">
        <f t="shared" si="1000"/>
        <v/>
      </c>
      <c r="FL274" s="39" t="str">
        <f t="shared" si="1001"/>
        <v/>
      </c>
      <c r="FM274" s="39" t="str">
        <f t="shared" si="1002"/>
        <v/>
      </c>
      <c r="FN274" s="39" t="str">
        <f t="shared" si="1003"/>
        <v/>
      </c>
      <c r="FO274" s="39" t="str">
        <f t="shared" si="1004"/>
        <v/>
      </c>
      <c r="FP274" s="39" t="str">
        <f t="shared" si="1005"/>
        <v/>
      </c>
      <c r="FQ274" s="39" t="str">
        <f t="shared" si="1006"/>
        <v/>
      </c>
      <c r="FR274" s="39" t="str">
        <f t="shared" si="1007"/>
        <v/>
      </c>
      <c r="FS274" s="39" t="str">
        <f t="shared" si="1008"/>
        <v/>
      </c>
      <c r="FT274" s="39" t="str">
        <f t="shared" si="1009"/>
        <v/>
      </c>
      <c r="FU274" s="39" t="str">
        <f t="shared" si="1010"/>
        <v/>
      </c>
      <c r="FV274" s="39" t="str">
        <f t="shared" si="1011"/>
        <v/>
      </c>
      <c r="FW274" s="39" t="str">
        <f t="shared" si="1012"/>
        <v/>
      </c>
      <c r="FX274" s="39" t="str">
        <f t="shared" si="1013"/>
        <v/>
      </c>
      <c r="FY274" s="39" t="str">
        <f t="shared" si="1014"/>
        <v/>
      </c>
      <c r="FZ274" s="39" t="str">
        <f t="shared" si="1015"/>
        <v/>
      </c>
      <c r="GA274" s="39" t="str">
        <f t="shared" si="1016"/>
        <v/>
      </c>
      <c r="GB274" s="39" t="str">
        <f t="shared" si="1017"/>
        <v/>
      </c>
      <c r="GC274" s="39" t="str">
        <f t="shared" si="1018"/>
        <v/>
      </c>
      <c r="GD274" s="39" t="str">
        <f t="shared" si="1019"/>
        <v/>
      </c>
      <c r="GE274" s="39" t="str">
        <f t="shared" si="1020"/>
        <v/>
      </c>
      <c r="GF274" s="39" t="str">
        <f t="shared" si="1021"/>
        <v/>
      </c>
      <c r="GG274" s="39" t="str">
        <f t="shared" si="1022"/>
        <v/>
      </c>
      <c r="GH274" s="39" t="str">
        <f t="shared" si="1023"/>
        <v/>
      </c>
      <c r="GI274" s="39" t="str">
        <f t="shared" si="1024"/>
        <v/>
      </c>
      <c r="GJ274" s="39" t="str">
        <f t="shared" si="1025"/>
        <v/>
      </c>
      <c r="GK274" s="39" t="str">
        <f t="shared" si="1026"/>
        <v/>
      </c>
      <c r="GL274" s="39" t="str">
        <f t="shared" si="1027"/>
        <v/>
      </c>
      <c r="GM274" s="39" t="str">
        <f t="shared" si="1028"/>
        <v/>
      </c>
      <c r="GN274" s="39" t="str">
        <f t="shared" si="1029"/>
        <v/>
      </c>
      <c r="GO274" s="39" t="str">
        <f t="shared" si="1030"/>
        <v/>
      </c>
      <c r="GP274" s="39" t="str">
        <f t="shared" si="1031"/>
        <v/>
      </c>
      <c r="GQ274" s="39" t="str">
        <f t="shared" si="1032"/>
        <v/>
      </c>
      <c r="GR274" s="39" t="str">
        <f t="shared" si="1033"/>
        <v/>
      </c>
      <c r="GS274" s="39" t="str">
        <f t="shared" si="1034"/>
        <v/>
      </c>
      <c r="GT274" s="40" t="str">
        <f t="shared" si="1035"/>
        <v/>
      </c>
      <c r="GU274" s="9"/>
    </row>
    <row r="275" spans="1:203" s="5" customFormat="1" x14ac:dyDescent="0.2">
      <c r="A275" s="1"/>
      <c r="B275" s="4"/>
      <c r="C275" s="18"/>
      <c r="D275" s="19"/>
      <c r="E275" s="19"/>
      <c r="F275" s="20"/>
      <c r="G275" s="19"/>
      <c r="H275" s="19"/>
      <c r="I275" s="19"/>
      <c r="J275" s="19"/>
      <c r="K275" s="21"/>
      <c r="L275" s="19"/>
      <c r="M275" s="22"/>
      <c r="N275" s="9"/>
      <c r="O275" s="67"/>
      <c r="P275" s="34" t="str" cm="1">
        <f t="array" ref="P275">IF(ISBLANK($C275),"",IF(SUMPRODUCT(--EXACT($C275,CrewOrPassenger[Crew or Passenger]))=1,"Pass","Fail"))</f>
        <v/>
      </c>
      <c r="Q275" s="31" t="str" cm="1">
        <f t="array" ref="Q275">IF(ISBLANK($D275),"",IF(SUMPRODUCT(--EXACT($D275,TravelDocumentType[Travel Document Type]))=1,"Pass","Fail"))</f>
        <v/>
      </c>
      <c r="R275" s="31" t="str" cm="1">
        <f t="array" ref="R275">IF(ISBLANK($E275),"",IF(SUMPRODUCT(--EXACT($E275,ISO3List[ISO3 List]))=1,"Pass","Fail"))</f>
        <v/>
      </c>
      <c r="S275" s="31" t="str" cm="1">
        <f t="array" ref="S275">IF(ISBLANK($F275),"",IF(SUMPRODUCT(--EXACT(AG275:AZ275,DocCharacters[Accepted Characters For Documents]))=20,"Pass","Fail"))</f>
        <v/>
      </c>
      <c r="T275" s="31" t="str" cm="1">
        <f t="array" ref="T275">IF(ISBLANK($G275),"",IF(SUMPRODUCT(--EXACT(BA275:CX275,NameCharacters[Accepted Characters For Names]))=50,"Pass","Fail"))</f>
        <v/>
      </c>
      <c r="U275" s="31" t="str" cm="1">
        <f t="array" ref="U275">IF(ISBLANK($H275),"",IF(SUMPRODUCT(--EXACT(CY275:EV275,NameCharacters[Accepted Characters For Names]))=50,"Pass","Fail"))</f>
        <v/>
      </c>
      <c r="V275" s="31" t="str" cm="1">
        <f t="array" ref="V275">IF(ISBLANK($I275),"",IF(SUMPRODUCT(--EXACT(EW275:GT275,NameCharacters[Accepted Characters For Names]))=50,"Pass","Fail"))</f>
        <v/>
      </c>
      <c r="W275" s="31" t="str" cm="1">
        <f t="array" ref="W275">IF(ISBLANK($J275),"",IF(SUMPRODUCT(--EXACT($J275,ISO3List[ISO3 List]))=1,"Pass","Fail"))</f>
        <v/>
      </c>
      <c r="X275" s="31" t="str">
        <f t="shared" ca="1" si="863"/>
        <v/>
      </c>
      <c r="Y275" s="31" t="str" cm="1">
        <f t="array" ref="Y275">IF(ISBLANK($L275),"",IF(SUMPRODUCT(--EXACT($L275,Sex[Sex]))=1,"Pass","Fail"))</f>
        <v/>
      </c>
      <c r="Z275" s="31" t="str">
        <f t="shared" ca="1" si="865"/>
        <v/>
      </c>
      <c r="AA275" s="51" t="str">
        <f t="shared" ca="1" si="864"/>
        <v/>
      </c>
      <c r="AB275" s="9"/>
      <c r="AC275" s="76"/>
      <c r="AD275" s="9"/>
      <c r="AE275" s="9"/>
      <c r="AF275" s="9"/>
      <c r="AG275" s="44" t="str">
        <f t="shared" si="866"/>
        <v/>
      </c>
      <c r="AH275" s="39" t="str">
        <f t="shared" si="867"/>
        <v/>
      </c>
      <c r="AI275" s="39" t="str">
        <f t="shared" si="868"/>
        <v/>
      </c>
      <c r="AJ275" s="39" t="str">
        <f t="shared" si="869"/>
        <v/>
      </c>
      <c r="AK275" s="39" t="str">
        <f t="shared" si="870"/>
        <v/>
      </c>
      <c r="AL275" s="39" t="str">
        <f t="shared" si="871"/>
        <v/>
      </c>
      <c r="AM275" s="39" t="str">
        <f t="shared" si="872"/>
        <v/>
      </c>
      <c r="AN275" s="39" t="str">
        <f t="shared" si="873"/>
        <v/>
      </c>
      <c r="AO275" s="39" t="str">
        <f t="shared" si="874"/>
        <v/>
      </c>
      <c r="AP275" s="39" t="str">
        <f t="shared" si="875"/>
        <v/>
      </c>
      <c r="AQ275" s="39" t="str">
        <f t="shared" si="876"/>
        <v/>
      </c>
      <c r="AR275" s="39" t="str">
        <f t="shared" si="877"/>
        <v/>
      </c>
      <c r="AS275" s="39" t="str">
        <f t="shared" si="878"/>
        <v/>
      </c>
      <c r="AT275" s="39" t="str">
        <f t="shared" si="879"/>
        <v/>
      </c>
      <c r="AU275" s="39" t="str">
        <f t="shared" si="880"/>
        <v/>
      </c>
      <c r="AV275" s="39" t="str">
        <f t="shared" si="881"/>
        <v/>
      </c>
      <c r="AW275" s="39" t="str">
        <f t="shared" si="882"/>
        <v/>
      </c>
      <c r="AX275" s="39" t="str">
        <f t="shared" si="883"/>
        <v/>
      </c>
      <c r="AY275" s="39" t="str">
        <f t="shared" si="884"/>
        <v/>
      </c>
      <c r="AZ275" s="40" t="str">
        <f t="shared" si="885"/>
        <v/>
      </c>
      <c r="BA275" s="44" t="str">
        <f t="shared" si="886"/>
        <v/>
      </c>
      <c r="BB275" s="39" t="str">
        <f t="shared" si="887"/>
        <v/>
      </c>
      <c r="BC275" s="39" t="str">
        <f t="shared" si="888"/>
        <v/>
      </c>
      <c r="BD275" s="39" t="str">
        <f t="shared" si="889"/>
        <v/>
      </c>
      <c r="BE275" s="39" t="str">
        <f t="shared" si="890"/>
        <v/>
      </c>
      <c r="BF275" s="39" t="str">
        <f t="shared" si="891"/>
        <v/>
      </c>
      <c r="BG275" s="39" t="str">
        <f t="shared" si="892"/>
        <v/>
      </c>
      <c r="BH275" s="39" t="str">
        <f t="shared" si="893"/>
        <v/>
      </c>
      <c r="BI275" s="39" t="str">
        <f t="shared" si="894"/>
        <v/>
      </c>
      <c r="BJ275" s="39" t="str">
        <f t="shared" si="895"/>
        <v/>
      </c>
      <c r="BK275" s="39" t="str">
        <f t="shared" si="896"/>
        <v/>
      </c>
      <c r="BL275" s="39" t="str">
        <f t="shared" si="897"/>
        <v/>
      </c>
      <c r="BM275" s="39" t="str">
        <f t="shared" si="898"/>
        <v/>
      </c>
      <c r="BN275" s="39" t="str">
        <f t="shared" si="899"/>
        <v/>
      </c>
      <c r="BO275" s="39" t="str">
        <f t="shared" si="900"/>
        <v/>
      </c>
      <c r="BP275" s="39" t="str">
        <f t="shared" si="901"/>
        <v/>
      </c>
      <c r="BQ275" s="39" t="str">
        <f t="shared" si="902"/>
        <v/>
      </c>
      <c r="BR275" s="39" t="str">
        <f t="shared" si="903"/>
        <v/>
      </c>
      <c r="BS275" s="39" t="str">
        <f t="shared" si="904"/>
        <v/>
      </c>
      <c r="BT275" s="39" t="str">
        <f t="shared" si="905"/>
        <v/>
      </c>
      <c r="BU275" s="39" t="str">
        <f t="shared" si="906"/>
        <v/>
      </c>
      <c r="BV275" s="39" t="str">
        <f t="shared" si="907"/>
        <v/>
      </c>
      <c r="BW275" s="39" t="str">
        <f t="shared" si="908"/>
        <v/>
      </c>
      <c r="BX275" s="39" t="str">
        <f t="shared" si="909"/>
        <v/>
      </c>
      <c r="BY275" s="39" t="str">
        <f t="shared" si="910"/>
        <v/>
      </c>
      <c r="BZ275" s="39" t="str">
        <f t="shared" si="911"/>
        <v/>
      </c>
      <c r="CA275" s="39" t="str">
        <f t="shared" si="912"/>
        <v/>
      </c>
      <c r="CB275" s="39" t="str">
        <f t="shared" si="913"/>
        <v/>
      </c>
      <c r="CC275" s="39" t="str">
        <f t="shared" si="914"/>
        <v/>
      </c>
      <c r="CD275" s="39" t="str">
        <f t="shared" si="915"/>
        <v/>
      </c>
      <c r="CE275" s="39" t="str">
        <f t="shared" si="916"/>
        <v/>
      </c>
      <c r="CF275" s="39" t="str">
        <f t="shared" si="917"/>
        <v/>
      </c>
      <c r="CG275" s="39" t="str">
        <f t="shared" si="918"/>
        <v/>
      </c>
      <c r="CH275" s="39" t="str">
        <f t="shared" si="919"/>
        <v/>
      </c>
      <c r="CI275" s="39" t="str">
        <f t="shared" si="920"/>
        <v/>
      </c>
      <c r="CJ275" s="39" t="str">
        <f t="shared" si="921"/>
        <v/>
      </c>
      <c r="CK275" s="39" t="str">
        <f t="shared" si="922"/>
        <v/>
      </c>
      <c r="CL275" s="39" t="str">
        <f t="shared" si="923"/>
        <v/>
      </c>
      <c r="CM275" s="39" t="str">
        <f t="shared" si="924"/>
        <v/>
      </c>
      <c r="CN275" s="39" t="str">
        <f t="shared" si="925"/>
        <v/>
      </c>
      <c r="CO275" s="39" t="str">
        <f t="shared" si="926"/>
        <v/>
      </c>
      <c r="CP275" s="39" t="str">
        <f t="shared" si="927"/>
        <v/>
      </c>
      <c r="CQ275" s="39" t="str">
        <f t="shared" si="928"/>
        <v/>
      </c>
      <c r="CR275" s="39" t="str">
        <f t="shared" si="929"/>
        <v/>
      </c>
      <c r="CS275" s="39" t="str">
        <f t="shared" si="930"/>
        <v/>
      </c>
      <c r="CT275" s="39" t="str">
        <f t="shared" si="931"/>
        <v/>
      </c>
      <c r="CU275" s="39" t="str">
        <f t="shared" si="932"/>
        <v/>
      </c>
      <c r="CV275" s="39" t="str">
        <f t="shared" si="933"/>
        <v/>
      </c>
      <c r="CW275" s="39" t="str">
        <f t="shared" si="934"/>
        <v/>
      </c>
      <c r="CX275" s="40" t="str">
        <f t="shared" si="935"/>
        <v/>
      </c>
      <c r="CY275" s="44" t="str">
        <f t="shared" si="936"/>
        <v/>
      </c>
      <c r="CZ275" s="39" t="str">
        <f t="shared" si="937"/>
        <v/>
      </c>
      <c r="DA275" s="39" t="str">
        <f t="shared" si="938"/>
        <v/>
      </c>
      <c r="DB275" s="39" t="str">
        <f t="shared" si="939"/>
        <v/>
      </c>
      <c r="DC275" s="39" t="str">
        <f t="shared" si="940"/>
        <v/>
      </c>
      <c r="DD275" s="39" t="str">
        <f t="shared" si="941"/>
        <v/>
      </c>
      <c r="DE275" s="39" t="str">
        <f t="shared" si="942"/>
        <v/>
      </c>
      <c r="DF275" s="39" t="str">
        <f t="shared" si="943"/>
        <v/>
      </c>
      <c r="DG275" s="39" t="str">
        <f t="shared" si="944"/>
        <v/>
      </c>
      <c r="DH275" s="39" t="str">
        <f t="shared" si="945"/>
        <v/>
      </c>
      <c r="DI275" s="39" t="str">
        <f t="shared" si="946"/>
        <v/>
      </c>
      <c r="DJ275" s="39" t="str">
        <f t="shared" si="947"/>
        <v/>
      </c>
      <c r="DK275" s="39" t="str">
        <f t="shared" si="948"/>
        <v/>
      </c>
      <c r="DL275" s="39" t="str">
        <f t="shared" si="949"/>
        <v/>
      </c>
      <c r="DM275" s="39" t="str">
        <f t="shared" si="950"/>
        <v/>
      </c>
      <c r="DN275" s="39" t="str">
        <f t="shared" si="951"/>
        <v/>
      </c>
      <c r="DO275" s="39" t="str">
        <f t="shared" si="952"/>
        <v/>
      </c>
      <c r="DP275" s="39" t="str">
        <f t="shared" si="953"/>
        <v/>
      </c>
      <c r="DQ275" s="39" t="str">
        <f t="shared" si="954"/>
        <v/>
      </c>
      <c r="DR275" s="39" t="str">
        <f t="shared" si="955"/>
        <v/>
      </c>
      <c r="DS275" s="39" t="str">
        <f t="shared" si="956"/>
        <v/>
      </c>
      <c r="DT275" s="39" t="str">
        <f t="shared" si="957"/>
        <v/>
      </c>
      <c r="DU275" s="39" t="str">
        <f t="shared" si="958"/>
        <v/>
      </c>
      <c r="DV275" s="39" t="str">
        <f t="shared" si="959"/>
        <v/>
      </c>
      <c r="DW275" s="39" t="str">
        <f t="shared" si="960"/>
        <v/>
      </c>
      <c r="DX275" s="39" t="str">
        <f t="shared" si="961"/>
        <v/>
      </c>
      <c r="DY275" s="39" t="str">
        <f t="shared" si="962"/>
        <v/>
      </c>
      <c r="DZ275" s="39" t="str">
        <f t="shared" si="963"/>
        <v/>
      </c>
      <c r="EA275" s="39" t="str">
        <f t="shared" si="964"/>
        <v/>
      </c>
      <c r="EB275" s="39" t="str">
        <f t="shared" si="965"/>
        <v/>
      </c>
      <c r="EC275" s="39" t="str">
        <f t="shared" si="966"/>
        <v/>
      </c>
      <c r="ED275" s="39" t="str">
        <f t="shared" si="967"/>
        <v/>
      </c>
      <c r="EE275" s="39" t="str">
        <f t="shared" si="968"/>
        <v/>
      </c>
      <c r="EF275" s="39" t="str">
        <f t="shared" si="969"/>
        <v/>
      </c>
      <c r="EG275" s="39" t="str">
        <f t="shared" si="970"/>
        <v/>
      </c>
      <c r="EH275" s="39" t="str">
        <f t="shared" si="971"/>
        <v/>
      </c>
      <c r="EI275" s="39" t="str">
        <f t="shared" si="972"/>
        <v/>
      </c>
      <c r="EJ275" s="39" t="str">
        <f t="shared" si="973"/>
        <v/>
      </c>
      <c r="EK275" s="39" t="str">
        <f t="shared" si="974"/>
        <v/>
      </c>
      <c r="EL275" s="39" t="str">
        <f t="shared" si="975"/>
        <v/>
      </c>
      <c r="EM275" s="39" t="str">
        <f t="shared" si="976"/>
        <v/>
      </c>
      <c r="EN275" s="39" t="str">
        <f t="shared" si="977"/>
        <v/>
      </c>
      <c r="EO275" s="39" t="str">
        <f t="shared" si="978"/>
        <v/>
      </c>
      <c r="EP275" s="39" t="str">
        <f t="shared" si="979"/>
        <v/>
      </c>
      <c r="EQ275" s="39" t="str">
        <f t="shared" si="980"/>
        <v/>
      </c>
      <c r="ER275" s="39" t="str">
        <f t="shared" si="981"/>
        <v/>
      </c>
      <c r="ES275" s="39" t="str">
        <f t="shared" si="982"/>
        <v/>
      </c>
      <c r="ET275" s="39" t="str">
        <f t="shared" si="983"/>
        <v/>
      </c>
      <c r="EU275" s="39" t="str">
        <f t="shared" si="984"/>
        <v/>
      </c>
      <c r="EV275" s="40" t="str">
        <f t="shared" si="985"/>
        <v/>
      </c>
      <c r="EW275" s="44" t="str">
        <f t="shared" si="986"/>
        <v/>
      </c>
      <c r="EX275" s="39" t="str">
        <f t="shared" si="987"/>
        <v/>
      </c>
      <c r="EY275" s="39" t="str">
        <f t="shared" si="988"/>
        <v/>
      </c>
      <c r="EZ275" s="39" t="str">
        <f t="shared" si="989"/>
        <v/>
      </c>
      <c r="FA275" s="39" t="str">
        <f t="shared" si="990"/>
        <v/>
      </c>
      <c r="FB275" s="39" t="str">
        <f t="shared" si="991"/>
        <v/>
      </c>
      <c r="FC275" s="39" t="str">
        <f t="shared" si="992"/>
        <v/>
      </c>
      <c r="FD275" s="39" t="str">
        <f t="shared" si="993"/>
        <v/>
      </c>
      <c r="FE275" s="39" t="str">
        <f t="shared" si="994"/>
        <v/>
      </c>
      <c r="FF275" s="39" t="str">
        <f t="shared" si="995"/>
        <v/>
      </c>
      <c r="FG275" s="39" t="str">
        <f t="shared" si="996"/>
        <v/>
      </c>
      <c r="FH275" s="39" t="str">
        <f t="shared" si="997"/>
        <v/>
      </c>
      <c r="FI275" s="39" t="str">
        <f t="shared" si="998"/>
        <v/>
      </c>
      <c r="FJ275" s="39" t="str">
        <f t="shared" si="999"/>
        <v/>
      </c>
      <c r="FK275" s="39" t="str">
        <f t="shared" si="1000"/>
        <v/>
      </c>
      <c r="FL275" s="39" t="str">
        <f t="shared" si="1001"/>
        <v/>
      </c>
      <c r="FM275" s="39" t="str">
        <f t="shared" si="1002"/>
        <v/>
      </c>
      <c r="FN275" s="39" t="str">
        <f t="shared" si="1003"/>
        <v/>
      </c>
      <c r="FO275" s="39" t="str">
        <f t="shared" si="1004"/>
        <v/>
      </c>
      <c r="FP275" s="39" t="str">
        <f t="shared" si="1005"/>
        <v/>
      </c>
      <c r="FQ275" s="39" t="str">
        <f t="shared" si="1006"/>
        <v/>
      </c>
      <c r="FR275" s="39" t="str">
        <f t="shared" si="1007"/>
        <v/>
      </c>
      <c r="FS275" s="39" t="str">
        <f t="shared" si="1008"/>
        <v/>
      </c>
      <c r="FT275" s="39" t="str">
        <f t="shared" si="1009"/>
        <v/>
      </c>
      <c r="FU275" s="39" t="str">
        <f t="shared" si="1010"/>
        <v/>
      </c>
      <c r="FV275" s="39" t="str">
        <f t="shared" si="1011"/>
        <v/>
      </c>
      <c r="FW275" s="39" t="str">
        <f t="shared" si="1012"/>
        <v/>
      </c>
      <c r="FX275" s="39" t="str">
        <f t="shared" si="1013"/>
        <v/>
      </c>
      <c r="FY275" s="39" t="str">
        <f t="shared" si="1014"/>
        <v/>
      </c>
      <c r="FZ275" s="39" t="str">
        <f t="shared" si="1015"/>
        <v/>
      </c>
      <c r="GA275" s="39" t="str">
        <f t="shared" si="1016"/>
        <v/>
      </c>
      <c r="GB275" s="39" t="str">
        <f t="shared" si="1017"/>
        <v/>
      </c>
      <c r="GC275" s="39" t="str">
        <f t="shared" si="1018"/>
        <v/>
      </c>
      <c r="GD275" s="39" t="str">
        <f t="shared" si="1019"/>
        <v/>
      </c>
      <c r="GE275" s="39" t="str">
        <f t="shared" si="1020"/>
        <v/>
      </c>
      <c r="GF275" s="39" t="str">
        <f t="shared" si="1021"/>
        <v/>
      </c>
      <c r="GG275" s="39" t="str">
        <f t="shared" si="1022"/>
        <v/>
      </c>
      <c r="GH275" s="39" t="str">
        <f t="shared" si="1023"/>
        <v/>
      </c>
      <c r="GI275" s="39" t="str">
        <f t="shared" si="1024"/>
        <v/>
      </c>
      <c r="GJ275" s="39" t="str">
        <f t="shared" si="1025"/>
        <v/>
      </c>
      <c r="GK275" s="39" t="str">
        <f t="shared" si="1026"/>
        <v/>
      </c>
      <c r="GL275" s="39" t="str">
        <f t="shared" si="1027"/>
        <v/>
      </c>
      <c r="GM275" s="39" t="str">
        <f t="shared" si="1028"/>
        <v/>
      </c>
      <c r="GN275" s="39" t="str">
        <f t="shared" si="1029"/>
        <v/>
      </c>
      <c r="GO275" s="39" t="str">
        <f t="shared" si="1030"/>
        <v/>
      </c>
      <c r="GP275" s="39" t="str">
        <f t="shared" si="1031"/>
        <v/>
      </c>
      <c r="GQ275" s="39" t="str">
        <f t="shared" si="1032"/>
        <v/>
      </c>
      <c r="GR275" s="39" t="str">
        <f t="shared" si="1033"/>
        <v/>
      </c>
      <c r="GS275" s="39" t="str">
        <f t="shared" si="1034"/>
        <v/>
      </c>
      <c r="GT275" s="40" t="str">
        <f t="shared" si="1035"/>
        <v/>
      </c>
      <c r="GU275" s="9"/>
    </row>
    <row r="276" spans="1:203" s="5" customFormat="1" x14ac:dyDescent="0.2">
      <c r="A276" s="1"/>
      <c r="B276" s="4"/>
      <c r="C276" s="18"/>
      <c r="D276" s="19"/>
      <c r="E276" s="19"/>
      <c r="F276" s="20"/>
      <c r="G276" s="19"/>
      <c r="H276" s="19"/>
      <c r="I276" s="19"/>
      <c r="J276" s="19"/>
      <c r="K276" s="21"/>
      <c r="L276" s="19"/>
      <c r="M276" s="22"/>
      <c r="N276" s="9"/>
      <c r="O276" s="67"/>
      <c r="P276" s="34" t="str" cm="1">
        <f t="array" ref="P276">IF(ISBLANK($C276),"",IF(SUMPRODUCT(--EXACT($C276,CrewOrPassenger[Crew or Passenger]))=1,"Pass","Fail"))</f>
        <v/>
      </c>
      <c r="Q276" s="31" t="str" cm="1">
        <f t="array" ref="Q276">IF(ISBLANK($D276),"",IF(SUMPRODUCT(--EXACT($D276,TravelDocumentType[Travel Document Type]))=1,"Pass","Fail"))</f>
        <v/>
      </c>
      <c r="R276" s="31" t="str" cm="1">
        <f t="array" ref="R276">IF(ISBLANK($E276),"",IF(SUMPRODUCT(--EXACT($E276,ISO3List[ISO3 List]))=1,"Pass","Fail"))</f>
        <v/>
      </c>
      <c r="S276" s="31" t="str" cm="1">
        <f t="array" ref="S276">IF(ISBLANK($F276),"",IF(SUMPRODUCT(--EXACT(AG276:AZ276,DocCharacters[Accepted Characters For Documents]))=20,"Pass","Fail"))</f>
        <v/>
      </c>
      <c r="T276" s="31" t="str" cm="1">
        <f t="array" ref="T276">IF(ISBLANK($G276),"",IF(SUMPRODUCT(--EXACT(BA276:CX276,NameCharacters[Accepted Characters For Names]))=50,"Pass","Fail"))</f>
        <v/>
      </c>
      <c r="U276" s="31" t="str" cm="1">
        <f t="array" ref="U276">IF(ISBLANK($H276),"",IF(SUMPRODUCT(--EXACT(CY276:EV276,NameCharacters[Accepted Characters For Names]))=50,"Pass","Fail"))</f>
        <v/>
      </c>
      <c r="V276" s="31" t="str" cm="1">
        <f t="array" ref="V276">IF(ISBLANK($I276),"",IF(SUMPRODUCT(--EXACT(EW276:GT276,NameCharacters[Accepted Characters For Names]))=50,"Pass","Fail"))</f>
        <v/>
      </c>
      <c r="W276" s="31" t="str" cm="1">
        <f t="array" ref="W276">IF(ISBLANK($J276),"",IF(SUMPRODUCT(--EXACT($J276,ISO3List[ISO3 List]))=1,"Pass","Fail"))</f>
        <v/>
      </c>
      <c r="X276" s="31" t="str">
        <f t="shared" ca="1" si="863"/>
        <v/>
      </c>
      <c r="Y276" s="31" t="str" cm="1">
        <f t="array" ref="Y276">IF(ISBLANK($L276),"",IF(SUMPRODUCT(--EXACT($L276,Sex[Sex]))=1,"Pass","Fail"))</f>
        <v/>
      </c>
      <c r="Z276" s="31" t="str">
        <f t="shared" ca="1" si="865"/>
        <v/>
      </c>
      <c r="AA276" s="51" t="str">
        <f t="shared" ca="1" si="864"/>
        <v/>
      </c>
      <c r="AB276" s="9"/>
      <c r="AC276" s="76"/>
      <c r="AD276" s="9"/>
      <c r="AE276" s="9"/>
      <c r="AF276" s="9"/>
      <c r="AG276" s="44" t="str">
        <f t="shared" si="866"/>
        <v/>
      </c>
      <c r="AH276" s="39" t="str">
        <f t="shared" si="867"/>
        <v/>
      </c>
      <c r="AI276" s="39" t="str">
        <f t="shared" si="868"/>
        <v/>
      </c>
      <c r="AJ276" s="39" t="str">
        <f t="shared" si="869"/>
        <v/>
      </c>
      <c r="AK276" s="39" t="str">
        <f t="shared" si="870"/>
        <v/>
      </c>
      <c r="AL276" s="39" t="str">
        <f t="shared" si="871"/>
        <v/>
      </c>
      <c r="AM276" s="39" t="str">
        <f t="shared" si="872"/>
        <v/>
      </c>
      <c r="AN276" s="39" t="str">
        <f t="shared" si="873"/>
        <v/>
      </c>
      <c r="AO276" s="39" t="str">
        <f t="shared" si="874"/>
        <v/>
      </c>
      <c r="AP276" s="39" t="str">
        <f t="shared" si="875"/>
        <v/>
      </c>
      <c r="AQ276" s="39" t="str">
        <f t="shared" si="876"/>
        <v/>
      </c>
      <c r="AR276" s="39" t="str">
        <f t="shared" si="877"/>
        <v/>
      </c>
      <c r="AS276" s="39" t="str">
        <f t="shared" si="878"/>
        <v/>
      </c>
      <c r="AT276" s="39" t="str">
        <f t="shared" si="879"/>
        <v/>
      </c>
      <c r="AU276" s="39" t="str">
        <f t="shared" si="880"/>
        <v/>
      </c>
      <c r="AV276" s="39" t="str">
        <f t="shared" si="881"/>
        <v/>
      </c>
      <c r="AW276" s="39" t="str">
        <f t="shared" si="882"/>
        <v/>
      </c>
      <c r="AX276" s="39" t="str">
        <f t="shared" si="883"/>
        <v/>
      </c>
      <c r="AY276" s="39" t="str">
        <f t="shared" si="884"/>
        <v/>
      </c>
      <c r="AZ276" s="40" t="str">
        <f t="shared" si="885"/>
        <v/>
      </c>
      <c r="BA276" s="44" t="str">
        <f t="shared" si="886"/>
        <v/>
      </c>
      <c r="BB276" s="39" t="str">
        <f t="shared" si="887"/>
        <v/>
      </c>
      <c r="BC276" s="39" t="str">
        <f t="shared" si="888"/>
        <v/>
      </c>
      <c r="BD276" s="39" t="str">
        <f t="shared" si="889"/>
        <v/>
      </c>
      <c r="BE276" s="39" t="str">
        <f t="shared" si="890"/>
        <v/>
      </c>
      <c r="BF276" s="39" t="str">
        <f t="shared" si="891"/>
        <v/>
      </c>
      <c r="BG276" s="39" t="str">
        <f t="shared" si="892"/>
        <v/>
      </c>
      <c r="BH276" s="39" t="str">
        <f t="shared" si="893"/>
        <v/>
      </c>
      <c r="BI276" s="39" t="str">
        <f t="shared" si="894"/>
        <v/>
      </c>
      <c r="BJ276" s="39" t="str">
        <f t="shared" si="895"/>
        <v/>
      </c>
      <c r="BK276" s="39" t="str">
        <f t="shared" si="896"/>
        <v/>
      </c>
      <c r="BL276" s="39" t="str">
        <f t="shared" si="897"/>
        <v/>
      </c>
      <c r="BM276" s="39" t="str">
        <f t="shared" si="898"/>
        <v/>
      </c>
      <c r="BN276" s="39" t="str">
        <f t="shared" si="899"/>
        <v/>
      </c>
      <c r="BO276" s="39" t="str">
        <f t="shared" si="900"/>
        <v/>
      </c>
      <c r="BP276" s="39" t="str">
        <f t="shared" si="901"/>
        <v/>
      </c>
      <c r="BQ276" s="39" t="str">
        <f t="shared" si="902"/>
        <v/>
      </c>
      <c r="BR276" s="39" t="str">
        <f t="shared" si="903"/>
        <v/>
      </c>
      <c r="BS276" s="39" t="str">
        <f t="shared" si="904"/>
        <v/>
      </c>
      <c r="BT276" s="39" t="str">
        <f t="shared" si="905"/>
        <v/>
      </c>
      <c r="BU276" s="39" t="str">
        <f t="shared" si="906"/>
        <v/>
      </c>
      <c r="BV276" s="39" t="str">
        <f t="shared" si="907"/>
        <v/>
      </c>
      <c r="BW276" s="39" t="str">
        <f t="shared" si="908"/>
        <v/>
      </c>
      <c r="BX276" s="39" t="str">
        <f t="shared" si="909"/>
        <v/>
      </c>
      <c r="BY276" s="39" t="str">
        <f t="shared" si="910"/>
        <v/>
      </c>
      <c r="BZ276" s="39" t="str">
        <f t="shared" si="911"/>
        <v/>
      </c>
      <c r="CA276" s="39" t="str">
        <f t="shared" si="912"/>
        <v/>
      </c>
      <c r="CB276" s="39" t="str">
        <f t="shared" si="913"/>
        <v/>
      </c>
      <c r="CC276" s="39" t="str">
        <f t="shared" si="914"/>
        <v/>
      </c>
      <c r="CD276" s="39" t="str">
        <f t="shared" si="915"/>
        <v/>
      </c>
      <c r="CE276" s="39" t="str">
        <f t="shared" si="916"/>
        <v/>
      </c>
      <c r="CF276" s="39" t="str">
        <f t="shared" si="917"/>
        <v/>
      </c>
      <c r="CG276" s="39" t="str">
        <f t="shared" si="918"/>
        <v/>
      </c>
      <c r="CH276" s="39" t="str">
        <f t="shared" si="919"/>
        <v/>
      </c>
      <c r="CI276" s="39" t="str">
        <f t="shared" si="920"/>
        <v/>
      </c>
      <c r="CJ276" s="39" t="str">
        <f t="shared" si="921"/>
        <v/>
      </c>
      <c r="CK276" s="39" t="str">
        <f t="shared" si="922"/>
        <v/>
      </c>
      <c r="CL276" s="39" t="str">
        <f t="shared" si="923"/>
        <v/>
      </c>
      <c r="CM276" s="39" t="str">
        <f t="shared" si="924"/>
        <v/>
      </c>
      <c r="CN276" s="39" t="str">
        <f t="shared" si="925"/>
        <v/>
      </c>
      <c r="CO276" s="39" t="str">
        <f t="shared" si="926"/>
        <v/>
      </c>
      <c r="CP276" s="39" t="str">
        <f t="shared" si="927"/>
        <v/>
      </c>
      <c r="CQ276" s="39" t="str">
        <f t="shared" si="928"/>
        <v/>
      </c>
      <c r="CR276" s="39" t="str">
        <f t="shared" si="929"/>
        <v/>
      </c>
      <c r="CS276" s="39" t="str">
        <f t="shared" si="930"/>
        <v/>
      </c>
      <c r="CT276" s="39" t="str">
        <f t="shared" si="931"/>
        <v/>
      </c>
      <c r="CU276" s="39" t="str">
        <f t="shared" si="932"/>
        <v/>
      </c>
      <c r="CV276" s="39" t="str">
        <f t="shared" si="933"/>
        <v/>
      </c>
      <c r="CW276" s="39" t="str">
        <f t="shared" si="934"/>
        <v/>
      </c>
      <c r="CX276" s="40" t="str">
        <f t="shared" si="935"/>
        <v/>
      </c>
      <c r="CY276" s="44" t="str">
        <f t="shared" si="936"/>
        <v/>
      </c>
      <c r="CZ276" s="39" t="str">
        <f t="shared" si="937"/>
        <v/>
      </c>
      <c r="DA276" s="39" t="str">
        <f t="shared" si="938"/>
        <v/>
      </c>
      <c r="DB276" s="39" t="str">
        <f t="shared" si="939"/>
        <v/>
      </c>
      <c r="DC276" s="39" t="str">
        <f t="shared" si="940"/>
        <v/>
      </c>
      <c r="DD276" s="39" t="str">
        <f t="shared" si="941"/>
        <v/>
      </c>
      <c r="DE276" s="39" t="str">
        <f t="shared" si="942"/>
        <v/>
      </c>
      <c r="DF276" s="39" t="str">
        <f t="shared" si="943"/>
        <v/>
      </c>
      <c r="DG276" s="39" t="str">
        <f t="shared" si="944"/>
        <v/>
      </c>
      <c r="DH276" s="39" t="str">
        <f t="shared" si="945"/>
        <v/>
      </c>
      <c r="DI276" s="39" t="str">
        <f t="shared" si="946"/>
        <v/>
      </c>
      <c r="DJ276" s="39" t="str">
        <f t="shared" si="947"/>
        <v/>
      </c>
      <c r="DK276" s="39" t="str">
        <f t="shared" si="948"/>
        <v/>
      </c>
      <c r="DL276" s="39" t="str">
        <f t="shared" si="949"/>
        <v/>
      </c>
      <c r="DM276" s="39" t="str">
        <f t="shared" si="950"/>
        <v/>
      </c>
      <c r="DN276" s="39" t="str">
        <f t="shared" si="951"/>
        <v/>
      </c>
      <c r="DO276" s="39" t="str">
        <f t="shared" si="952"/>
        <v/>
      </c>
      <c r="DP276" s="39" t="str">
        <f t="shared" si="953"/>
        <v/>
      </c>
      <c r="DQ276" s="39" t="str">
        <f t="shared" si="954"/>
        <v/>
      </c>
      <c r="DR276" s="39" t="str">
        <f t="shared" si="955"/>
        <v/>
      </c>
      <c r="DS276" s="39" t="str">
        <f t="shared" si="956"/>
        <v/>
      </c>
      <c r="DT276" s="39" t="str">
        <f t="shared" si="957"/>
        <v/>
      </c>
      <c r="DU276" s="39" t="str">
        <f t="shared" si="958"/>
        <v/>
      </c>
      <c r="DV276" s="39" t="str">
        <f t="shared" si="959"/>
        <v/>
      </c>
      <c r="DW276" s="39" t="str">
        <f t="shared" si="960"/>
        <v/>
      </c>
      <c r="DX276" s="39" t="str">
        <f t="shared" si="961"/>
        <v/>
      </c>
      <c r="DY276" s="39" t="str">
        <f t="shared" si="962"/>
        <v/>
      </c>
      <c r="DZ276" s="39" t="str">
        <f t="shared" si="963"/>
        <v/>
      </c>
      <c r="EA276" s="39" t="str">
        <f t="shared" si="964"/>
        <v/>
      </c>
      <c r="EB276" s="39" t="str">
        <f t="shared" si="965"/>
        <v/>
      </c>
      <c r="EC276" s="39" t="str">
        <f t="shared" si="966"/>
        <v/>
      </c>
      <c r="ED276" s="39" t="str">
        <f t="shared" si="967"/>
        <v/>
      </c>
      <c r="EE276" s="39" t="str">
        <f t="shared" si="968"/>
        <v/>
      </c>
      <c r="EF276" s="39" t="str">
        <f t="shared" si="969"/>
        <v/>
      </c>
      <c r="EG276" s="39" t="str">
        <f t="shared" si="970"/>
        <v/>
      </c>
      <c r="EH276" s="39" t="str">
        <f t="shared" si="971"/>
        <v/>
      </c>
      <c r="EI276" s="39" t="str">
        <f t="shared" si="972"/>
        <v/>
      </c>
      <c r="EJ276" s="39" t="str">
        <f t="shared" si="973"/>
        <v/>
      </c>
      <c r="EK276" s="39" t="str">
        <f t="shared" si="974"/>
        <v/>
      </c>
      <c r="EL276" s="39" t="str">
        <f t="shared" si="975"/>
        <v/>
      </c>
      <c r="EM276" s="39" t="str">
        <f t="shared" si="976"/>
        <v/>
      </c>
      <c r="EN276" s="39" t="str">
        <f t="shared" si="977"/>
        <v/>
      </c>
      <c r="EO276" s="39" t="str">
        <f t="shared" si="978"/>
        <v/>
      </c>
      <c r="EP276" s="39" t="str">
        <f t="shared" si="979"/>
        <v/>
      </c>
      <c r="EQ276" s="39" t="str">
        <f t="shared" si="980"/>
        <v/>
      </c>
      <c r="ER276" s="39" t="str">
        <f t="shared" si="981"/>
        <v/>
      </c>
      <c r="ES276" s="39" t="str">
        <f t="shared" si="982"/>
        <v/>
      </c>
      <c r="ET276" s="39" t="str">
        <f t="shared" si="983"/>
        <v/>
      </c>
      <c r="EU276" s="39" t="str">
        <f t="shared" si="984"/>
        <v/>
      </c>
      <c r="EV276" s="40" t="str">
        <f t="shared" si="985"/>
        <v/>
      </c>
      <c r="EW276" s="44" t="str">
        <f t="shared" si="986"/>
        <v/>
      </c>
      <c r="EX276" s="39" t="str">
        <f t="shared" si="987"/>
        <v/>
      </c>
      <c r="EY276" s="39" t="str">
        <f t="shared" si="988"/>
        <v/>
      </c>
      <c r="EZ276" s="39" t="str">
        <f t="shared" si="989"/>
        <v/>
      </c>
      <c r="FA276" s="39" t="str">
        <f t="shared" si="990"/>
        <v/>
      </c>
      <c r="FB276" s="39" t="str">
        <f t="shared" si="991"/>
        <v/>
      </c>
      <c r="FC276" s="39" t="str">
        <f t="shared" si="992"/>
        <v/>
      </c>
      <c r="FD276" s="39" t="str">
        <f t="shared" si="993"/>
        <v/>
      </c>
      <c r="FE276" s="39" t="str">
        <f t="shared" si="994"/>
        <v/>
      </c>
      <c r="FF276" s="39" t="str">
        <f t="shared" si="995"/>
        <v/>
      </c>
      <c r="FG276" s="39" t="str">
        <f t="shared" si="996"/>
        <v/>
      </c>
      <c r="FH276" s="39" t="str">
        <f t="shared" si="997"/>
        <v/>
      </c>
      <c r="FI276" s="39" t="str">
        <f t="shared" si="998"/>
        <v/>
      </c>
      <c r="FJ276" s="39" t="str">
        <f t="shared" si="999"/>
        <v/>
      </c>
      <c r="FK276" s="39" t="str">
        <f t="shared" si="1000"/>
        <v/>
      </c>
      <c r="FL276" s="39" t="str">
        <f t="shared" si="1001"/>
        <v/>
      </c>
      <c r="FM276" s="39" t="str">
        <f t="shared" si="1002"/>
        <v/>
      </c>
      <c r="FN276" s="39" t="str">
        <f t="shared" si="1003"/>
        <v/>
      </c>
      <c r="FO276" s="39" t="str">
        <f t="shared" si="1004"/>
        <v/>
      </c>
      <c r="FP276" s="39" t="str">
        <f t="shared" si="1005"/>
        <v/>
      </c>
      <c r="FQ276" s="39" t="str">
        <f t="shared" si="1006"/>
        <v/>
      </c>
      <c r="FR276" s="39" t="str">
        <f t="shared" si="1007"/>
        <v/>
      </c>
      <c r="FS276" s="39" t="str">
        <f t="shared" si="1008"/>
        <v/>
      </c>
      <c r="FT276" s="39" t="str">
        <f t="shared" si="1009"/>
        <v/>
      </c>
      <c r="FU276" s="39" t="str">
        <f t="shared" si="1010"/>
        <v/>
      </c>
      <c r="FV276" s="39" t="str">
        <f t="shared" si="1011"/>
        <v/>
      </c>
      <c r="FW276" s="39" t="str">
        <f t="shared" si="1012"/>
        <v/>
      </c>
      <c r="FX276" s="39" t="str">
        <f t="shared" si="1013"/>
        <v/>
      </c>
      <c r="FY276" s="39" t="str">
        <f t="shared" si="1014"/>
        <v/>
      </c>
      <c r="FZ276" s="39" t="str">
        <f t="shared" si="1015"/>
        <v/>
      </c>
      <c r="GA276" s="39" t="str">
        <f t="shared" si="1016"/>
        <v/>
      </c>
      <c r="GB276" s="39" t="str">
        <f t="shared" si="1017"/>
        <v/>
      </c>
      <c r="GC276" s="39" t="str">
        <f t="shared" si="1018"/>
        <v/>
      </c>
      <c r="GD276" s="39" t="str">
        <f t="shared" si="1019"/>
        <v/>
      </c>
      <c r="GE276" s="39" t="str">
        <f t="shared" si="1020"/>
        <v/>
      </c>
      <c r="GF276" s="39" t="str">
        <f t="shared" si="1021"/>
        <v/>
      </c>
      <c r="GG276" s="39" t="str">
        <f t="shared" si="1022"/>
        <v/>
      </c>
      <c r="GH276" s="39" t="str">
        <f t="shared" si="1023"/>
        <v/>
      </c>
      <c r="GI276" s="39" t="str">
        <f t="shared" si="1024"/>
        <v/>
      </c>
      <c r="GJ276" s="39" t="str">
        <f t="shared" si="1025"/>
        <v/>
      </c>
      <c r="GK276" s="39" t="str">
        <f t="shared" si="1026"/>
        <v/>
      </c>
      <c r="GL276" s="39" t="str">
        <f t="shared" si="1027"/>
        <v/>
      </c>
      <c r="GM276" s="39" t="str">
        <f t="shared" si="1028"/>
        <v/>
      </c>
      <c r="GN276" s="39" t="str">
        <f t="shared" si="1029"/>
        <v/>
      </c>
      <c r="GO276" s="39" t="str">
        <f t="shared" si="1030"/>
        <v/>
      </c>
      <c r="GP276" s="39" t="str">
        <f t="shared" si="1031"/>
        <v/>
      </c>
      <c r="GQ276" s="39" t="str">
        <f t="shared" si="1032"/>
        <v/>
      </c>
      <c r="GR276" s="39" t="str">
        <f t="shared" si="1033"/>
        <v/>
      </c>
      <c r="GS276" s="39" t="str">
        <f t="shared" si="1034"/>
        <v/>
      </c>
      <c r="GT276" s="40" t="str">
        <f t="shared" si="1035"/>
        <v/>
      </c>
      <c r="GU276" s="9"/>
    </row>
    <row r="277" spans="1:203" s="5" customFormat="1" x14ac:dyDescent="0.2">
      <c r="A277" s="1"/>
      <c r="B277" s="4"/>
      <c r="C277" s="18"/>
      <c r="D277" s="19"/>
      <c r="E277" s="19"/>
      <c r="F277" s="20"/>
      <c r="G277" s="19"/>
      <c r="H277" s="19"/>
      <c r="I277" s="19"/>
      <c r="J277" s="19"/>
      <c r="K277" s="21"/>
      <c r="L277" s="19"/>
      <c r="M277" s="22"/>
      <c r="N277" s="9"/>
      <c r="O277" s="67"/>
      <c r="P277" s="34" t="str" cm="1">
        <f t="array" ref="P277">IF(ISBLANK($C277),"",IF(SUMPRODUCT(--EXACT($C277,CrewOrPassenger[Crew or Passenger]))=1,"Pass","Fail"))</f>
        <v/>
      </c>
      <c r="Q277" s="31" t="str" cm="1">
        <f t="array" ref="Q277">IF(ISBLANK($D277),"",IF(SUMPRODUCT(--EXACT($D277,TravelDocumentType[Travel Document Type]))=1,"Pass","Fail"))</f>
        <v/>
      </c>
      <c r="R277" s="31" t="str" cm="1">
        <f t="array" ref="R277">IF(ISBLANK($E277),"",IF(SUMPRODUCT(--EXACT($E277,ISO3List[ISO3 List]))=1,"Pass","Fail"))</f>
        <v/>
      </c>
      <c r="S277" s="31" t="str" cm="1">
        <f t="array" ref="S277">IF(ISBLANK($F277),"",IF(SUMPRODUCT(--EXACT(AG277:AZ277,DocCharacters[Accepted Characters For Documents]))=20,"Pass","Fail"))</f>
        <v/>
      </c>
      <c r="T277" s="31" t="str" cm="1">
        <f t="array" ref="T277">IF(ISBLANK($G277),"",IF(SUMPRODUCT(--EXACT(BA277:CX277,NameCharacters[Accepted Characters For Names]))=50,"Pass","Fail"))</f>
        <v/>
      </c>
      <c r="U277" s="31" t="str" cm="1">
        <f t="array" ref="U277">IF(ISBLANK($H277),"",IF(SUMPRODUCT(--EXACT(CY277:EV277,NameCharacters[Accepted Characters For Names]))=50,"Pass","Fail"))</f>
        <v/>
      </c>
      <c r="V277" s="31" t="str" cm="1">
        <f t="array" ref="V277">IF(ISBLANK($I277),"",IF(SUMPRODUCT(--EXACT(EW277:GT277,NameCharacters[Accepted Characters For Names]))=50,"Pass","Fail"))</f>
        <v/>
      </c>
      <c r="W277" s="31" t="str" cm="1">
        <f t="array" ref="W277">IF(ISBLANK($J277),"",IF(SUMPRODUCT(--EXACT($J277,ISO3List[ISO3 List]))=1,"Pass","Fail"))</f>
        <v/>
      </c>
      <c r="X277" s="31" t="str">
        <f t="shared" ca="1" si="863"/>
        <v/>
      </c>
      <c r="Y277" s="31" t="str" cm="1">
        <f t="array" ref="Y277">IF(ISBLANK($L277),"",IF(SUMPRODUCT(--EXACT($L277,Sex[Sex]))=1,"Pass","Fail"))</f>
        <v/>
      </c>
      <c r="Z277" s="31" t="str">
        <f t="shared" ca="1" si="865"/>
        <v/>
      </c>
      <c r="AA277" s="51" t="str">
        <f t="shared" ca="1" si="864"/>
        <v/>
      </c>
      <c r="AB277" s="9"/>
      <c r="AC277" s="76"/>
      <c r="AD277" s="9"/>
      <c r="AE277" s="9"/>
      <c r="AF277" s="9"/>
      <c r="AG277" s="44" t="str">
        <f t="shared" si="866"/>
        <v/>
      </c>
      <c r="AH277" s="39" t="str">
        <f t="shared" si="867"/>
        <v/>
      </c>
      <c r="AI277" s="39" t="str">
        <f t="shared" si="868"/>
        <v/>
      </c>
      <c r="AJ277" s="39" t="str">
        <f t="shared" si="869"/>
        <v/>
      </c>
      <c r="AK277" s="39" t="str">
        <f t="shared" si="870"/>
        <v/>
      </c>
      <c r="AL277" s="39" t="str">
        <f t="shared" si="871"/>
        <v/>
      </c>
      <c r="AM277" s="39" t="str">
        <f t="shared" si="872"/>
        <v/>
      </c>
      <c r="AN277" s="39" t="str">
        <f t="shared" si="873"/>
        <v/>
      </c>
      <c r="AO277" s="39" t="str">
        <f t="shared" si="874"/>
        <v/>
      </c>
      <c r="AP277" s="39" t="str">
        <f t="shared" si="875"/>
        <v/>
      </c>
      <c r="AQ277" s="39" t="str">
        <f t="shared" si="876"/>
        <v/>
      </c>
      <c r="AR277" s="39" t="str">
        <f t="shared" si="877"/>
        <v/>
      </c>
      <c r="AS277" s="39" t="str">
        <f t="shared" si="878"/>
        <v/>
      </c>
      <c r="AT277" s="39" t="str">
        <f t="shared" si="879"/>
        <v/>
      </c>
      <c r="AU277" s="39" t="str">
        <f t="shared" si="880"/>
        <v/>
      </c>
      <c r="AV277" s="39" t="str">
        <f t="shared" si="881"/>
        <v/>
      </c>
      <c r="AW277" s="39" t="str">
        <f t="shared" si="882"/>
        <v/>
      </c>
      <c r="AX277" s="39" t="str">
        <f t="shared" si="883"/>
        <v/>
      </c>
      <c r="AY277" s="39" t="str">
        <f t="shared" si="884"/>
        <v/>
      </c>
      <c r="AZ277" s="40" t="str">
        <f t="shared" si="885"/>
        <v/>
      </c>
      <c r="BA277" s="44" t="str">
        <f t="shared" si="886"/>
        <v/>
      </c>
      <c r="BB277" s="39" t="str">
        <f t="shared" si="887"/>
        <v/>
      </c>
      <c r="BC277" s="39" t="str">
        <f t="shared" si="888"/>
        <v/>
      </c>
      <c r="BD277" s="39" t="str">
        <f t="shared" si="889"/>
        <v/>
      </c>
      <c r="BE277" s="39" t="str">
        <f t="shared" si="890"/>
        <v/>
      </c>
      <c r="BF277" s="39" t="str">
        <f t="shared" si="891"/>
        <v/>
      </c>
      <c r="BG277" s="39" t="str">
        <f t="shared" si="892"/>
        <v/>
      </c>
      <c r="BH277" s="39" t="str">
        <f t="shared" si="893"/>
        <v/>
      </c>
      <c r="BI277" s="39" t="str">
        <f t="shared" si="894"/>
        <v/>
      </c>
      <c r="BJ277" s="39" t="str">
        <f t="shared" si="895"/>
        <v/>
      </c>
      <c r="BK277" s="39" t="str">
        <f t="shared" si="896"/>
        <v/>
      </c>
      <c r="BL277" s="39" t="str">
        <f t="shared" si="897"/>
        <v/>
      </c>
      <c r="BM277" s="39" t="str">
        <f t="shared" si="898"/>
        <v/>
      </c>
      <c r="BN277" s="39" t="str">
        <f t="shared" si="899"/>
        <v/>
      </c>
      <c r="BO277" s="39" t="str">
        <f t="shared" si="900"/>
        <v/>
      </c>
      <c r="BP277" s="39" t="str">
        <f t="shared" si="901"/>
        <v/>
      </c>
      <c r="BQ277" s="39" t="str">
        <f t="shared" si="902"/>
        <v/>
      </c>
      <c r="BR277" s="39" t="str">
        <f t="shared" si="903"/>
        <v/>
      </c>
      <c r="BS277" s="39" t="str">
        <f t="shared" si="904"/>
        <v/>
      </c>
      <c r="BT277" s="39" t="str">
        <f t="shared" si="905"/>
        <v/>
      </c>
      <c r="BU277" s="39" t="str">
        <f t="shared" si="906"/>
        <v/>
      </c>
      <c r="BV277" s="39" t="str">
        <f t="shared" si="907"/>
        <v/>
      </c>
      <c r="BW277" s="39" t="str">
        <f t="shared" si="908"/>
        <v/>
      </c>
      <c r="BX277" s="39" t="str">
        <f t="shared" si="909"/>
        <v/>
      </c>
      <c r="BY277" s="39" t="str">
        <f t="shared" si="910"/>
        <v/>
      </c>
      <c r="BZ277" s="39" t="str">
        <f t="shared" si="911"/>
        <v/>
      </c>
      <c r="CA277" s="39" t="str">
        <f t="shared" si="912"/>
        <v/>
      </c>
      <c r="CB277" s="39" t="str">
        <f t="shared" si="913"/>
        <v/>
      </c>
      <c r="CC277" s="39" t="str">
        <f t="shared" si="914"/>
        <v/>
      </c>
      <c r="CD277" s="39" t="str">
        <f t="shared" si="915"/>
        <v/>
      </c>
      <c r="CE277" s="39" t="str">
        <f t="shared" si="916"/>
        <v/>
      </c>
      <c r="CF277" s="39" t="str">
        <f t="shared" si="917"/>
        <v/>
      </c>
      <c r="CG277" s="39" t="str">
        <f t="shared" si="918"/>
        <v/>
      </c>
      <c r="CH277" s="39" t="str">
        <f t="shared" si="919"/>
        <v/>
      </c>
      <c r="CI277" s="39" t="str">
        <f t="shared" si="920"/>
        <v/>
      </c>
      <c r="CJ277" s="39" t="str">
        <f t="shared" si="921"/>
        <v/>
      </c>
      <c r="CK277" s="39" t="str">
        <f t="shared" si="922"/>
        <v/>
      </c>
      <c r="CL277" s="39" t="str">
        <f t="shared" si="923"/>
        <v/>
      </c>
      <c r="CM277" s="39" t="str">
        <f t="shared" si="924"/>
        <v/>
      </c>
      <c r="CN277" s="39" t="str">
        <f t="shared" si="925"/>
        <v/>
      </c>
      <c r="CO277" s="39" t="str">
        <f t="shared" si="926"/>
        <v/>
      </c>
      <c r="CP277" s="39" t="str">
        <f t="shared" si="927"/>
        <v/>
      </c>
      <c r="CQ277" s="39" t="str">
        <f t="shared" si="928"/>
        <v/>
      </c>
      <c r="CR277" s="39" t="str">
        <f t="shared" si="929"/>
        <v/>
      </c>
      <c r="CS277" s="39" t="str">
        <f t="shared" si="930"/>
        <v/>
      </c>
      <c r="CT277" s="39" t="str">
        <f t="shared" si="931"/>
        <v/>
      </c>
      <c r="CU277" s="39" t="str">
        <f t="shared" si="932"/>
        <v/>
      </c>
      <c r="CV277" s="39" t="str">
        <f t="shared" si="933"/>
        <v/>
      </c>
      <c r="CW277" s="39" t="str">
        <f t="shared" si="934"/>
        <v/>
      </c>
      <c r="CX277" s="40" t="str">
        <f t="shared" si="935"/>
        <v/>
      </c>
      <c r="CY277" s="44" t="str">
        <f t="shared" si="936"/>
        <v/>
      </c>
      <c r="CZ277" s="39" t="str">
        <f t="shared" si="937"/>
        <v/>
      </c>
      <c r="DA277" s="39" t="str">
        <f t="shared" si="938"/>
        <v/>
      </c>
      <c r="DB277" s="39" t="str">
        <f t="shared" si="939"/>
        <v/>
      </c>
      <c r="DC277" s="39" t="str">
        <f t="shared" si="940"/>
        <v/>
      </c>
      <c r="DD277" s="39" t="str">
        <f t="shared" si="941"/>
        <v/>
      </c>
      <c r="DE277" s="39" t="str">
        <f t="shared" si="942"/>
        <v/>
      </c>
      <c r="DF277" s="39" t="str">
        <f t="shared" si="943"/>
        <v/>
      </c>
      <c r="DG277" s="39" t="str">
        <f t="shared" si="944"/>
        <v/>
      </c>
      <c r="DH277" s="39" t="str">
        <f t="shared" si="945"/>
        <v/>
      </c>
      <c r="DI277" s="39" t="str">
        <f t="shared" si="946"/>
        <v/>
      </c>
      <c r="DJ277" s="39" t="str">
        <f t="shared" si="947"/>
        <v/>
      </c>
      <c r="DK277" s="39" t="str">
        <f t="shared" si="948"/>
        <v/>
      </c>
      <c r="DL277" s="39" t="str">
        <f t="shared" si="949"/>
        <v/>
      </c>
      <c r="DM277" s="39" t="str">
        <f t="shared" si="950"/>
        <v/>
      </c>
      <c r="DN277" s="39" t="str">
        <f t="shared" si="951"/>
        <v/>
      </c>
      <c r="DO277" s="39" t="str">
        <f t="shared" si="952"/>
        <v/>
      </c>
      <c r="DP277" s="39" t="str">
        <f t="shared" si="953"/>
        <v/>
      </c>
      <c r="DQ277" s="39" t="str">
        <f t="shared" si="954"/>
        <v/>
      </c>
      <c r="DR277" s="39" t="str">
        <f t="shared" si="955"/>
        <v/>
      </c>
      <c r="DS277" s="39" t="str">
        <f t="shared" si="956"/>
        <v/>
      </c>
      <c r="DT277" s="39" t="str">
        <f t="shared" si="957"/>
        <v/>
      </c>
      <c r="DU277" s="39" t="str">
        <f t="shared" si="958"/>
        <v/>
      </c>
      <c r="DV277" s="39" t="str">
        <f t="shared" si="959"/>
        <v/>
      </c>
      <c r="DW277" s="39" t="str">
        <f t="shared" si="960"/>
        <v/>
      </c>
      <c r="DX277" s="39" t="str">
        <f t="shared" si="961"/>
        <v/>
      </c>
      <c r="DY277" s="39" t="str">
        <f t="shared" si="962"/>
        <v/>
      </c>
      <c r="DZ277" s="39" t="str">
        <f t="shared" si="963"/>
        <v/>
      </c>
      <c r="EA277" s="39" t="str">
        <f t="shared" si="964"/>
        <v/>
      </c>
      <c r="EB277" s="39" t="str">
        <f t="shared" si="965"/>
        <v/>
      </c>
      <c r="EC277" s="39" t="str">
        <f t="shared" si="966"/>
        <v/>
      </c>
      <c r="ED277" s="39" t="str">
        <f t="shared" si="967"/>
        <v/>
      </c>
      <c r="EE277" s="39" t="str">
        <f t="shared" si="968"/>
        <v/>
      </c>
      <c r="EF277" s="39" t="str">
        <f t="shared" si="969"/>
        <v/>
      </c>
      <c r="EG277" s="39" t="str">
        <f t="shared" si="970"/>
        <v/>
      </c>
      <c r="EH277" s="39" t="str">
        <f t="shared" si="971"/>
        <v/>
      </c>
      <c r="EI277" s="39" t="str">
        <f t="shared" si="972"/>
        <v/>
      </c>
      <c r="EJ277" s="39" t="str">
        <f t="shared" si="973"/>
        <v/>
      </c>
      <c r="EK277" s="39" t="str">
        <f t="shared" si="974"/>
        <v/>
      </c>
      <c r="EL277" s="39" t="str">
        <f t="shared" si="975"/>
        <v/>
      </c>
      <c r="EM277" s="39" t="str">
        <f t="shared" si="976"/>
        <v/>
      </c>
      <c r="EN277" s="39" t="str">
        <f t="shared" si="977"/>
        <v/>
      </c>
      <c r="EO277" s="39" t="str">
        <f t="shared" si="978"/>
        <v/>
      </c>
      <c r="EP277" s="39" t="str">
        <f t="shared" si="979"/>
        <v/>
      </c>
      <c r="EQ277" s="39" t="str">
        <f t="shared" si="980"/>
        <v/>
      </c>
      <c r="ER277" s="39" t="str">
        <f t="shared" si="981"/>
        <v/>
      </c>
      <c r="ES277" s="39" t="str">
        <f t="shared" si="982"/>
        <v/>
      </c>
      <c r="ET277" s="39" t="str">
        <f t="shared" si="983"/>
        <v/>
      </c>
      <c r="EU277" s="39" t="str">
        <f t="shared" si="984"/>
        <v/>
      </c>
      <c r="EV277" s="40" t="str">
        <f t="shared" si="985"/>
        <v/>
      </c>
      <c r="EW277" s="44" t="str">
        <f t="shared" si="986"/>
        <v/>
      </c>
      <c r="EX277" s="39" t="str">
        <f t="shared" si="987"/>
        <v/>
      </c>
      <c r="EY277" s="39" t="str">
        <f t="shared" si="988"/>
        <v/>
      </c>
      <c r="EZ277" s="39" t="str">
        <f t="shared" si="989"/>
        <v/>
      </c>
      <c r="FA277" s="39" t="str">
        <f t="shared" si="990"/>
        <v/>
      </c>
      <c r="FB277" s="39" t="str">
        <f t="shared" si="991"/>
        <v/>
      </c>
      <c r="FC277" s="39" t="str">
        <f t="shared" si="992"/>
        <v/>
      </c>
      <c r="FD277" s="39" t="str">
        <f t="shared" si="993"/>
        <v/>
      </c>
      <c r="FE277" s="39" t="str">
        <f t="shared" si="994"/>
        <v/>
      </c>
      <c r="FF277" s="39" t="str">
        <f t="shared" si="995"/>
        <v/>
      </c>
      <c r="FG277" s="39" t="str">
        <f t="shared" si="996"/>
        <v/>
      </c>
      <c r="FH277" s="39" t="str">
        <f t="shared" si="997"/>
        <v/>
      </c>
      <c r="FI277" s="39" t="str">
        <f t="shared" si="998"/>
        <v/>
      </c>
      <c r="FJ277" s="39" t="str">
        <f t="shared" si="999"/>
        <v/>
      </c>
      <c r="FK277" s="39" t="str">
        <f t="shared" si="1000"/>
        <v/>
      </c>
      <c r="FL277" s="39" t="str">
        <f t="shared" si="1001"/>
        <v/>
      </c>
      <c r="FM277" s="39" t="str">
        <f t="shared" si="1002"/>
        <v/>
      </c>
      <c r="FN277" s="39" t="str">
        <f t="shared" si="1003"/>
        <v/>
      </c>
      <c r="FO277" s="39" t="str">
        <f t="shared" si="1004"/>
        <v/>
      </c>
      <c r="FP277" s="39" t="str">
        <f t="shared" si="1005"/>
        <v/>
      </c>
      <c r="FQ277" s="39" t="str">
        <f t="shared" si="1006"/>
        <v/>
      </c>
      <c r="FR277" s="39" t="str">
        <f t="shared" si="1007"/>
        <v/>
      </c>
      <c r="FS277" s="39" t="str">
        <f t="shared" si="1008"/>
        <v/>
      </c>
      <c r="FT277" s="39" t="str">
        <f t="shared" si="1009"/>
        <v/>
      </c>
      <c r="FU277" s="39" t="str">
        <f t="shared" si="1010"/>
        <v/>
      </c>
      <c r="FV277" s="39" t="str">
        <f t="shared" si="1011"/>
        <v/>
      </c>
      <c r="FW277" s="39" t="str">
        <f t="shared" si="1012"/>
        <v/>
      </c>
      <c r="FX277" s="39" t="str">
        <f t="shared" si="1013"/>
        <v/>
      </c>
      <c r="FY277" s="39" t="str">
        <f t="shared" si="1014"/>
        <v/>
      </c>
      <c r="FZ277" s="39" t="str">
        <f t="shared" si="1015"/>
        <v/>
      </c>
      <c r="GA277" s="39" t="str">
        <f t="shared" si="1016"/>
        <v/>
      </c>
      <c r="GB277" s="39" t="str">
        <f t="shared" si="1017"/>
        <v/>
      </c>
      <c r="GC277" s="39" t="str">
        <f t="shared" si="1018"/>
        <v/>
      </c>
      <c r="GD277" s="39" t="str">
        <f t="shared" si="1019"/>
        <v/>
      </c>
      <c r="GE277" s="39" t="str">
        <f t="shared" si="1020"/>
        <v/>
      </c>
      <c r="GF277" s="39" t="str">
        <f t="shared" si="1021"/>
        <v/>
      </c>
      <c r="GG277" s="39" t="str">
        <f t="shared" si="1022"/>
        <v/>
      </c>
      <c r="GH277" s="39" t="str">
        <f t="shared" si="1023"/>
        <v/>
      </c>
      <c r="GI277" s="39" t="str">
        <f t="shared" si="1024"/>
        <v/>
      </c>
      <c r="GJ277" s="39" t="str">
        <f t="shared" si="1025"/>
        <v/>
      </c>
      <c r="GK277" s="39" t="str">
        <f t="shared" si="1026"/>
        <v/>
      </c>
      <c r="GL277" s="39" t="str">
        <f t="shared" si="1027"/>
        <v/>
      </c>
      <c r="GM277" s="39" t="str">
        <f t="shared" si="1028"/>
        <v/>
      </c>
      <c r="GN277" s="39" t="str">
        <f t="shared" si="1029"/>
        <v/>
      </c>
      <c r="GO277" s="39" t="str">
        <f t="shared" si="1030"/>
        <v/>
      </c>
      <c r="GP277" s="39" t="str">
        <f t="shared" si="1031"/>
        <v/>
      </c>
      <c r="GQ277" s="39" t="str">
        <f t="shared" si="1032"/>
        <v/>
      </c>
      <c r="GR277" s="39" t="str">
        <f t="shared" si="1033"/>
        <v/>
      </c>
      <c r="GS277" s="39" t="str">
        <f t="shared" si="1034"/>
        <v/>
      </c>
      <c r="GT277" s="40" t="str">
        <f t="shared" si="1035"/>
        <v/>
      </c>
      <c r="GU277" s="9"/>
    </row>
    <row r="278" spans="1:203" s="5" customFormat="1" x14ac:dyDescent="0.2">
      <c r="A278" s="1"/>
      <c r="B278" s="4"/>
      <c r="C278" s="18"/>
      <c r="D278" s="19"/>
      <c r="E278" s="19"/>
      <c r="F278" s="20"/>
      <c r="G278" s="19"/>
      <c r="H278" s="19"/>
      <c r="I278" s="19"/>
      <c r="J278" s="19"/>
      <c r="K278" s="21"/>
      <c r="L278" s="19"/>
      <c r="M278" s="22"/>
      <c r="N278" s="9"/>
      <c r="O278" s="67"/>
      <c r="P278" s="34" t="str" cm="1">
        <f t="array" ref="P278">IF(ISBLANK($C278),"",IF(SUMPRODUCT(--EXACT($C278,CrewOrPassenger[Crew or Passenger]))=1,"Pass","Fail"))</f>
        <v/>
      </c>
      <c r="Q278" s="31" t="str" cm="1">
        <f t="array" ref="Q278">IF(ISBLANK($D278),"",IF(SUMPRODUCT(--EXACT($D278,TravelDocumentType[Travel Document Type]))=1,"Pass","Fail"))</f>
        <v/>
      </c>
      <c r="R278" s="31" t="str" cm="1">
        <f t="array" ref="R278">IF(ISBLANK($E278),"",IF(SUMPRODUCT(--EXACT($E278,ISO3List[ISO3 List]))=1,"Pass","Fail"))</f>
        <v/>
      </c>
      <c r="S278" s="31" t="str" cm="1">
        <f t="array" ref="S278">IF(ISBLANK($F278),"",IF(SUMPRODUCT(--EXACT(AG278:AZ278,DocCharacters[Accepted Characters For Documents]))=20,"Pass","Fail"))</f>
        <v/>
      </c>
      <c r="T278" s="31" t="str" cm="1">
        <f t="array" ref="T278">IF(ISBLANK($G278),"",IF(SUMPRODUCT(--EXACT(BA278:CX278,NameCharacters[Accepted Characters For Names]))=50,"Pass","Fail"))</f>
        <v/>
      </c>
      <c r="U278" s="31" t="str" cm="1">
        <f t="array" ref="U278">IF(ISBLANK($H278),"",IF(SUMPRODUCT(--EXACT(CY278:EV278,NameCharacters[Accepted Characters For Names]))=50,"Pass","Fail"))</f>
        <v/>
      </c>
      <c r="V278" s="31" t="str" cm="1">
        <f t="array" ref="V278">IF(ISBLANK($I278),"",IF(SUMPRODUCT(--EXACT(EW278:GT278,NameCharacters[Accepted Characters For Names]))=50,"Pass","Fail"))</f>
        <v/>
      </c>
      <c r="W278" s="31" t="str" cm="1">
        <f t="array" ref="W278">IF(ISBLANK($J278),"",IF(SUMPRODUCT(--EXACT($J278,ISO3List[ISO3 List]))=1,"Pass","Fail"))</f>
        <v/>
      </c>
      <c r="X278" s="31" t="str">
        <f t="shared" ca="1" si="863"/>
        <v/>
      </c>
      <c r="Y278" s="31" t="str" cm="1">
        <f t="array" ref="Y278">IF(ISBLANK($L278),"",IF(SUMPRODUCT(--EXACT($L278,Sex[Sex]))=1,"Pass","Fail"))</f>
        <v/>
      </c>
      <c r="Z278" s="31" t="str">
        <f t="shared" ca="1" si="865"/>
        <v/>
      </c>
      <c r="AA278" s="51" t="str">
        <f t="shared" ca="1" si="864"/>
        <v/>
      </c>
      <c r="AB278" s="9"/>
      <c r="AC278" s="76"/>
      <c r="AD278" s="9"/>
      <c r="AE278" s="9"/>
      <c r="AF278" s="9"/>
      <c r="AG278" s="44" t="str">
        <f t="shared" si="866"/>
        <v/>
      </c>
      <c r="AH278" s="39" t="str">
        <f t="shared" si="867"/>
        <v/>
      </c>
      <c r="AI278" s="39" t="str">
        <f t="shared" si="868"/>
        <v/>
      </c>
      <c r="AJ278" s="39" t="str">
        <f t="shared" si="869"/>
        <v/>
      </c>
      <c r="AK278" s="39" t="str">
        <f t="shared" si="870"/>
        <v/>
      </c>
      <c r="AL278" s="39" t="str">
        <f t="shared" si="871"/>
        <v/>
      </c>
      <c r="AM278" s="39" t="str">
        <f t="shared" si="872"/>
        <v/>
      </c>
      <c r="AN278" s="39" t="str">
        <f t="shared" si="873"/>
        <v/>
      </c>
      <c r="AO278" s="39" t="str">
        <f t="shared" si="874"/>
        <v/>
      </c>
      <c r="AP278" s="39" t="str">
        <f t="shared" si="875"/>
        <v/>
      </c>
      <c r="AQ278" s="39" t="str">
        <f t="shared" si="876"/>
        <v/>
      </c>
      <c r="AR278" s="39" t="str">
        <f t="shared" si="877"/>
        <v/>
      </c>
      <c r="AS278" s="39" t="str">
        <f t="shared" si="878"/>
        <v/>
      </c>
      <c r="AT278" s="39" t="str">
        <f t="shared" si="879"/>
        <v/>
      </c>
      <c r="AU278" s="39" t="str">
        <f t="shared" si="880"/>
        <v/>
      </c>
      <c r="AV278" s="39" t="str">
        <f t="shared" si="881"/>
        <v/>
      </c>
      <c r="AW278" s="39" t="str">
        <f t="shared" si="882"/>
        <v/>
      </c>
      <c r="AX278" s="39" t="str">
        <f t="shared" si="883"/>
        <v/>
      </c>
      <c r="AY278" s="39" t="str">
        <f t="shared" si="884"/>
        <v/>
      </c>
      <c r="AZ278" s="40" t="str">
        <f t="shared" si="885"/>
        <v/>
      </c>
      <c r="BA278" s="44" t="str">
        <f t="shared" si="886"/>
        <v/>
      </c>
      <c r="BB278" s="39" t="str">
        <f t="shared" si="887"/>
        <v/>
      </c>
      <c r="BC278" s="39" t="str">
        <f t="shared" si="888"/>
        <v/>
      </c>
      <c r="BD278" s="39" t="str">
        <f t="shared" si="889"/>
        <v/>
      </c>
      <c r="BE278" s="39" t="str">
        <f t="shared" si="890"/>
        <v/>
      </c>
      <c r="BF278" s="39" t="str">
        <f t="shared" si="891"/>
        <v/>
      </c>
      <c r="BG278" s="39" t="str">
        <f t="shared" si="892"/>
        <v/>
      </c>
      <c r="BH278" s="39" t="str">
        <f t="shared" si="893"/>
        <v/>
      </c>
      <c r="BI278" s="39" t="str">
        <f t="shared" si="894"/>
        <v/>
      </c>
      <c r="BJ278" s="39" t="str">
        <f t="shared" si="895"/>
        <v/>
      </c>
      <c r="BK278" s="39" t="str">
        <f t="shared" si="896"/>
        <v/>
      </c>
      <c r="BL278" s="39" t="str">
        <f t="shared" si="897"/>
        <v/>
      </c>
      <c r="BM278" s="39" t="str">
        <f t="shared" si="898"/>
        <v/>
      </c>
      <c r="BN278" s="39" t="str">
        <f t="shared" si="899"/>
        <v/>
      </c>
      <c r="BO278" s="39" t="str">
        <f t="shared" si="900"/>
        <v/>
      </c>
      <c r="BP278" s="39" t="str">
        <f t="shared" si="901"/>
        <v/>
      </c>
      <c r="BQ278" s="39" t="str">
        <f t="shared" si="902"/>
        <v/>
      </c>
      <c r="BR278" s="39" t="str">
        <f t="shared" si="903"/>
        <v/>
      </c>
      <c r="BS278" s="39" t="str">
        <f t="shared" si="904"/>
        <v/>
      </c>
      <c r="BT278" s="39" t="str">
        <f t="shared" si="905"/>
        <v/>
      </c>
      <c r="BU278" s="39" t="str">
        <f t="shared" si="906"/>
        <v/>
      </c>
      <c r="BV278" s="39" t="str">
        <f t="shared" si="907"/>
        <v/>
      </c>
      <c r="BW278" s="39" t="str">
        <f t="shared" si="908"/>
        <v/>
      </c>
      <c r="BX278" s="39" t="str">
        <f t="shared" si="909"/>
        <v/>
      </c>
      <c r="BY278" s="39" t="str">
        <f t="shared" si="910"/>
        <v/>
      </c>
      <c r="BZ278" s="39" t="str">
        <f t="shared" si="911"/>
        <v/>
      </c>
      <c r="CA278" s="39" t="str">
        <f t="shared" si="912"/>
        <v/>
      </c>
      <c r="CB278" s="39" t="str">
        <f t="shared" si="913"/>
        <v/>
      </c>
      <c r="CC278" s="39" t="str">
        <f t="shared" si="914"/>
        <v/>
      </c>
      <c r="CD278" s="39" t="str">
        <f t="shared" si="915"/>
        <v/>
      </c>
      <c r="CE278" s="39" t="str">
        <f t="shared" si="916"/>
        <v/>
      </c>
      <c r="CF278" s="39" t="str">
        <f t="shared" si="917"/>
        <v/>
      </c>
      <c r="CG278" s="39" t="str">
        <f t="shared" si="918"/>
        <v/>
      </c>
      <c r="CH278" s="39" t="str">
        <f t="shared" si="919"/>
        <v/>
      </c>
      <c r="CI278" s="39" t="str">
        <f t="shared" si="920"/>
        <v/>
      </c>
      <c r="CJ278" s="39" t="str">
        <f t="shared" si="921"/>
        <v/>
      </c>
      <c r="CK278" s="39" t="str">
        <f t="shared" si="922"/>
        <v/>
      </c>
      <c r="CL278" s="39" t="str">
        <f t="shared" si="923"/>
        <v/>
      </c>
      <c r="CM278" s="39" t="str">
        <f t="shared" si="924"/>
        <v/>
      </c>
      <c r="CN278" s="39" t="str">
        <f t="shared" si="925"/>
        <v/>
      </c>
      <c r="CO278" s="39" t="str">
        <f t="shared" si="926"/>
        <v/>
      </c>
      <c r="CP278" s="39" t="str">
        <f t="shared" si="927"/>
        <v/>
      </c>
      <c r="CQ278" s="39" t="str">
        <f t="shared" si="928"/>
        <v/>
      </c>
      <c r="CR278" s="39" t="str">
        <f t="shared" si="929"/>
        <v/>
      </c>
      <c r="CS278" s="39" t="str">
        <f t="shared" si="930"/>
        <v/>
      </c>
      <c r="CT278" s="39" t="str">
        <f t="shared" si="931"/>
        <v/>
      </c>
      <c r="CU278" s="39" t="str">
        <f t="shared" si="932"/>
        <v/>
      </c>
      <c r="CV278" s="39" t="str">
        <f t="shared" si="933"/>
        <v/>
      </c>
      <c r="CW278" s="39" t="str">
        <f t="shared" si="934"/>
        <v/>
      </c>
      <c r="CX278" s="40" t="str">
        <f t="shared" si="935"/>
        <v/>
      </c>
      <c r="CY278" s="44" t="str">
        <f t="shared" si="936"/>
        <v/>
      </c>
      <c r="CZ278" s="39" t="str">
        <f t="shared" si="937"/>
        <v/>
      </c>
      <c r="DA278" s="39" t="str">
        <f t="shared" si="938"/>
        <v/>
      </c>
      <c r="DB278" s="39" t="str">
        <f t="shared" si="939"/>
        <v/>
      </c>
      <c r="DC278" s="39" t="str">
        <f t="shared" si="940"/>
        <v/>
      </c>
      <c r="DD278" s="39" t="str">
        <f t="shared" si="941"/>
        <v/>
      </c>
      <c r="DE278" s="39" t="str">
        <f t="shared" si="942"/>
        <v/>
      </c>
      <c r="DF278" s="39" t="str">
        <f t="shared" si="943"/>
        <v/>
      </c>
      <c r="DG278" s="39" t="str">
        <f t="shared" si="944"/>
        <v/>
      </c>
      <c r="DH278" s="39" t="str">
        <f t="shared" si="945"/>
        <v/>
      </c>
      <c r="DI278" s="39" t="str">
        <f t="shared" si="946"/>
        <v/>
      </c>
      <c r="DJ278" s="39" t="str">
        <f t="shared" si="947"/>
        <v/>
      </c>
      <c r="DK278" s="39" t="str">
        <f t="shared" si="948"/>
        <v/>
      </c>
      <c r="DL278" s="39" t="str">
        <f t="shared" si="949"/>
        <v/>
      </c>
      <c r="DM278" s="39" t="str">
        <f t="shared" si="950"/>
        <v/>
      </c>
      <c r="DN278" s="39" t="str">
        <f t="shared" si="951"/>
        <v/>
      </c>
      <c r="DO278" s="39" t="str">
        <f t="shared" si="952"/>
        <v/>
      </c>
      <c r="DP278" s="39" t="str">
        <f t="shared" si="953"/>
        <v/>
      </c>
      <c r="DQ278" s="39" t="str">
        <f t="shared" si="954"/>
        <v/>
      </c>
      <c r="DR278" s="39" t="str">
        <f t="shared" si="955"/>
        <v/>
      </c>
      <c r="DS278" s="39" t="str">
        <f t="shared" si="956"/>
        <v/>
      </c>
      <c r="DT278" s="39" t="str">
        <f t="shared" si="957"/>
        <v/>
      </c>
      <c r="DU278" s="39" t="str">
        <f t="shared" si="958"/>
        <v/>
      </c>
      <c r="DV278" s="39" t="str">
        <f t="shared" si="959"/>
        <v/>
      </c>
      <c r="DW278" s="39" t="str">
        <f t="shared" si="960"/>
        <v/>
      </c>
      <c r="DX278" s="39" t="str">
        <f t="shared" si="961"/>
        <v/>
      </c>
      <c r="DY278" s="39" t="str">
        <f t="shared" si="962"/>
        <v/>
      </c>
      <c r="DZ278" s="39" t="str">
        <f t="shared" si="963"/>
        <v/>
      </c>
      <c r="EA278" s="39" t="str">
        <f t="shared" si="964"/>
        <v/>
      </c>
      <c r="EB278" s="39" t="str">
        <f t="shared" si="965"/>
        <v/>
      </c>
      <c r="EC278" s="39" t="str">
        <f t="shared" si="966"/>
        <v/>
      </c>
      <c r="ED278" s="39" t="str">
        <f t="shared" si="967"/>
        <v/>
      </c>
      <c r="EE278" s="39" t="str">
        <f t="shared" si="968"/>
        <v/>
      </c>
      <c r="EF278" s="39" t="str">
        <f t="shared" si="969"/>
        <v/>
      </c>
      <c r="EG278" s="39" t="str">
        <f t="shared" si="970"/>
        <v/>
      </c>
      <c r="EH278" s="39" t="str">
        <f t="shared" si="971"/>
        <v/>
      </c>
      <c r="EI278" s="39" t="str">
        <f t="shared" si="972"/>
        <v/>
      </c>
      <c r="EJ278" s="39" t="str">
        <f t="shared" si="973"/>
        <v/>
      </c>
      <c r="EK278" s="39" t="str">
        <f t="shared" si="974"/>
        <v/>
      </c>
      <c r="EL278" s="39" t="str">
        <f t="shared" si="975"/>
        <v/>
      </c>
      <c r="EM278" s="39" t="str">
        <f t="shared" si="976"/>
        <v/>
      </c>
      <c r="EN278" s="39" t="str">
        <f t="shared" si="977"/>
        <v/>
      </c>
      <c r="EO278" s="39" t="str">
        <f t="shared" si="978"/>
        <v/>
      </c>
      <c r="EP278" s="39" t="str">
        <f t="shared" si="979"/>
        <v/>
      </c>
      <c r="EQ278" s="39" t="str">
        <f t="shared" si="980"/>
        <v/>
      </c>
      <c r="ER278" s="39" t="str">
        <f t="shared" si="981"/>
        <v/>
      </c>
      <c r="ES278" s="39" t="str">
        <f t="shared" si="982"/>
        <v/>
      </c>
      <c r="ET278" s="39" t="str">
        <f t="shared" si="983"/>
        <v/>
      </c>
      <c r="EU278" s="39" t="str">
        <f t="shared" si="984"/>
        <v/>
      </c>
      <c r="EV278" s="40" t="str">
        <f t="shared" si="985"/>
        <v/>
      </c>
      <c r="EW278" s="44" t="str">
        <f t="shared" si="986"/>
        <v/>
      </c>
      <c r="EX278" s="39" t="str">
        <f t="shared" si="987"/>
        <v/>
      </c>
      <c r="EY278" s="39" t="str">
        <f t="shared" si="988"/>
        <v/>
      </c>
      <c r="EZ278" s="39" t="str">
        <f t="shared" si="989"/>
        <v/>
      </c>
      <c r="FA278" s="39" t="str">
        <f t="shared" si="990"/>
        <v/>
      </c>
      <c r="FB278" s="39" t="str">
        <f t="shared" si="991"/>
        <v/>
      </c>
      <c r="FC278" s="39" t="str">
        <f t="shared" si="992"/>
        <v/>
      </c>
      <c r="FD278" s="39" t="str">
        <f t="shared" si="993"/>
        <v/>
      </c>
      <c r="FE278" s="39" t="str">
        <f t="shared" si="994"/>
        <v/>
      </c>
      <c r="FF278" s="39" t="str">
        <f t="shared" si="995"/>
        <v/>
      </c>
      <c r="FG278" s="39" t="str">
        <f t="shared" si="996"/>
        <v/>
      </c>
      <c r="FH278" s="39" t="str">
        <f t="shared" si="997"/>
        <v/>
      </c>
      <c r="FI278" s="39" t="str">
        <f t="shared" si="998"/>
        <v/>
      </c>
      <c r="FJ278" s="39" t="str">
        <f t="shared" si="999"/>
        <v/>
      </c>
      <c r="FK278" s="39" t="str">
        <f t="shared" si="1000"/>
        <v/>
      </c>
      <c r="FL278" s="39" t="str">
        <f t="shared" si="1001"/>
        <v/>
      </c>
      <c r="FM278" s="39" t="str">
        <f t="shared" si="1002"/>
        <v/>
      </c>
      <c r="FN278" s="39" t="str">
        <f t="shared" si="1003"/>
        <v/>
      </c>
      <c r="FO278" s="39" t="str">
        <f t="shared" si="1004"/>
        <v/>
      </c>
      <c r="FP278" s="39" t="str">
        <f t="shared" si="1005"/>
        <v/>
      </c>
      <c r="FQ278" s="39" t="str">
        <f t="shared" si="1006"/>
        <v/>
      </c>
      <c r="FR278" s="39" t="str">
        <f t="shared" si="1007"/>
        <v/>
      </c>
      <c r="FS278" s="39" t="str">
        <f t="shared" si="1008"/>
        <v/>
      </c>
      <c r="FT278" s="39" t="str">
        <f t="shared" si="1009"/>
        <v/>
      </c>
      <c r="FU278" s="39" t="str">
        <f t="shared" si="1010"/>
        <v/>
      </c>
      <c r="FV278" s="39" t="str">
        <f t="shared" si="1011"/>
        <v/>
      </c>
      <c r="FW278" s="39" t="str">
        <f t="shared" si="1012"/>
        <v/>
      </c>
      <c r="FX278" s="39" t="str">
        <f t="shared" si="1013"/>
        <v/>
      </c>
      <c r="FY278" s="39" t="str">
        <f t="shared" si="1014"/>
        <v/>
      </c>
      <c r="FZ278" s="39" t="str">
        <f t="shared" si="1015"/>
        <v/>
      </c>
      <c r="GA278" s="39" t="str">
        <f t="shared" si="1016"/>
        <v/>
      </c>
      <c r="GB278" s="39" t="str">
        <f t="shared" si="1017"/>
        <v/>
      </c>
      <c r="GC278" s="39" t="str">
        <f t="shared" si="1018"/>
        <v/>
      </c>
      <c r="GD278" s="39" t="str">
        <f t="shared" si="1019"/>
        <v/>
      </c>
      <c r="GE278" s="39" t="str">
        <f t="shared" si="1020"/>
        <v/>
      </c>
      <c r="GF278" s="39" t="str">
        <f t="shared" si="1021"/>
        <v/>
      </c>
      <c r="GG278" s="39" t="str">
        <f t="shared" si="1022"/>
        <v/>
      </c>
      <c r="GH278" s="39" t="str">
        <f t="shared" si="1023"/>
        <v/>
      </c>
      <c r="GI278" s="39" t="str">
        <f t="shared" si="1024"/>
        <v/>
      </c>
      <c r="GJ278" s="39" t="str">
        <f t="shared" si="1025"/>
        <v/>
      </c>
      <c r="GK278" s="39" t="str">
        <f t="shared" si="1026"/>
        <v/>
      </c>
      <c r="GL278" s="39" t="str">
        <f t="shared" si="1027"/>
        <v/>
      </c>
      <c r="GM278" s="39" t="str">
        <f t="shared" si="1028"/>
        <v/>
      </c>
      <c r="GN278" s="39" t="str">
        <f t="shared" si="1029"/>
        <v/>
      </c>
      <c r="GO278" s="39" t="str">
        <f t="shared" si="1030"/>
        <v/>
      </c>
      <c r="GP278" s="39" t="str">
        <f t="shared" si="1031"/>
        <v/>
      </c>
      <c r="GQ278" s="39" t="str">
        <f t="shared" si="1032"/>
        <v/>
      </c>
      <c r="GR278" s="39" t="str">
        <f t="shared" si="1033"/>
        <v/>
      </c>
      <c r="GS278" s="39" t="str">
        <f t="shared" si="1034"/>
        <v/>
      </c>
      <c r="GT278" s="40" t="str">
        <f t="shared" si="1035"/>
        <v/>
      </c>
      <c r="GU278" s="9"/>
    </row>
    <row r="279" spans="1:203" s="5" customFormat="1" x14ac:dyDescent="0.2">
      <c r="A279" s="1"/>
      <c r="B279" s="4"/>
      <c r="C279" s="18"/>
      <c r="D279" s="19"/>
      <c r="E279" s="19"/>
      <c r="F279" s="20"/>
      <c r="G279" s="19"/>
      <c r="H279" s="19"/>
      <c r="I279" s="19"/>
      <c r="J279" s="19"/>
      <c r="K279" s="21"/>
      <c r="L279" s="19"/>
      <c r="M279" s="22"/>
      <c r="N279" s="9"/>
      <c r="O279" s="67"/>
      <c r="P279" s="34" t="str" cm="1">
        <f t="array" ref="P279">IF(ISBLANK($C279),"",IF(SUMPRODUCT(--EXACT($C279,CrewOrPassenger[Crew or Passenger]))=1,"Pass","Fail"))</f>
        <v/>
      </c>
      <c r="Q279" s="31" t="str" cm="1">
        <f t="array" ref="Q279">IF(ISBLANK($D279),"",IF(SUMPRODUCT(--EXACT($D279,TravelDocumentType[Travel Document Type]))=1,"Pass","Fail"))</f>
        <v/>
      </c>
      <c r="R279" s="31" t="str" cm="1">
        <f t="array" ref="R279">IF(ISBLANK($E279),"",IF(SUMPRODUCT(--EXACT($E279,ISO3List[ISO3 List]))=1,"Pass","Fail"))</f>
        <v/>
      </c>
      <c r="S279" s="31" t="str" cm="1">
        <f t="array" ref="S279">IF(ISBLANK($F279),"",IF(SUMPRODUCT(--EXACT(AG279:AZ279,DocCharacters[Accepted Characters For Documents]))=20,"Pass","Fail"))</f>
        <v/>
      </c>
      <c r="T279" s="31" t="str" cm="1">
        <f t="array" ref="T279">IF(ISBLANK($G279),"",IF(SUMPRODUCT(--EXACT(BA279:CX279,NameCharacters[Accepted Characters For Names]))=50,"Pass","Fail"))</f>
        <v/>
      </c>
      <c r="U279" s="31" t="str" cm="1">
        <f t="array" ref="U279">IF(ISBLANK($H279),"",IF(SUMPRODUCT(--EXACT(CY279:EV279,NameCharacters[Accepted Characters For Names]))=50,"Pass","Fail"))</f>
        <v/>
      </c>
      <c r="V279" s="31" t="str" cm="1">
        <f t="array" ref="V279">IF(ISBLANK($I279),"",IF(SUMPRODUCT(--EXACT(EW279:GT279,NameCharacters[Accepted Characters For Names]))=50,"Pass","Fail"))</f>
        <v/>
      </c>
      <c r="W279" s="31" t="str" cm="1">
        <f t="array" ref="W279">IF(ISBLANK($J279),"",IF(SUMPRODUCT(--EXACT($J279,ISO3List[ISO3 List]))=1,"Pass","Fail"))</f>
        <v/>
      </c>
      <c r="X279" s="31" t="str">
        <f t="shared" ca="1" si="863"/>
        <v/>
      </c>
      <c r="Y279" s="31" t="str" cm="1">
        <f t="array" ref="Y279">IF(ISBLANK($L279),"",IF(SUMPRODUCT(--EXACT($L279,Sex[Sex]))=1,"Pass","Fail"))</f>
        <v/>
      </c>
      <c r="Z279" s="31" t="str">
        <f t="shared" ca="1" si="865"/>
        <v/>
      </c>
      <c r="AA279" s="51" t="str">
        <f t="shared" ca="1" si="864"/>
        <v/>
      </c>
      <c r="AB279" s="9"/>
      <c r="AC279" s="76"/>
      <c r="AD279" s="9"/>
      <c r="AE279" s="9"/>
      <c r="AF279" s="9"/>
      <c r="AG279" s="44" t="str">
        <f t="shared" si="866"/>
        <v/>
      </c>
      <c r="AH279" s="39" t="str">
        <f t="shared" si="867"/>
        <v/>
      </c>
      <c r="AI279" s="39" t="str">
        <f t="shared" si="868"/>
        <v/>
      </c>
      <c r="AJ279" s="39" t="str">
        <f t="shared" si="869"/>
        <v/>
      </c>
      <c r="AK279" s="39" t="str">
        <f t="shared" si="870"/>
        <v/>
      </c>
      <c r="AL279" s="39" t="str">
        <f t="shared" si="871"/>
        <v/>
      </c>
      <c r="AM279" s="39" t="str">
        <f t="shared" si="872"/>
        <v/>
      </c>
      <c r="AN279" s="39" t="str">
        <f t="shared" si="873"/>
        <v/>
      </c>
      <c r="AO279" s="39" t="str">
        <f t="shared" si="874"/>
        <v/>
      </c>
      <c r="AP279" s="39" t="str">
        <f t="shared" si="875"/>
        <v/>
      </c>
      <c r="AQ279" s="39" t="str">
        <f t="shared" si="876"/>
        <v/>
      </c>
      <c r="AR279" s="39" t="str">
        <f t="shared" si="877"/>
        <v/>
      </c>
      <c r="AS279" s="39" t="str">
        <f t="shared" si="878"/>
        <v/>
      </c>
      <c r="AT279" s="39" t="str">
        <f t="shared" si="879"/>
        <v/>
      </c>
      <c r="AU279" s="39" t="str">
        <f t="shared" si="880"/>
        <v/>
      </c>
      <c r="AV279" s="39" t="str">
        <f t="shared" si="881"/>
        <v/>
      </c>
      <c r="AW279" s="39" t="str">
        <f t="shared" si="882"/>
        <v/>
      </c>
      <c r="AX279" s="39" t="str">
        <f t="shared" si="883"/>
        <v/>
      </c>
      <c r="AY279" s="39" t="str">
        <f t="shared" si="884"/>
        <v/>
      </c>
      <c r="AZ279" s="40" t="str">
        <f t="shared" si="885"/>
        <v/>
      </c>
      <c r="BA279" s="44" t="str">
        <f t="shared" si="886"/>
        <v/>
      </c>
      <c r="BB279" s="39" t="str">
        <f t="shared" si="887"/>
        <v/>
      </c>
      <c r="BC279" s="39" t="str">
        <f t="shared" si="888"/>
        <v/>
      </c>
      <c r="BD279" s="39" t="str">
        <f t="shared" si="889"/>
        <v/>
      </c>
      <c r="BE279" s="39" t="str">
        <f t="shared" si="890"/>
        <v/>
      </c>
      <c r="BF279" s="39" t="str">
        <f t="shared" si="891"/>
        <v/>
      </c>
      <c r="BG279" s="39" t="str">
        <f t="shared" si="892"/>
        <v/>
      </c>
      <c r="BH279" s="39" t="str">
        <f t="shared" si="893"/>
        <v/>
      </c>
      <c r="BI279" s="39" t="str">
        <f t="shared" si="894"/>
        <v/>
      </c>
      <c r="BJ279" s="39" t="str">
        <f t="shared" si="895"/>
        <v/>
      </c>
      <c r="BK279" s="39" t="str">
        <f t="shared" si="896"/>
        <v/>
      </c>
      <c r="BL279" s="39" t="str">
        <f t="shared" si="897"/>
        <v/>
      </c>
      <c r="BM279" s="39" t="str">
        <f t="shared" si="898"/>
        <v/>
      </c>
      <c r="BN279" s="39" t="str">
        <f t="shared" si="899"/>
        <v/>
      </c>
      <c r="BO279" s="39" t="str">
        <f t="shared" si="900"/>
        <v/>
      </c>
      <c r="BP279" s="39" t="str">
        <f t="shared" si="901"/>
        <v/>
      </c>
      <c r="BQ279" s="39" t="str">
        <f t="shared" si="902"/>
        <v/>
      </c>
      <c r="BR279" s="39" t="str">
        <f t="shared" si="903"/>
        <v/>
      </c>
      <c r="BS279" s="39" t="str">
        <f t="shared" si="904"/>
        <v/>
      </c>
      <c r="BT279" s="39" t="str">
        <f t="shared" si="905"/>
        <v/>
      </c>
      <c r="BU279" s="39" t="str">
        <f t="shared" si="906"/>
        <v/>
      </c>
      <c r="BV279" s="39" t="str">
        <f t="shared" si="907"/>
        <v/>
      </c>
      <c r="BW279" s="39" t="str">
        <f t="shared" si="908"/>
        <v/>
      </c>
      <c r="BX279" s="39" t="str">
        <f t="shared" si="909"/>
        <v/>
      </c>
      <c r="BY279" s="39" t="str">
        <f t="shared" si="910"/>
        <v/>
      </c>
      <c r="BZ279" s="39" t="str">
        <f t="shared" si="911"/>
        <v/>
      </c>
      <c r="CA279" s="39" t="str">
        <f t="shared" si="912"/>
        <v/>
      </c>
      <c r="CB279" s="39" t="str">
        <f t="shared" si="913"/>
        <v/>
      </c>
      <c r="CC279" s="39" t="str">
        <f t="shared" si="914"/>
        <v/>
      </c>
      <c r="CD279" s="39" t="str">
        <f t="shared" si="915"/>
        <v/>
      </c>
      <c r="CE279" s="39" t="str">
        <f t="shared" si="916"/>
        <v/>
      </c>
      <c r="CF279" s="39" t="str">
        <f t="shared" si="917"/>
        <v/>
      </c>
      <c r="CG279" s="39" t="str">
        <f t="shared" si="918"/>
        <v/>
      </c>
      <c r="CH279" s="39" t="str">
        <f t="shared" si="919"/>
        <v/>
      </c>
      <c r="CI279" s="39" t="str">
        <f t="shared" si="920"/>
        <v/>
      </c>
      <c r="CJ279" s="39" t="str">
        <f t="shared" si="921"/>
        <v/>
      </c>
      <c r="CK279" s="39" t="str">
        <f t="shared" si="922"/>
        <v/>
      </c>
      <c r="CL279" s="39" t="str">
        <f t="shared" si="923"/>
        <v/>
      </c>
      <c r="CM279" s="39" t="str">
        <f t="shared" si="924"/>
        <v/>
      </c>
      <c r="CN279" s="39" t="str">
        <f t="shared" si="925"/>
        <v/>
      </c>
      <c r="CO279" s="39" t="str">
        <f t="shared" si="926"/>
        <v/>
      </c>
      <c r="CP279" s="39" t="str">
        <f t="shared" si="927"/>
        <v/>
      </c>
      <c r="CQ279" s="39" t="str">
        <f t="shared" si="928"/>
        <v/>
      </c>
      <c r="CR279" s="39" t="str">
        <f t="shared" si="929"/>
        <v/>
      </c>
      <c r="CS279" s="39" t="str">
        <f t="shared" si="930"/>
        <v/>
      </c>
      <c r="CT279" s="39" t="str">
        <f t="shared" si="931"/>
        <v/>
      </c>
      <c r="CU279" s="39" t="str">
        <f t="shared" si="932"/>
        <v/>
      </c>
      <c r="CV279" s="39" t="str">
        <f t="shared" si="933"/>
        <v/>
      </c>
      <c r="CW279" s="39" t="str">
        <f t="shared" si="934"/>
        <v/>
      </c>
      <c r="CX279" s="40" t="str">
        <f t="shared" si="935"/>
        <v/>
      </c>
      <c r="CY279" s="44" t="str">
        <f t="shared" si="936"/>
        <v/>
      </c>
      <c r="CZ279" s="39" t="str">
        <f t="shared" si="937"/>
        <v/>
      </c>
      <c r="DA279" s="39" t="str">
        <f t="shared" si="938"/>
        <v/>
      </c>
      <c r="DB279" s="39" t="str">
        <f t="shared" si="939"/>
        <v/>
      </c>
      <c r="DC279" s="39" t="str">
        <f t="shared" si="940"/>
        <v/>
      </c>
      <c r="DD279" s="39" t="str">
        <f t="shared" si="941"/>
        <v/>
      </c>
      <c r="DE279" s="39" t="str">
        <f t="shared" si="942"/>
        <v/>
      </c>
      <c r="DF279" s="39" t="str">
        <f t="shared" si="943"/>
        <v/>
      </c>
      <c r="DG279" s="39" t="str">
        <f t="shared" si="944"/>
        <v/>
      </c>
      <c r="DH279" s="39" t="str">
        <f t="shared" si="945"/>
        <v/>
      </c>
      <c r="DI279" s="39" t="str">
        <f t="shared" si="946"/>
        <v/>
      </c>
      <c r="DJ279" s="39" t="str">
        <f t="shared" si="947"/>
        <v/>
      </c>
      <c r="DK279" s="39" t="str">
        <f t="shared" si="948"/>
        <v/>
      </c>
      <c r="DL279" s="39" t="str">
        <f t="shared" si="949"/>
        <v/>
      </c>
      <c r="DM279" s="39" t="str">
        <f t="shared" si="950"/>
        <v/>
      </c>
      <c r="DN279" s="39" t="str">
        <f t="shared" si="951"/>
        <v/>
      </c>
      <c r="DO279" s="39" t="str">
        <f t="shared" si="952"/>
        <v/>
      </c>
      <c r="DP279" s="39" t="str">
        <f t="shared" si="953"/>
        <v/>
      </c>
      <c r="DQ279" s="39" t="str">
        <f t="shared" si="954"/>
        <v/>
      </c>
      <c r="DR279" s="39" t="str">
        <f t="shared" si="955"/>
        <v/>
      </c>
      <c r="DS279" s="39" t="str">
        <f t="shared" si="956"/>
        <v/>
      </c>
      <c r="DT279" s="39" t="str">
        <f t="shared" si="957"/>
        <v/>
      </c>
      <c r="DU279" s="39" t="str">
        <f t="shared" si="958"/>
        <v/>
      </c>
      <c r="DV279" s="39" t="str">
        <f t="shared" si="959"/>
        <v/>
      </c>
      <c r="DW279" s="39" t="str">
        <f t="shared" si="960"/>
        <v/>
      </c>
      <c r="DX279" s="39" t="str">
        <f t="shared" si="961"/>
        <v/>
      </c>
      <c r="DY279" s="39" t="str">
        <f t="shared" si="962"/>
        <v/>
      </c>
      <c r="DZ279" s="39" t="str">
        <f t="shared" si="963"/>
        <v/>
      </c>
      <c r="EA279" s="39" t="str">
        <f t="shared" si="964"/>
        <v/>
      </c>
      <c r="EB279" s="39" t="str">
        <f t="shared" si="965"/>
        <v/>
      </c>
      <c r="EC279" s="39" t="str">
        <f t="shared" si="966"/>
        <v/>
      </c>
      <c r="ED279" s="39" t="str">
        <f t="shared" si="967"/>
        <v/>
      </c>
      <c r="EE279" s="39" t="str">
        <f t="shared" si="968"/>
        <v/>
      </c>
      <c r="EF279" s="39" t="str">
        <f t="shared" si="969"/>
        <v/>
      </c>
      <c r="EG279" s="39" t="str">
        <f t="shared" si="970"/>
        <v/>
      </c>
      <c r="EH279" s="39" t="str">
        <f t="shared" si="971"/>
        <v/>
      </c>
      <c r="EI279" s="39" t="str">
        <f t="shared" si="972"/>
        <v/>
      </c>
      <c r="EJ279" s="39" t="str">
        <f t="shared" si="973"/>
        <v/>
      </c>
      <c r="EK279" s="39" t="str">
        <f t="shared" si="974"/>
        <v/>
      </c>
      <c r="EL279" s="39" t="str">
        <f t="shared" si="975"/>
        <v/>
      </c>
      <c r="EM279" s="39" t="str">
        <f t="shared" si="976"/>
        <v/>
      </c>
      <c r="EN279" s="39" t="str">
        <f t="shared" si="977"/>
        <v/>
      </c>
      <c r="EO279" s="39" t="str">
        <f t="shared" si="978"/>
        <v/>
      </c>
      <c r="EP279" s="39" t="str">
        <f t="shared" si="979"/>
        <v/>
      </c>
      <c r="EQ279" s="39" t="str">
        <f t="shared" si="980"/>
        <v/>
      </c>
      <c r="ER279" s="39" t="str">
        <f t="shared" si="981"/>
        <v/>
      </c>
      <c r="ES279" s="39" t="str">
        <f t="shared" si="982"/>
        <v/>
      </c>
      <c r="ET279" s="39" t="str">
        <f t="shared" si="983"/>
        <v/>
      </c>
      <c r="EU279" s="39" t="str">
        <f t="shared" si="984"/>
        <v/>
      </c>
      <c r="EV279" s="40" t="str">
        <f t="shared" si="985"/>
        <v/>
      </c>
      <c r="EW279" s="44" t="str">
        <f t="shared" si="986"/>
        <v/>
      </c>
      <c r="EX279" s="39" t="str">
        <f t="shared" si="987"/>
        <v/>
      </c>
      <c r="EY279" s="39" t="str">
        <f t="shared" si="988"/>
        <v/>
      </c>
      <c r="EZ279" s="39" t="str">
        <f t="shared" si="989"/>
        <v/>
      </c>
      <c r="FA279" s="39" t="str">
        <f t="shared" si="990"/>
        <v/>
      </c>
      <c r="FB279" s="39" t="str">
        <f t="shared" si="991"/>
        <v/>
      </c>
      <c r="FC279" s="39" t="str">
        <f t="shared" si="992"/>
        <v/>
      </c>
      <c r="FD279" s="39" t="str">
        <f t="shared" si="993"/>
        <v/>
      </c>
      <c r="FE279" s="39" t="str">
        <f t="shared" si="994"/>
        <v/>
      </c>
      <c r="FF279" s="39" t="str">
        <f t="shared" si="995"/>
        <v/>
      </c>
      <c r="FG279" s="39" t="str">
        <f t="shared" si="996"/>
        <v/>
      </c>
      <c r="FH279" s="39" t="str">
        <f t="shared" si="997"/>
        <v/>
      </c>
      <c r="FI279" s="39" t="str">
        <f t="shared" si="998"/>
        <v/>
      </c>
      <c r="FJ279" s="39" t="str">
        <f t="shared" si="999"/>
        <v/>
      </c>
      <c r="FK279" s="39" t="str">
        <f t="shared" si="1000"/>
        <v/>
      </c>
      <c r="FL279" s="39" t="str">
        <f t="shared" si="1001"/>
        <v/>
      </c>
      <c r="FM279" s="39" t="str">
        <f t="shared" si="1002"/>
        <v/>
      </c>
      <c r="FN279" s="39" t="str">
        <f t="shared" si="1003"/>
        <v/>
      </c>
      <c r="FO279" s="39" t="str">
        <f t="shared" si="1004"/>
        <v/>
      </c>
      <c r="FP279" s="39" t="str">
        <f t="shared" si="1005"/>
        <v/>
      </c>
      <c r="FQ279" s="39" t="str">
        <f t="shared" si="1006"/>
        <v/>
      </c>
      <c r="FR279" s="39" t="str">
        <f t="shared" si="1007"/>
        <v/>
      </c>
      <c r="FS279" s="39" t="str">
        <f t="shared" si="1008"/>
        <v/>
      </c>
      <c r="FT279" s="39" t="str">
        <f t="shared" si="1009"/>
        <v/>
      </c>
      <c r="FU279" s="39" t="str">
        <f t="shared" si="1010"/>
        <v/>
      </c>
      <c r="FV279" s="39" t="str">
        <f t="shared" si="1011"/>
        <v/>
      </c>
      <c r="FW279" s="39" t="str">
        <f t="shared" si="1012"/>
        <v/>
      </c>
      <c r="FX279" s="39" t="str">
        <f t="shared" si="1013"/>
        <v/>
      </c>
      <c r="FY279" s="39" t="str">
        <f t="shared" si="1014"/>
        <v/>
      </c>
      <c r="FZ279" s="39" t="str">
        <f t="shared" si="1015"/>
        <v/>
      </c>
      <c r="GA279" s="39" t="str">
        <f t="shared" si="1016"/>
        <v/>
      </c>
      <c r="GB279" s="39" t="str">
        <f t="shared" si="1017"/>
        <v/>
      </c>
      <c r="GC279" s="39" t="str">
        <f t="shared" si="1018"/>
        <v/>
      </c>
      <c r="GD279" s="39" t="str">
        <f t="shared" si="1019"/>
        <v/>
      </c>
      <c r="GE279" s="39" t="str">
        <f t="shared" si="1020"/>
        <v/>
      </c>
      <c r="GF279" s="39" t="str">
        <f t="shared" si="1021"/>
        <v/>
      </c>
      <c r="GG279" s="39" t="str">
        <f t="shared" si="1022"/>
        <v/>
      </c>
      <c r="GH279" s="39" t="str">
        <f t="shared" si="1023"/>
        <v/>
      </c>
      <c r="GI279" s="39" t="str">
        <f t="shared" si="1024"/>
        <v/>
      </c>
      <c r="GJ279" s="39" t="str">
        <f t="shared" si="1025"/>
        <v/>
      </c>
      <c r="GK279" s="39" t="str">
        <f t="shared" si="1026"/>
        <v/>
      </c>
      <c r="GL279" s="39" t="str">
        <f t="shared" si="1027"/>
        <v/>
      </c>
      <c r="GM279" s="39" t="str">
        <f t="shared" si="1028"/>
        <v/>
      </c>
      <c r="GN279" s="39" t="str">
        <f t="shared" si="1029"/>
        <v/>
      </c>
      <c r="GO279" s="39" t="str">
        <f t="shared" si="1030"/>
        <v/>
      </c>
      <c r="GP279" s="39" t="str">
        <f t="shared" si="1031"/>
        <v/>
      </c>
      <c r="GQ279" s="39" t="str">
        <f t="shared" si="1032"/>
        <v/>
      </c>
      <c r="GR279" s="39" t="str">
        <f t="shared" si="1033"/>
        <v/>
      </c>
      <c r="GS279" s="39" t="str">
        <f t="shared" si="1034"/>
        <v/>
      </c>
      <c r="GT279" s="40" t="str">
        <f t="shared" si="1035"/>
        <v/>
      </c>
      <c r="GU279" s="9"/>
    </row>
    <row r="280" spans="1:203" s="5" customFormat="1" x14ac:dyDescent="0.2">
      <c r="A280" s="1"/>
      <c r="B280" s="4"/>
      <c r="C280" s="18"/>
      <c r="D280" s="19"/>
      <c r="E280" s="19"/>
      <c r="F280" s="20"/>
      <c r="G280" s="19"/>
      <c r="H280" s="19"/>
      <c r="I280" s="19"/>
      <c r="J280" s="19"/>
      <c r="K280" s="21"/>
      <c r="L280" s="19"/>
      <c r="M280" s="22"/>
      <c r="N280" s="9"/>
      <c r="O280" s="67"/>
      <c r="P280" s="34" t="str" cm="1">
        <f t="array" ref="P280">IF(ISBLANK($C280),"",IF(SUMPRODUCT(--EXACT($C280,CrewOrPassenger[Crew or Passenger]))=1,"Pass","Fail"))</f>
        <v/>
      </c>
      <c r="Q280" s="31" t="str" cm="1">
        <f t="array" ref="Q280">IF(ISBLANK($D280),"",IF(SUMPRODUCT(--EXACT($D280,TravelDocumentType[Travel Document Type]))=1,"Pass","Fail"))</f>
        <v/>
      </c>
      <c r="R280" s="31" t="str" cm="1">
        <f t="array" ref="R280">IF(ISBLANK($E280),"",IF(SUMPRODUCT(--EXACT($E280,ISO3List[ISO3 List]))=1,"Pass","Fail"))</f>
        <v/>
      </c>
      <c r="S280" s="31" t="str" cm="1">
        <f t="array" ref="S280">IF(ISBLANK($F280),"",IF(SUMPRODUCT(--EXACT(AG280:AZ280,DocCharacters[Accepted Characters For Documents]))=20,"Pass","Fail"))</f>
        <v/>
      </c>
      <c r="T280" s="31" t="str" cm="1">
        <f t="array" ref="T280">IF(ISBLANK($G280),"",IF(SUMPRODUCT(--EXACT(BA280:CX280,NameCharacters[Accepted Characters For Names]))=50,"Pass","Fail"))</f>
        <v/>
      </c>
      <c r="U280" s="31" t="str" cm="1">
        <f t="array" ref="U280">IF(ISBLANK($H280),"",IF(SUMPRODUCT(--EXACT(CY280:EV280,NameCharacters[Accepted Characters For Names]))=50,"Pass","Fail"))</f>
        <v/>
      </c>
      <c r="V280" s="31" t="str" cm="1">
        <f t="array" ref="V280">IF(ISBLANK($I280),"",IF(SUMPRODUCT(--EXACT(EW280:GT280,NameCharacters[Accepted Characters For Names]))=50,"Pass","Fail"))</f>
        <v/>
      </c>
      <c r="W280" s="31" t="str" cm="1">
        <f t="array" ref="W280">IF(ISBLANK($J280),"",IF(SUMPRODUCT(--EXACT($J280,ISO3List[ISO3 List]))=1,"Pass","Fail"))</f>
        <v/>
      </c>
      <c r="X280" s="31" t="str">
        <f t="shared" ca="1" si="863"/>
        <v/>
      </c>
      <c r="Y280" s="31" t="str" cm="1">
        <f t="array" ref="Y280">IF(ISBLANK($L280),"",IF(SUMPRODUCT(--EXACT($L280,Sex[Sex]))=1,"Pass","Fail"))</f>
        <v/>
      </c>
      <c r="Z280" s="31" t="str">
        <f t="shared" ca="1" si="865"/>
        <v/>
      </c>
      <c r="AA280" s="51" t="str">
        <f t="shared" ca="1" si="864"/>
        <v/>
      </c>
      <c r="AB280" s="9"/>
      <c r="AC280" s="76"/>
      <c r="AD280" s="9"/>
      <c r="AE280" s="9"/>
      <c r="AF280" s="9"/>
      <c r="AG280" s="44" t="str">
        <f t="shared" si="866"/>
        <v/>
      </c>
      <c r="AH280" s="39" t="str">
        <f t="shared" si="867"/>
        <v/>
      </c>
      <c r="AI280" s="39" t="str">
        <f t="shared" si="868"/>
        <v/>
      </c>
      <c r="AJ280" s="39" t="str">
        <f t="shared" si="869"/>
        <v/>
      </c>
      <c r="AK280" s="39" t="str">
        <f t="shared" si="870"/>
        <v/>
      </c>
      <c r="AL280" s="39" t="str">
        <f t="shared" si="871"/>
        <v/>
      </c>
      <c r="AM280" s="39" t="str">
        <f t="shared" si="872"/>
        <v/>
      </c>
      <c r="AN280" s="39" t="str">
        <f t="shared" si="873"/>
        <v/>
      </c>
      <c r="AO280" s="39" t="str">
        <f t="shared" si="874"/>
        <v/>
      </c>
      <c r="AP280" s="39" t="str">
        <f t="shared" si="875"/>
        <v/>
      </c>
      <c r="AQ280" s="39" t="str">
        <f t="shared" si="876"/>
        <v/>
      </c>
      <c r="AR280" s="39" t="str">
        <f t="shared" si="877"/>
        <v/>
      </c>
      <c r="AS280" s="39" t="str">
        <f t="shared" si="878"/>
        <v/>
      </c>
      <c r="AT280" s="39" t="str">
        <f t="shared" si="879"/>
        <v/>
      </c>
      <c r="AU280" s="39" t="str">
        <f t="shared" si="880"/>
        <v/>
      </c>
      <c r="AV280" s="39" t="str">
        <f t="shared" si="881"/>
        <v/>
      </c>
      <c r="AW280" s="39" t="str">
        <f t="shared" si="882"/>
        <v/>
      </c>
      <c r="AX280" s="39" t="str">
        <f t="shared" si="883"/>
        <v/>
      </c>
      <c r="AY280" s="39" t="str">
        <f t="shared" si="884"/>
        <v/>
      </c>
      <c r="AZ280" s="40" t="str">
        <f t="shared" si="885"/>
        <v/>
      </c>
      <c r="BA280" s="44" t="str">
        <f t="shared" si="886"/>
        <v/>
      </c>
      <c r="BB280" s="39" t="str">
        <f t="shared" si="887"/>
        <v/>
      </c>
      <c r="BC280" s="39" t="str">
        <f t="shared" si="888"/>
        <v/>
      </c>
      <c r="BD280" s="39" t="str">
        <f t="shared" si="889"/>
        <v/>
      </c>
      <c r="BE280" s="39" t="str">
        <f t="shared" si="890"/>
        <v/>
      </c>
      <c r="BF280" s="39" t="str">
        <f t="shared" si="891"/>
        <v/>
      </c>
      <c r="BG280" s="39" t="str">
        <f t="shared" si="892"/>
        <v/>
      </c>
      <c r="BH280" s="39" t="str">
        <f t="shared" si="893"/>
        <v/>
      </c>
      <c r="BI280" s="39" t="str">
        <f t="shared" si="894"/>
        <v/>
      </c>
      <c r="BJ280" s="39" t="str">
        <f t="shared" si="895"/>
        <v/>
      </c>
      <c r="BK280" s="39" t="str">
        <f t="shared" si="896"/>
        <v/>
      </c>
      <c r="BL280" s="39" t="str">
        <f t="shared" si="897"/>
        <v/>
      </c>
      <c r="BM280" s="39" t="str">
        <f t="shared" si="898"/>
        <v/>
      </c>
      <c r="BN280" s="39" t="str">
        <f t="shared" si="899"/>
        <v/>
      </c>
      <c r="BO280" s="39" t="str">
        <f t="shared" si="900"/>
        <v/>
      </c>
      <c r="BP280" s="39" t="str">
        <f t="shared" si="901"/>
        <v/>
      </c>
      <c r="BQ280" s="39" t="str">
        <f t="shared" si="902"/>
        <v/>
      </c>
      <c r="BR280" s="39" t="str">
        <f t="shared" si="903"/>
        <v/>
      </c>
      <c r="BS280" s="39" t="str">
        <f t="shared" si="904"/>
        <v/>
      </c>
      <c r="BT280" s="39" t="str">
        <f t="shared" si="905"/>
        <v/>
      </c>
      <c r="BU280" s="39" t="str">
        <f t="shared" si="906"/>
        <v/>
      </c>
      <c r="BV280" s="39" t="str">
        <f t="shared" si="907"/>
        <v/>
      </c>
      <c r="BW280" s="39" t="str">
        <f t="shared" si="908"/>
        <v/>
      </c>
      <c r="BX280" s="39" t="str">
        <f t="shared" si="909"/>
        <v/>
      </c>
      <c r="BY280" s="39" t="str">
        <f t="shared" si="910"/>
        <v/>
      </c>
      <c r="BZ280" s="39" t="str">
        <f t="shared" si="911"/>
        <v/>
      </c>
      <c r="CA280" s="39" t="str">
        <f t="shared" si="912"/>
        <v/>
      </c>
      <c r="CB280" s="39" t="str">
        <f t="shared" si="913"/>
        <v/>
      </c>
      <c r="CC280" s="39" t="str">
        <f t="shared" si="914"/>
        <v/>
      </c>
      <c r="CD280" s="39" t="str">
        <f t="shared" si="915"/>
        <v/>
      </c>
      <c r="CE280" s="39" t="str">
        <f t="shared" si="916"/>
        <v/>
      </c>
      <c r="CF280" s="39" t="str">
        <f t="shared" si="917"/>
        <v/>
      </c>
      <c r="CG280" s="39" t="str">
        <f t="shared" si="918"/>
        <v/>
      </c>
      <c r="CH280" s="39" t="str">
        <f t="shared" si="919"/>
        <v/>
      </c>
      <c r="CI280" s="39" t="str">
        <f t="shared" si="920"/>
        <v/>
      </c>
      <c r="CJ280" s="39" t="str">
        <f t="shared" si="921"/>
        <v/>
      </c>
      <c r="CK280" s="39" t="str">
        <f t="shared" si="922"/>
        <v/>
      </c>
      <c r="CL280" s="39" t="str">
        <f t="shared" si="923"/>
        <v/>
      </c>
      <c r="CM280" s="39" t="str">
        <f t="shared" si="924"/>
        <v/>
      </c>
      <c r="CN280" s="39" t="str">
        <f t="shared" si="925"/>
        <v/>
      </c>
      <c r="CO280" s="39" t="str">
        <f t="shared" si="926"/>
        <v/>
      </c>
      <c r="CP280" s="39" t="str">
        <f t="shared" si="927"/>
        <v/>
      </c>
      <c r="CQ280" s="39" t="str">
        <f t="shared" si="928"/>
        <v/>
      </c>
      <c r="CR280" s="39" t="str">
        <f t="shared" si="929"/>
        <v/>
      </c>
      <c r="CS280" s="39" t="str">
        <f t="shared" si="930"/>
        <v/>
      </c>
      <c r="CT280" s="39" t="str">
        <f t="shared" si="931"/>
        <v/>
      </c>
      <c r="CU280" s="39" t="str">
        <f t="shared" si="932"/>
        <v/>
      </c>
      <c r="CV280" s="39" t="str">
        <f t="shared" si="933"/>
        <v/>
      </c>
      <c r="CW280" s="39" t="str">
        <f t="shared" si="934"/>
        <v/>
      </c>
      <c r="CX280" s="40" t="str">
        <f t="shared" si="935"/>
        <v/>
      </c>
      <c r="CY280" s="44" t="str">
        <f t="shared" si="936"/>
        <v/>
      </c>
      <c r="CZ280" s="39" t="str">
        <f t="shared" si="937"/>
        <v/>
      </c>
      <c r="DA280" s="39" t="str">
        <f t="shared" si="938"/>
        <v/>
      </c>
      <c r="DB280" s="39" t="str">
        <f t="shared" si="939"/>
        <v/>
      </c>
      <c r="DC280" s="39" t="str">
        <f t="shared" si="940"/>
        <v/>
      </c>
      <c r="DD280" s="39" t="str">
        <f t="shared" si="941"/>
        <v/>
      </c>
      <c r="DE280" s="39" t="str">
        <f t="shared" si="942"/>
        <v/>
      </c>
      <c r="DF280" s="39" t="str">
        <f t="shared" si="943"/>
        <v/>
      </c>
      <c r="DG280" s="39" t="str">
        <f t="shared" si="944"/>
        <v/>
      </c>
      <c r="DH280" s="39" t="str">
        <f t="shared" si="945"/>
        <v/>
      </c>
      <c r="DI280" s="39" t="str">
        <f t="shared" si="946"/>
        <v/>
      </c>
      <c r="DJ280" s="39" t="str">
        <f t="shared" si="947"/>
        <v/>
      </c>
      <c r="DK280" s="39" t="str">
        <f t="shared" si="948"/>
        <v/>
      </c>
      <c r="DL280" s="39" t="str">
        <f t="shared" si="949"/>
        <v/>
      </c>
      <c r="DM280" s="39" t="str">
        <f t="shared" si="950"/>
        <v/>
      </c>
      <c r="DN280" s="39" t="str">
        <f t="shared" si="951"/>
        <v/>
      </c>
      <c r="DO280" s="39" t="str">
        <f t="shared" si="952"/>
        <v/>
      </c>
      <c r="DP280" s="39" t="str">
        <f t="shared" si="953"/>
        <v/>
      </c>
      <c r="DQ280" s="39" t="str">
        <f t="shared" si="954"/>
        <v/>
      </c>
      <c r="DR280" s="39" t="str">
        <f t="shared" si="955"/>
        <v/>
      </c>
      <c r="DS280" s="39" t="str">
        <f t="shared" si="956"/>
        <v/>
      </c>
      <c r="DT280" s="39" t="str">
        <f t="shared" si="957"/>
        <v/>
      </c>
      <c r="DU280" s="39" t="str">
        <f t="shared" si="958"/>
        <v/>
      </c>
      <c r="DV280" s="39" t="str">
        <f t="shared" si="959"/>
        <v/>
      </c>
      <c r="DW280" s="39" t="str">
        <f t="shared" si="960"/>
        <v/>
      </c>
      <c r="DX280" s="39" t="str">
        <f t="shared" si="961"/>
        <v/>
      </c>
      <c r="DY280" s="39" t="str">
        <f t="shared" si="962"/>
        <v/>
      </c>
      <c r="DZ280" s="39" t="str">
        <f t="shared" si="963"/>
        <v/>
      </c>
      <c r="EA280" s="39" t="str">
        <f t="shared" si="964"/>
        <v/>
      </c>
      <c r="EB280" s="39" t="str">
        <f t="shared" si="965"/>
        <v/>
      </c>
      <c r="EC280" s="39" t="str">
        <f t="shared" si="966"/>
        <v/>
      </c>
      <c r="ED280" s="39" t="str">
        <f t="shared" si="967"/>
        <v/>
      </c>
      <c r="EE280" s="39" t="str">
        <f t="shared" si="968"/>
        <v/>
      </c>
      <c r="EF280" s="39" t="str">
        <f t="shared" si="969"/>
        <v/>
      </c>
      <c r="EG280" s="39" t="str">
        <f t="shared" si="970"/>
        <v/>
      </c>
      <c r="EH280" s="39" t="str">
        <f t="shared" si="971"/>
        <v/>
      </c>
      <c r="EI280" s="39" t="str">
        <f t="shared" si="972"/>
        <v/>
      </c>
      <c r="EJ280" s="39" t="str">
        <f t="shared" si="973"/>
        <v/>
      </c>
      <c r="EK280" s="39" t="str">
        <f t="shared" si="974"/>
        <v/>
      </c>
      <c r="EL280" s="39" t="str">
        <f t="shared" si="975"/>
        <v/>
      </c>
      <c r="EM280" s="39" t="str">
        <f t="shared" si="976"/>
        <v/>
      </c>
      <c r="EN280" s="39" t="str">
        <f t="shared" si="977"/>
        <v/>
      </c>
      <c r="EO280" s="39" t="str">
        <f t="shared" si="978"/>
        <v/>
      </c>
      <c r="EP280" s="39" t="str">
        <f t="shared" si="979"/>
        <v/>
      </c>
      <c r="EQ280" s="39" t="str">
        <f t="shared" si="980"/>
        <v/>
      </c>
      <c r="ER280" s="39" t="str">
        <f t="shared" si="981"/>
        <v/>
      </c>
      <c r="ES280" s="39" t="str">
        <f t="shared" si="982"/>
        <v/>
      </c>
      <c r="ET280" s="39" t="str">
        <f t="shared" si="983"/>
        <v/>
      </c>
      <c r="EU280" s="39" t="str">
        <f t="shared" si="984"/>
        <v/>
      </c>
      <c r="EV280" s="40" t="str">
        <f t="shared" si="985"/>
        <v/>
      </c>
      <c r="EW280" s="44" t="str">
        <f t="shared" si="986"/>
        <v/>
      </c>
      <c r="EX280" s="39" t="str">
        <f t="shared" si="987"/>
        <v/>
      </c>
      <c r="EY280" s="39" t="str">
        <f t="shared" si="988"/>
        <v/>
      </c>
      <c r="EZ280" s="39" t="str">
        <f t="shared" si="989"/>
        <v/>
      </c>
      <c r="FA280" s="39" t="str">
        <f t="shared" si="990"/>
        <v/>
      </c>
      <c r="FB280" s="39" t="str">
        <f t="shared" si="991"/>
        <v/>
      </c>
      <c r="FC280" s="39" t="str">
        <f t="shared" si="992"/>
        <v/>
      </c>
      <c r="FD280" s="39" t="str">
        <f t="shared" si="993"/>
        <v/>
      </c>
      <c r="FE280" s="39" t="str">
        <f t="shared" si="994"/>
        <v/>
      </c>
      <c r="FF280" s="39" t="str">
        <f t="shared" si="995"/>
        <v/>
      </c>
      <c r="FG280" s="39" t="str">
        <f t="shared" si="996"/>
        <v/>
      </c>
      <c r="FH280" s="39" t="str">
        <f t="shared" si="997"/>
        <v/>
      </c>
      <c r="FI280" s="39" t="str">
        <f t="shared" si="998"/>
        <v/>
      </c>
      <c r="FJ280" s="39" t="str">
        <f t="shared" si="999"/>
        <v/>
      </c>
      <c r="FK280" s="39" t="str">
        <f t="shared" si="1000"/>
        <v/>
      </c>
      <c r="FL280" s="39" t="str">
        <f t="shared" si="1001"/>
        <v/>
      </c>
      <c r="FM280" s="39" t="str">
        <f t="shared" si="1002"/>
        <v/>
      </c>
      <c r="FN280" s="39" t="str">
        <f t="shared" si="1003"/>
        <v/>
      </c>
      <c r="FO280" s="39" t="str">
        <f t="shared" si="1004"/>
        <v/>
      </c>
      <c r="FP280" s="39" t="str">
        <f t="shared" si="1005"/>
        <v/>
      </c>
      <c r="FQ280" s="39" t="str">
        <f t="shared" si="1006"/>
        <v/>
      </c>
      <c r="FR280" s="39" t="str">
        <f t="shared" si="1007"/>
        <v/>
      </c>
      <c r="FS280" s="39" t="str">
        <f t="shared" si="1008"/>
        <v/>
      </c>
      <c r="FT280" s="39" t="str">
        <f t="shared" si="1009"/>
        <v/>
      </c>
      <c r="FU280" s="39" t="str">
        <f t="shared" si="1010"/>
        <v/>
      </c>
      <c r="FV280" s="39" t="str">
        <f t="shared" si="1011"/>
        <v/>
      </c>
      <c r="FW280" s="39" t="str">
        <f t="shared" si="1012"/>
        <v/>
      </c>
      <c r="FX280" s="39" t="str">
        <f t="shared" si="1013"/>
        <v/>
      </c>
      <c r="FY280" s="39" t="str">
        <f t="shared" si="1014"/>
        <v/>
      </c>
      <c r="FZ280" s="39" t="str">
        <f t="shared" si="1015"/>
        <v/>
      </c>
      <c r="GA280" s="39" t="str">
        <f t="shared" si="1016"/>
        <v/>
      </c>
      <c r="GB280" s="39" t="str">
        <f t="shared" si="1017"/>
        <v/>
      </c>
      <c r="GC280" s="39" t="str">
        <f t="shared" si="1018"/>
        <v/>
      </c>
      <c r="GD280" s="39" t="str">
        <f t="shared" si="1019"/>
        <v/>
      </c>
      <c r="GE280" s="39" t="str">
        <f t="shared" si="1020"/>
        <v/>
      </c>
      <c r="GF280" s="39" t="str">
        <f t="shared" si="1021"/>
        <v/>
      </c>
      <c r="GG280" s="39" t="str">
        <f t="shared" si="1022"/>
        <v/>
      </c>
      <c r="GH280" s="39" t="str">
        <f t="shared" si="1023"/>
        <v/>
      </c>
      <c r="GI280" s="39" t="str">
        <f t="shared" si="1024"/>
        <v/>
      </c>
      <c r="GJ280" s="39" t="str">
        <f t="shared" si="1025"/>
        <v/>
      </c>
      <c r="GK280" s="39" t="str">
        <f t="shared" si="1026"/>
        <v/>
      </c>
      <c r="GL280" s="39" t="str">
        <f t="shared" si="1027"/>
        <v/>
      </c>
      <c r="GM280" s="39" t="str">
        <f t="shared" si="1028"/>
        <v/>
      </c>
      <c r="GN280" s="39" t="str">
        <f t="shared" si="1029"/>
        <v/>
      </c>
      <c r="GO280" s="39" t="str">
        <f t="shared" si="1030"/>
        <v/>
      </c>
      <c r="GP280" s="39" t="str">
        <f t="shared" si="1031"/>
        <v/>
      </c>
      <c r="GQ280" s="39" t="str">
        <f t="shared" si="1032"/>
        <v/>
      </c>
      <c r="GR280" s="39" t="str">
        <f t="shared" si="1033"/>
        <v/>
      </c>
      <c r="GS280" s="39" t="str">
        <f t="shared" si="1034"/>
        <v/>
      </c>
      <c r="GT280" s="40" t="str">
        <f t="shared" si="1035"/>
        <v/>
      </c>
      <c r="GU280" s="9"/>
    </row>
    <row r="281" spans="1:203" s="5" customFormat="1" x14ac:dyDescent="0.2">
      <c r="A281" s="1"/>
      <c r="B281" s="4"/>
      <c r="C281" s="18"/>
      <c r="D281" s="19"/>
      <c r="E281" s="19"/>
      <c r="F281" s="20"/>
      <c r="G281" s="19"/>
      <c r="H281" s="19"/>
      <c r="I281" s="19"/>
      <c r="J281" s="19"/>
      <c r="K281" s="21"/>
      <c r="L281" s="19"/>
      <c r="M281" s="22"/>
      <c r="N281" s="9"/>
      <c r="O281" s="67"/>
      <c r="P281" s="34" t="str" cm="1">
        <f t="array" ref="P281">IF(ISBLANK($C281),"",IF(SUMPRODUCT(--EXACT($C281,CrewOrPassenger[Crew or Passenger]))=1,"Pass","Fail"))</f>
        <v/>
      </c>
      <c r="Q281" s="31" t="str" cm="1">
        <f t="array" ref="Q281">IF(ISBLANK($D281),"",IF(SUMPRODUCT(--EXACT($D281,TravelDocumentType[Travel Document Type]))=1,"Pass","Fail"))</f>
        <v/>
      </c>
      <c r="R281" s="31" t="str" cm="1">
        <f t="array" ref="R281">IF(ISBLANK($E281),"",IF(SUMPRODUCT(--EXACT($E281,ISO3List[ISO3 List]))=1,"Pass","Fail"))</f>
        <v/>
      </c>
      <c r="S281" s="31" t="str" cm="1">
        <f t="array" ref="S281">IF(ISBLANK($F281),"",IF(SUMPRODUCT(--EXACT(AG281:AZ281,DocCharacters[Accepted Characters For Documents]))=20,"Pass","Fail"))</f>
        <v/>
      </c>
      <c r="T281" s="31" t="str" cm="1">
        <f t="array" ref="T281">IF(ISBLANK($G281),"",IF(SUMPRODUCT(--EXACT(BA281:CX281,NameCharacters[Accepted Characters For Names]))=50,"Pass","Fail"))</f>
        <v/>
      </c>
      <c r="U281" s="31" t="str" cm="1">
        <f t="array" ref="U281">IF(ISBLANK($H281),"",IF(SUMPRODUCT(--EXACT(CY281:EV281,NameCharacters[Accepted Characters For Names]))=50,"Pass","Fail"))</f>
        <v/>
      </c>
      <c r="V281" s="31" t="str" cm="1">
        <f t="array" ref="V281">IF(ISBLANK($I281),"",IF(SUMPRODUCT(--EXACT(EW281:GT281,NameCharacters[Accepted Characters For Names]))=50,"Pass","Fail"))</f>
        <v/>
      </c>
      <c r="W281" s="31" t="str" cm="1">
        <f t="array" ref="W281">IF(ISBLANK($J281),"",IF(SUMPRODUCT(--EXACT($J281,ISO3List[ISO3 List]))=1,"Pass","Fail"))</f>
        <v/>
      </c>
      <c r="X281" s="31" t="str">
        <f t="shared" ca="1" si="863"/>
        <v/>
      </c>
      <c r="Y281" s="31" t="str" cm="1">
        <f t="array" ref="Y281">IF(ISBLANK($L281),"",IF(SUMPRODUCT(--EXACT($L281,Sex[Sex]))=1,"Pass","Fail"))</f>
        <v/>
      </c>
      <c r="Z281" s="31" t="str">
        <f t="shared" ca="1" si="865"/>
        <v/>
      </c>
      <c r="AA281" s="51" t="str">
        <f t="shared" ca="1" si="864"/>
        <v/>
      </c>
      <c r="AB281" s="9"/>
      <c r="AC281" s="76"/>
      <c r="AD281" s="9"/>
      <c r="AE281" s="9"/>
      <c r="AF281" s="9"/>
      <c r="AG281" s="44" t="str">
        <f t="shared" si="866"/>
        <v/>
      </c>
      <c r="AH281" s="39" t="str">
        <f t="shared" si="867"/>
        <v/>
      </c>
      <c r="AI281" s="39" t="str">
        <f t="shared" si="868"/>
        <v/>
      </c>
      <c r="AJ281" s="39" t="str">
        <f t="shared" si="869"/>
        <v/>
      </c>
      <c r="AK281" s="39" t="str">
        <f t="shared" si="870"/>
        <v/>
      </c>
      <c r="AL281" s="39" t="str">
        <f t="shared" si="871"/>
        <v/>
      </c>
      <c r="AM281" s="39" t="str">
        <f t="shared" si="872"/>
        <v/>
      </c>
      <c r="AN281" s="39" t="str">
        <f t="shared" si="873"/>
        <v/>
      </c>
      <c r="AO281" s="39" t="str">
        <f t="shared" si="874"/>
        <v/>
      </c>
      <c r="AP281" s="39" t="str">
        <f t="shared" si="875"/>
        <v/>
      </c>
      <c r="AQ281" s="39" t="str">
        <f t="shared" si="876"/>
        <v/>
      </c>
      <c r="AR281" s="39" t="str">
        <f t="shared" si="877"/>
        <v/>
      </c>
      <c r="AS281" s="39" t="str">
        <f t="shared" si="878"/>
        <v/>
      </c>
      <c r="AT281" s="39" t="str">
        <f t="shared" si="879"/>
        <v/>
      </c>
      <c r="AU281" s="39" t="str">
        <f t="shared" si="880"/>
        <v/>
      </c>
      <c r="AV281" s="39" t="str">
        <f t="shared" si="881"/>
        <v/>
      </c>
      <c r="AW281" s="39" t="str">
        <f t="shared" si="882"/>
        <v/>
      </c>
      <c r="AX281" s="39" t="str">
        <f t="shared" si="883"/>
        <v/>
      </c>
      <c r="AY281" s="39" t="str">
        <f t="shared" si="884"/>
        <v/>
      </c>
      <c r="AZ281" s="40" t="str">
        <f t="shared" si="885"/>
        <v/>
      </c>
      <c r="BA281" s="44" t="str">
        <f t="shared" si="886"/>
        <v/>
      </c>
      <c r="BB281" s="39" t="str">
        <f t="shared" si="887"/>
        <v/>
      </c>
      <c r="BC281" s="39" t="str">
        <f t="shared" si="888"/>
        <v/>
      </c>
      <c r="BD281" s="39" t="str">
        <f t="shared" si="889"/>
        <v/>
      </c>
      <c r="BE281" s="39" t="str">
        <f t="shared" si="890"/>
        <v/>
      </c>
      <c r="BF281" s="39" t="str">
        <f t="shared" si="891"/>
        <v/>
      </c>
      <c r="BG281" s="39" t="str">
        <f t="shared" si="892"/>
        <v/>
      </c>
      <c r="BH281" s="39" t="str">
        <f t="shared" si="893"/>
        <v/>
      </c>
      <c r="BI281" s="39" t="str">
        <f t="shared" si="894"/>
        <v/>
      </c>
      <c r="BJ281" s="39" t="str">
        <f t="shared" si="895"/>
        <v/>
      </c>
      <c r="BK281" s="39" t="str">
        <f t="shared" si="896"/>
        <v/>
      </c>
      <c r="BL281" s="39" t="str">
        <f t="shared" si="897"/>
        <v/>
      </c>
      <c r="BM281" s="39" t="str">
        <f t="shared" si="898"/>
        <v/>
      </c>
      <c r="BN281" s="39" t="str">
        <f t="shared" si="899"/>
        <v/>
      </c>
      <c r="BO281" s="39" t="str">
        <f t="shared" si="900"/>
        <v/>
      </c>
      <c r="BP281" s="39" t="str">
        <f t="shared" si="901"/>
        <v/>
      </c>
      <c r="BQ281" s="39" t="str">
        <f t="shared" si="902"/>
        <v/>
      </c>
      <c r="BR281" s="39" t="str">
        <f t="shared" si="903"/>
        <v/>
      </c>
      <c r="BS281" s="39" t="str">
        <f t="shared" si="904"/>
        <v/>
      </c>
      <c r="BT281" s="39" t="str">
        <f t="shared" si="905"/>
        <v/>
      </c>
      <c r="BU281" s="39" t="str">
        <f t="shared" si="906"/>
        <v/>
      </c>
      <c r="BV281" s="39" t="str">
        <f t="shared" si="907"/>
        <v/>
      </c>
      <c r="BW281" s="39" t="str">
        <f t="shared" si="908"/>
        <v/>
      </c>
      <c r="BX281" s="39" t="str">
        <f t="shared" si="909"/>
        <v/>
      </c>
      <c r="BY281" s="39" t="str">
        <f t="shared" si="910"/>
        <v/>
      </c>
      <c r="BZ281" s="39" t="str">
        <f t="shared" si="911"/>
        <v/>
      </c>
      <c r="CA281" s="39" t="str">
        <f t="shared" si="912"/>
        <v/>
      </c>
      <c r="CB281" s="39" t="str">
        <f t="shared" si="913"/>
        <v/>
      </c>
      <c r="CC281" s="39" t="str">
        <f t="shared" si="914"/>
        <v/>
      </c>
      <c r="CD281" s="39" t="str">
        <f t="shared" si="915"/>
        <v/>
      </c>
      <c r="CE281" s="39" t="str">
        <f t="shared" si="916"/>
        <v/>
      </c>
      <c r="CF281" s="39" t="str">
        <f t="shared" si="917"/>
        <v/>
      </c>
      <c r="CG281" s="39" t="str">
        <f t="shared" si="918"/>
        <v/>
      </c>
      <c r="CH281" s="39" t="str">
        <f t="shared" si="919"/>
        <v/>
      </c>
      <c r="CI281" s="39" t="str">
        <f t="shared" si="920"/>
        <v/>
      </c>
      <c r="CJ281" s="39" t="str">
        <f t="shared" si="921"/>
        <v/>
      </c>
      <c r="CK281" s="39" t="str">
        <f t="shared" si="922"/>
        <v/>
      </c>
      <c r="CL281" s="39" t="str">
        <f t="shared" si="923"/>
        <v/>
      </c>
      <c r="CM281" s="39" t="str">
        <f t="shared" si="924"/>
        <v/>
      </c>
      <c r="CN281" s="39" t="str">
        <f t="shared" si="925"/>
        <v/>
      </c>
      <c r="CO281" s="39" t="str">
        <f t="shared" si="926"/>
        <v/>
      </c>
      <c r="CP281" s="39" t="str">
        <f t="shared" si="927"/>
        <v/>
      </c>
      <c r="CQ281" s="39" t="str">
        <f t="shared" si="928"/>
        <v/>
      </c>
      <c r="CR281" s="39" t="str">
        <f t="shared" si="929"/>
        <v/>
      </c>
      <c r="CS281" s="39" t="str">
        <f t="shared" si="930"/>
        <v/>
      </c>
      <c r="CT281" s="39" t="str">
        <f t="shared" si="931"/>
        <v/>
      </c>
      <c r="CU281" s="39" t="str">
        <f t="shared" si="932"/>
        <v/>
      </c>
      <c r="CV281" s="39" t="str">
        <f t="shared" si="933"/>
        <v/>
      </c>
      <c r="CW281" s="39" t="str">
        <f t="shared" si="934"/>
        <v/>
      </c>
      <c r="CX281" s="40" t="str">
        <f t="shared" si="935"/>
        <v/>
      </c>
      <c r="CY281" s="44" t="str">
        <f t="shared" si="936"/>
        <v/>
      </c>
      <c r="CZ281" s="39" t="str">
        <f t="shared" si="937"/>
        <v/>
      </c>
      <c r="DA281" s="39" t="str">
        <f t="shared" si="938"/>
        <v/>
      </c>
      <c r="DB281" s="39" t="str">
        <f t="shared" si="939"/>
        <v/>
      </c>
      <c r="DC281" s="39" t="str">
        <f t="shared" si="940"/>
        <v/>
      </c>
      <c r="DD281" s="39" t="str">
        <f t="shared" si="941"/>
        <v/>
      </c>
      <c r="DE281" s="39" t="str">
        <f t="shared" si="942"/>
        <v/>
      </c>
      <c r="DF281" s="39" t="str">
        <f t="shared" si="943"/>
        <v/>
      </c>
      <c r="DG281" s="39" t="str">
        <f t="shared" si="944"/>
        <v/>
      </c>
      <c r="DH281" s="39" t="str">
        <f t="shared" si="945"/>
        <v/>
      </c>
      <c r="DI281" s="39" t="str">
        <f t="shared" si="946"/>
        <v/>
      </c>
      <c r="DJ281" s="39" t="str">
        <f t="shared" si="947"/>
        <v/>
      </c>
      <c r="DK281" s="39" t="str">
        <f t="shared" si="948"/>
        <v/>
      </c>
      <c r="DL281" s="39" t="str">
        <f t="shared" si="949"/>
        <v/>
      </c>
      <c r="DM281" s="39" t="str">
        <f t="shared" si="950"/>
        <v/>
      </c>
      <c r="DN281" s="39" t="str">
        <f t="shared" si="951"/>
        <v/>
      </c>
      <c r="DO281" s="39" t="str">
        <f t="shared" si="952"/>
        <v/>
      </c>
      <c r="DP281" s="39" t="str">
        <f t="shared" si="953"/>
        <v/>
      </c>
      <c r="DQ281" s="39" t="str">
        <f t="shared" si="954"/>
        <v/>
      </c>
      <c r="DR281" s="39" t="str">
        <f t="shared" si="955"/>
        <v/>
      </c>
      <c r="DS281" s="39" t="str">
        <f t="shared" si="956"/>
        <v/>
      </c>
      <c r="DT281" s="39" t="str">
        <f t="shared" si="957"/>
        <v/>
      </c>
      <c r="DU281" s="39" t="str">
        <f t="shared" si="958"/>
        <v/>
      </c>
      <c r="DV281" s="39" t="str">
        <f t="shared" si="959"/>
        <v/>
      </c>
      <c r="DW281" s="39" t="str">
        <f t="shared" si="960"/>
        <v/>
      </c>
      <c r="DX281" s="39" t="str">
        <f t="shared" si="961"/>
        <v/>
      </c>
      <c r="DY281" s="39" t="str">
        <f t="shared" si="962"/>
        <v/>
      </c>
      <c r="DZ281" s="39" t="str">
        <f t="shared" si="963"/>
        <v/>
      </c>
      <c r="EA281" s="39" t="str">
        <f t="shared" si="964"/>
        <v/>
      </c>
      <c r="EB281" s="39" t="str">
        <f t="shared" si="965"/>
        <v/>
      </c>
      <c r="EC281" s="39" t="str">
        <f t="shared" si="966"/>
        <v/>
      </c>
      <c r="ED281" s="39" t="str">
        <f t="shared" si="967"/>
        <v/>
      </c>
      <c r="EE281" s="39" t="str">
        <f t="shared" si="968"/>
        <v/>
      </c>
      <c r="EF281" s="39" t="str">
        <f t="shared" si="969"/>
        <v/>
      </c>
      <c r="EG281" s="39" t="str">
        <f t="shared" si="970"/>
        <v/>
      </c>
      <c r="EH281" s="39" t="str">
        <f t="shared" si="971"/>
        <v/>
      </c>
      <c r="EI281" s="39" t="str">
        <f t="shared" si="972"/>
        <v/>
      </c>
      <c r="EJ281" s="39" t="str">
        <f t="shared" si="973"/>
        <v/>
      </c>
      <c r="EK281" s="39" t="str">
        <f t="shared" si="974"/>
        <v/>
      </c>
      <c r="EL281" s="39" t="str">
        <f t="shared" si="975"/>
        <v/>
      </c>
      <c r="EM281" s="39" t="str">
        <f t="shared" si="976"/>
        <v/>
      </c>
      <c r="EN281" s="39" t="str">
        <f t="shared" si="977"/>
        <v/>
      </c>
      <c r="EO281" s="39" t="str">
        <f t="shared" si="978"/>
        <v/>
      </c>
      <c r="EP281" s="39" t="str">
        <f t="shared" si="979"/>
        <v/>
      </c>
      <c r="EQ281" s="39" t="str">
        <f t="shared" si="980"/>
        <v/>
      </c>
      <c r="ER281" s="39" t="str">
        <f t="shared" si="981"/>
        <v/>
      </c>
      <c r="ES281" s="39" t="str">
        <f t="shared" si="982"/>
        <v/>
      </c>
      <c r="ET281" s="39" t="str">
        <f t="shared" si="983"/>
        <v/>
      </c>
      <c r="EU281" s="39" t="str">
        <f t="shared" si="984"/>
        <v/>
      </c>
      <c r="EV281" s="40" t="str">
        <f t="shared" si="985"/>
        <v/>
      </c>
      <c r="EW281" s="44" t="str">
        <f t="shared" si="986"/>
        <v/>
      </c>
      <c r="EX281" s="39" t="str">
        <f t="shared" si="987"/>
        <v/>
      </c>
      <c r="EY281" s="39" t="str">
        <f t="shared" si="988"/>
        <v/>
      </c>
      <c r="EZ281" s="39" t="str">
        <f t="shared" si="989"/>
        <v/>
      </c>
      <c r="FA281" s="39" t="str">
        <f t="shared" si="990"/>
        <v/>
      </c>
      <c r="FB281" s="39" t="str">
        <f t="shared" si="991"/>
        <v/>
      </c>
      <c r="FC281" s="39" t="str">
        <f t="shared" si="992"/>
        <v/>
      </c>
      <c r="FD281" s="39" t="str">
        <f t="shared" si="993"/>
        <v/>
      </c>
      <c r="FE281" s="39" t="str">
        <f t="shared" si="994"/>
        <v/>
      </c>
      <c r="FF281" s="39" t="str">
        <f t="shared" si="995"/>
        <v/>
      </c>
      <c r="FG281" s="39" t="str">
        <f t="shared" si="996"/>
        <v/>
      </c>
      <c r="FH281" s="39" t="str">
        <f t="shared" si="997"/>
        <v/>
      </c>
      <c r="FI281" s="39" t="str">
        <f t="shared" si="998"/>
        <v/>
      </c>
      <c r="FJ281" s="39" t="str">
        <f t="shared" si="999"/>
        <v/>
      </c>
      <c r="FK281" s="39" t="str">
        <f t="shared" si="1000"/>
        <v/>
      </c>
      <c r="FL281" s="39" t="str">
        <f t="shared" si="1001"/>
        <v/>
      </c>
      <c r="FM281" s="39" t="str">
        <f t="shared" si="1002"/>
        <v/>
      </c>
      <c r="FN281" s="39" t="str">
        <f t="shared" si="1003"/>
        <v/>
      </c>
      <c r="FO281" s="39" t="str">
        <f t="shared" si="1004"/>
        <v/>
      </c>
      <c r="FP281" s="39" t="str">
        <f t="shared" si="1005"/>
        <v/>
      </c>
      <c r="FQ281" s="39" t="str">
        <f t="shared" si="1006"/>
        <v/>
      </c>
      <c r="FR281" s="39" t="str">
        <f t="shared" si="1007"/>
        <v/>
      </c>
      <c r="FS281" s="39" t="str">
        <f t="shared" si="1008"/>
        <v/>
      </c>
      <c r="FT281" s="39" t="str">
        <f t="shared" si="1009"/>
        <v/>
      </c>
      <c r="FU281" s="39" t="str">
        <f t="shared" si="1010"/>
        <v/>
      </c>
      <c r="FV281" s="39" t="str">
        <f t="shared" si="1011"/>
        <v/>
      </c>
      <c r="FW281" s="39" t="str">
        <f t="shared" si="1012"/>
        <v/>
      </c>
      <c r="FX281" s="39" t="str">
        <f t="shared" si="1013"/>
        <v/>
      </c>
      <c r="FY281" s="39" t="str">
        <f t="shared" si="1014"/>
        <v/>
      </c>
      <c r="FZ281" s="39" t="str">
        <f t="shared" si="1015"/>
        <v/>
      </c>
      <c r="GA281" s="39" t="str">
        <f t="shared" si="1016"/>
        <v/>
      </c>
      <c r="GB281" s="39" t="str">
        <f t="shared" si="1017"/>
        <v/>
      </c>
      <c r="GC281" s="39" t="str">
        <f t="shared" si="1018"/>
        <v/>
      </c>
      <c r="GD281" s="39" t="str">
        <f t="shared" si="1019"/>
        <v/>
      </c>
      <c r="GE281" s="39" t="str">
        <f t="shared" si="1020"/>
        <v/>
      </c>
      <c r="GF281" s="39" t="str">
        <f t="shared" si="1021"/>
        <v/>
      </c>
      <c r="GG281" s="39" t="str">
        <f t="shared" si="1022"/>
        <v/>
      </c>
      <c r="GH281" s="39" t="str">
        <f t="shared" si="1023"/>
        <v/>
      </c>
      <c r="GI281" s="39" t="str">
        <f t="shared" si="1024"/>
        <v/>
      </c>
      <c r="GJ281" s="39" t="str">
        <f t="shared" si="1025"/>
        <v/>
      </c>
      <c r="GK281" s="39" t="str">
        <f t="shared" si="1026"/>
        <v/>
      </c>
      <c r="GL281" s="39" t="str">
        <f t="shared" si="1027"/>
        <v/>
      </c>
      <c r="GM281" s="39" t="str">
        <f t="shared" si="1028"/>
        <v/>
      </c>
      <c r="GN281" s="39" t="str">
        <f t="shared" si="1029"/>
        <v/>
      </c>
      <c r="GO281" s="39" t="str">
        <f t="shared" si="1030"/>
        <v/>
      </c>
      <c r="GP281" s="39" t="str">
        <f t="shared" si="1031"/>
        <v/>
      </c>
      <c r="GQ281" s="39" t="str">
        <f t="shared" si="1032"/>
        <v/>
      </c>
      <c r="GR281" s="39" t="str">
        <f t="shared" si="1033"/>
        <v/>
      </c>
      <c r="GS281" s="39" t="str">
        <f t="shared" si="1034"/>
        <v/>
      </c>
      <c r="GT281" s="40" t="str">
        <f t="shared" si="1035"/>
        <v/>
      </c>
      <c r="GU281" s="9"/>
    </row>
    <row r="282" spans="1:203" s="5" customFormat="1" x14ac:dyDescent="0.2">
      <c r="A282" s="1"/>
      <c r="B282" s="4"/>
      <c r="C282" s="18"/>
      <c r="D282" s="19"/>
      <c r="E282" s="19"/>
      <c r="F282" s="20"/>
      <c r="G282" s="19"/>
      <c r="H282" s="19"/>
      <c r="I282" s="19"/>
      <c r="J282" s="19"/>
      <c r="K282" s="21"/>
      <c r="L282" s="19"/>
      <c r="M282" s="22"/>
      <c r="N282" s="9"/>
      <c r="O282" s="67"/>
      <c r="P282" s="34" t="str" cm="1">
        <f t="array" ref="P282">IF(ISBLANK($C282),"",IF(SUMPRODUCT(--EXACT($C282,CrewOrPassenger[Crew or Passenger]))=1,"Pass","Fail"))</f>
        <v/>
      </c>
      <c r="Q282" s="31" t="str" cm="1">
        <f t="array" ref="Q282">IF(ISBLANK($D282),"",IF(SUMPRODUCT(--EXACT($D282,TravelDocumentType[Travel Document Type]))=1,"Pass","Fail"))</f>
        <v/>
      </c>
      <c r="R282" s="31" t="str" cm="1">
        <f t="array" ref="R282">IF(ISBLANK($E282),"",IF(SUMPRODUCT(--EXACT($E282,ISO3List[ISO3 List]))=1,"Pass","Fail"))</f>
        <v/>
      </c>
      <c r="S282" s="31" t="str" cm="1">
        <f t="array" ref="S282">IF(ISBLANK($F282),"",IF(SUMPRODUCT(--EXACT(AG282:AZ282,DocCharacters[Accepted Characters For Documents]))=20,"Pass","Fail"))</f>
        <v/>
      </c>
      <c r="T282" s="31" t="str" cm="1">
        <f t="array" ref="T282">IF(ISBLANK($G282),"",IF(SUMPRODUCT(--EXACT(BA282:CX282,NameCharacters[Accepted Characters For Names]))=50,"Pass","Fail"))</f>
        <v/>
      </c>
      <c r="U282" s="31" t="str" cm="1">
        <f t="array" ref="U282">IF(ISBLANK($H282),"",IF(SUMPRODUCT(--EXACT(CY282:EV282,NameCharacters[Accepted Characters For Names]))=50,"Pass","Fail"))</f>
        <v/>
      </c>
      <c r="V282" s="31" t="str" cm="1">
        <f t="array" ref="V282">IF(ISBLANK($I282),"",IF(SUMPRODUCT(--EXACT(EW282:GT282,NameCharacters[Accepted Characters For Names]))=50,"Pass","Fail"))</f>
        <v/>
      </c>
      <c r="W282" s="31" t="str" cm="1">
        <f t="array" ref="W282">IF(ISBLANK($J282),"",IF(SUMPRODUCT(--EXACT($J282,ISO3List[ISO3 List]))=1,"Pass","Fail"))</f>
        <v/>
      </c>
      <c r="X282" s="31" t="str">
        <f t="shared" ca="1" si="863"/>
        <v/>
      </c>
      <c r="Y282" s="31" t="str" cm="1">
        <f t="array" ref="Y282">IF(ISBLANK($L282),"",IF(SUMPRODUCT(--EXACT($L282,Sex[Sex]))=1,"Pass","Fail"))</f>
        <v/>
      </c>
      <c r="Z282" s="31" t="str">
        <f t="shared" ca="1" si="865"/>
        <v/>
      </c>
      <c r="AA282" s="51" t="str">
        <f t="shared" ca="1" si="864"/>
        <v/>
      </c>
      <c r="AB282" s="9"/>
      <c r="AC282" s="76"/>
      <c r="AD282" s="9"/>
      <c r="AE282" s="9"/>
      <c r="AF282" s="9"/>
      <c r="AG282" s="44" t="str">
        <f t="shared" si="866"/>
        <v/>
      </c>
      <c r="AH282" s="39" t="str">
        <f t="shared" si="867"/>
        <v/>
      </c>
      <c r="AI282" s="39" t="str">
        <f t="shared" si="868"/>
        <v/>
      </c>
      <c r="AJ282" s="39" t="str">
        <f t="shared" si="869"/>
        <v/>
      </c>
      <c r="AK282" s="39" t="str">
        <f t="shared" si="870"/>
        <v/>
      </c>
      <c r="AL282" s="39" t="str">
        <f t="shared" si="871"/>
        <v/>
      </c>
      <c r="AM282" s="39" t="str">
        <f t="shared" si="872"/>
        <v/>
      </c>
      <c r="AN282" s="39" t="str">
        <f t="shared" si="873"/>
        <v/>
      </c>
      <c r="AO282" s="39" t="str">
        <f t="shared" si="874"/>
        <v/>
      </c>
      <c r="AP282" s="39" t="str">
        <f t="shared" si="875"/>
        <v/>
      </c>
      <c r="AQ282" s="39" t="str">
        <f t="shared" si="876"/>
        <v/>
      </c>
      <c r="AR282" s="39" t="str">
        <f t="shared" si="877"/>
        <v/>
      </c>
      <c r="AS282" s="39" t="str">
        <f t="shared" si="878"/>
        <v/>
      </c>
      <c r="AT282" s="39" t="str">
        <f t="shared" si="879"/>
        <v/>
      </c>
      <c r="AU282" s="39" t="str">
        <f t="shared" si="880"/>
        <v/>
      </c>
      <c r="AV282" s="39" t="str">
        <f t="shared" si="881"/>
        <v/>
      </c>
      <c r="AW282" s="39" t="str">
        <f t="shared" si="882"/>
        <v/>
      </c>
      <c r="AX282" s="39" t="str">
        <f t="shared" si="883"/>
        <v/>
      </c>
      <c r="AY282" s="39" t="str">
        <f t="shared" si="884"/>
        <v/>
      </c>
      <c r="AZ282" s="40" t="str">
        <f t="shared" si="885"/>
        <v/>
      </c>
      <c r="BA282" s="44" t="str">
        <f t="shared" si="886"/>
        <v/>
      </c>
      <c r="BB282" s="39" t="str">
        <f t="shared" si="887"/>
        <v/>
      </c>
      <c r="BC282" s="39" t="str">
        <f t="shared" si="888"/>
        <v/>
      </c>
      <c r="BD282" s="39" t="str">
        <f t="shared" si="889"/>
        <v/>
      </c>
      <c r="BE282" s="39" t="str">
        <f t="shared" si="890"/>
        <v/>
      </c>
      <c r="BF282" s="39" t="str">
        <f t="shared" si="891"/>
        <v/>
      </c>
      <c r="BG282" s="39" t="str">
        <f t="shared" si="892"/>
        <v/>
      </c>
      <c r="BH282" s="39" t="str">
        <f t="shared" si="893"/>
        <v/>
      </c>
      <c r="BI282" s="39" t="str">
        <f t="shared" si="894"/>
        <v/>
      </c>
      <c r="BJ282" s="39" t="str">
        <f t="shared" si="895"/>
        <v/>
      </c>
      <c r="BK282" s="39" t="str">
        <f t="shared" si="896"/>
        <v/>
      </c>
      <c r="BL282" s="39" t="str">
        <f t="shared" si="897"/>
        <v/>
      </c>
      <c r="BM282" s="39" t="str">
        <f t="shared" si="898"/>
        <v/>
      </c>
      <c r="BN282" s="39" t="str">
        <f t="shared" si="899"/>
        <v/>
      </c>
      <c r="BO282" s="39" t="str">
        <f t="shared" si="900"/>
        <v/>
      </c>
      <c r="BP282" s="39" t="str">
        <f t="shared" si="901"/>
        <v/>
      </c>
      <c r="BQ282" s="39" t="str">
        <f t="shared" si="902"/>
        <v/>
      </c>
      <c r="BR282" s="39" t="str">
        <f t="shared" si="903"/>
        <v/>
      </c>
      <c r="BS282" s="39" t="str">
        <f t="shared" si="904"/>
        <v/>
      </c>
      <c r="BT282" s="39" t="str">
        <f t="shared" si="905"/>
        <v/>
      </c>
      <c r="BU282" s="39" t="str">
        <f t="shared" si="906"/>
        <v/>
      </c>
      <c r="BV282" s="39" t="str">
        <f t="shared" si="907"/>
        <v/>
      </c>
      <c r="BW282" s="39" t="str">
        <f t="shared" si="908"/>
        <v/>
      </c>
      <c r="BX282" s="39" t="str">
        <f t="shared" si="909"/>
        <v/>
      </c>
      <c r="BY282" s="39" t="str">
        <f t="shared" si="910"/>
        <v/>
      </c>
      <c r="BZ282" s="39" t="str">
        <f t="shared" si="911"/>
        <v/>
      </c>
      <c r="CA282" s="39" t="str">
        <f t="shared" si="912"/>
        <v/>
      </c>
      <c r="CB282" s="39" t="str">
        <f t="shared" si="913"/>
        <v/>
      </c>
      <c r="CC282" s="39" t="str">
        <f t="shared" si="914"/>
        <v/>
      </c>
      <c r="CD282" s="39" t="str">
        <f t="shared" si="915"/>
        <v/>
      </c>
      <c r="CE282" s="39" t="str">
        <f t="shared" si="916"/>
        <v/>
      </c>
      <c r="CF282" s="39" t="str">
        <f t="shared" si="917"/>
        <v/>
      </c>
      <c r="CG282" s="39" t="str">
        <f t="shared" si="918"/>
        <v/>
      </c>
      <c r="CH282" s="39" t="str">
        <f t="shared" si="919"/>
        <v/>
      </c>
      <c r="CI282" s="39" t="str">
        <f t="shared" si="920"/>
        <v/>
      </c>
      <c r="CJ282" s="39" t="str">
        <f t="shared" si="921"/>
        <v/>
      </c>
      <c r="CK282" s="39" t="str">
        <f t="shared" si="922"/>
        <v/>
      </c>
      <c r="CL282" s="39" t="str">
        <f t="shared" si="923"/>
        <v/>
      </c>
      <c r="CM282" s="39" t="str">
        <f t="shared" si="924"/>
        <v/>
      </c>
      <c r="CN282" s="39" t="str">
        <f t="shared" si="925"/>
        <v/>
      </c>
      <c r="CO282" s="39" t="str">
        <f t="shared" si="926"/>
        <v/>
      </c>
      <c r="CP282" s="39" t="str">
        <f t="shared" si="927"/>
        <v/>
      </c>
      <c r="CQ282" s="39" t="str">
        <f t="shared" si="928"/>
        <v/>
      </c>
      <c r="CR282" s="39" t="str">
        <f t="shared" si="929"/>
        <v/>
      </c>
      <c r="CS282" s="39" t="str">
        <f t="shared" si="930"/>
        <v/>
      </c>
      <c r="CT282" s="39" t="str">
        <f t="shared" si="931"/>
        <v/>
      </c>
      <c r="CU282" s="39" t="str">
        <f t="shared" si="932"/>
        <v/>
      </c>
      <c r="CV282" s="39" t="str">
        <f t="shared" si="933"/>
        <v/>
      </c>
      <c r="CW282" s="39" t="str">
        <f t="shared" si="934"/>
        <v/>
      </c>
      <c r="CX282" s="40" t="str">
        <f t="shared" si="935"/>
        <v/>
      </c>
      <c r="CY282" s="44" t="str">
        <f t="shared" si="936"/>
        <v/>
      </c>
      <c r="CZ282" s="39" t="str">
        <f t="shared" si="937"/>
        <v/>
      </c>
      <c r="DA282" s="39" t="str">
        <f t="shared" si="938"/>
        <v/>
      </c>
      <c r="DB282" s="39" t="str">
        <f t="shared" si="939"/>
        <v/>
      </c>
      <c r="DC282" s="39" t="str">
        <f t="shared" si="940"/>
        <v/>
      </c>
      <c r="DD282" s="39" t="str">
        <f t="shared" si="941"/>
        <v/>
      </c>
      <c r="DE282" s="39" t="str">
        <f t="shared" si="942"/>
        <v/>
      </c>
      <c r="DF282" s="39" t="str">
        <f t="shared" si="943"/>
        <v/>
      </c>
      <c r="DG282" s="39" t="str">
        <f t="shared" si="944"/>
        <v/>
      </c>
      <c r="DH282" s="39" t="str">
        <f t="shared" si="945"/>
        <v/>
      </c>
      <c r="DI282" s="39" t="str">
        <f t="shared" si="946"/>
        <v/>
      </c>
      <c r="DJ282" s="39" t="str">
        <f t="shared" si="947"/>
        <v/>
      </c>
      <c r="DK282" s="39" t="str">
        <f t="shared" si="948"/>
        <v/>
      </c>
      <c r="DL282" s="39" t="str">
        <f t="shared" si="949"/>
        <v/>
      </c>
      <c r="DM282" s="39" t="str">
        <f t="shared" si="950"/>
        <v/>
      </c>
      <c r="DN282" s="39" t="str">
        <f t="shared" si="951"/>
        <v/>
      </c>
      <c r="DO282" s="39" t="str">
        <f t="shared" si="952"/>
        <v/>
      </c>
      <c r="DP282" s="39" t="str">
        <f t="shared" si="953"/>
        <v/>
      </c>
      <c r="DQ282" s="39" t="str">
        <f t="shared" si="954"/>
        <v/>
      </c>
      <c r="DR282" s="39" t="str">
        <f t="shared" si="955"/>
        <v/>
      </c>
      <c r="DS282" s="39" t="str">
        <f t="shared" si="956"/>
        <v/>
      </c>
      <c r="DT282" s="39" t="str">
        <f t="shared" si="957"/>
        <v/>
      </c>
      <c r="DU282" s="39" t="str">
        <f t="shared" si="958"/>
        <v/>
      </c>
      <c r="DV282" s="39" t="str">
        <f t="shared" si="959"/>
        <v/>
      </c>
      <c r="DW282" s="39" t="str">
        <f t="shared" si="960"/>
        <v/>
      </c>
      <c r="DX282" s="39" t="str">
        <f t="shared" si="961"/>
        <v/>
      </c>
      <c r="DY282" s="39" t="str">
        <f t="shared" si="962"/>
        <v/>
      </c>
      <c r="DZ282" s="39" t="str">
        <f t="shared" si="963"/>
        <v/>
      </c>
      <c r="EA282" s="39" t="str">
        <f t="shared" si="964"/>
        <v/>
      </c>
      <c r="EB282" s="39" t="str">
        <f t="shared" si="965"/>
        <v/>
      </c>
      <c r="EC282" s="39" t="str">
        <f t="shared" si="966"/>
        <v/>
      </c>
      <c r="ED282" s="39" t="str">
        <f t="shared" si="967"/>
        <v/>
      </c>
      <c r="EE282" s="39" t="str">
        <f t="shared" si="968"/>
        <v/>
      </c>
      <c r="EF282" s="39" t="str">
        <f t="shared" si="969"/>
        <v/>
      </c>
      <c r="EG282" s="39" t="str">
        <f t="shared" si="970"/>
        <v/>
      </c>
      <c r="EH282" s="39" t="str">
        <f t="shared" si="971"/>
        <v/>
      </c>
      <c r="EI282" s="39" t="str">
        <f t="shared" si="972"/>
        <v/>
      </c>
      <c r="EJ282" s="39" t="str">
        <f t="shared" si="973"/>
        <v/>
      </c>
      <c r="EK282" s="39" t="str">
        <f t="shared" si="974"/>
        <v/>
      </c>
      <c r="EL282" s="39" t="str">
        <f t="shared" si="975"/>
        <v/>
      </c>
      <c r="EM282" s="39" t="str">
        <f t="shared" si="976"/>
        <v/>
      </c>
      <c r="EN282" s="39" t="str">
        <f t="shared" si="977"/>
        <v/>
      </c>
      <c r="EO282" s="39" t="str">
        <f t="shared" si="978"/>
        <v/>
      </c>
      <c r="EP282" s="39" t="str">
        <f t="shared" si="979"/>
        <v/>
      </c>
      <c r="EQ282" s="39" t="str">
        <f t="shared" si="980"/>
        <v/>
      </c>
      <c r="ER282" s="39" t="str">
        <f t="shared" si="981"/>
        <v/>
      </c>
      <c r="ES282" s="39" t="str">
        <f t="shared" si="982"/>
        <v/>
      </c>
      <c r="ET282" s="39" t="str">
        <f t="shared" si="983"/>
        <v/>
      </c>
      <c r="EU282" s="39" t="str">
        <f t="shared" si="984"/>
        <v/>
      </c>
      <c r="EV282" s="40" t="str">
        <f t="shared" si="985"/>
        <v/>
      </c>
      <c r="EW282" s="44" t="str">
        <f t="shared" si="986"/>
        <v/>
      </c>
      <c r="EX282" s="39" t="str">
        <f t="shared" si="987"/>
        <v/>
      </c>
      <c r="EY282" s="39" t="str">
        <f t="shared" si="988"/>
        <v/>
      </c>
      <c r="EZ282" s="39" t="str">
        <f t="shared" si="989"/>
        <v/>
      </c>
      <c r="FA282" s="39" t="str">
        <f t="shared" si="990"/>
        <v/>
      </c>
      <c r="FB282" s="39" t="str">
        <f t="shared" si="991"/>
        <v/>
      </c>
      <c r="FC282" s="39" t="str">
        <f t="shared" si="992"/>
        <v/>
      </c>
      <c r="FD282" s="39" t="str">
        <f t="shared" si="993"/>
        <v/>
      </c>
      <c r="FE282" s="39" t="str">
        <f t="shared" si="994"/>
        <v/>
      </c>
      <c r="FF282" s="39" t="str">
        <f t="shared" si="995"/>
        <v/>
      </c>
      <c r="FG282" s="39" t="str">
        <f t="shared" si="996"/>
        <v/>
      </c>
      <c r="FH282" s="39" t="str">
        <f t="shared" si="997"/>
        <v/>
      </c>
      <c r="FI282" s="39" t="str">
        <f t="shared" si="998"/>
        <v/>
      </c>
      <c r="FJ282" s="39" t="str">
        <f t="shared" si="999"/>
        <v/>
      </c>
      <c r="FK282" s="39" t="str">
        <f t="shared" si="1000"/>
        <v/>
      </c>
      <c r="FL282" s="39" t="str">
        <f t="shared" si="1001"/>
        <v/>
      </c>
      <c r="FM282" s="39" t="str">
        <f t="shared" si="1002"/>
        <v/>
      </c>
      <c r="FN282" s="39" t="str">
        <f t="shared" si="1003"/>
        <v/>
      </c>
      <c r="FO282" s="39" t="str">
        <f t="shared" si="1004"/>
        <v/>
      </c>
      <c r="FP282" s="39" t="str">
        <f t="shared" si="1005"/>
        <v/>
      </c>
      <c r="FQ282" s="39" t="str">
        <f t="shared" si="1006"/>
        <v/>
      </c>
      <c r="FR282" s="39" t="str">
        <f t="shared" si="1007"/>
        <v/>
      </c>
      <c r="FS282" s="39" t="str">
        <f t="shared" si="1008"/>
        <v/>
      </c>
      <c r="FT282" s="39" t="str">
        <f t="shared" si="1009"/>
        <v/>
      </c>
      <c r="FU282" s="39" t="str">
        <f t="shared" si="1010"/>
        <v/>
      </c>
      <c r="FV282" s="39" t="str">
        <f t="shared" si="1011"/>
        <v/>
      </c>
      <c r="FW282" s="39" t="str">
        <f t="shared" si="1012"/>
        <v/>
      </c>
      <c r="FX282" s="39" t="str">
        <f t="shared" si="1013"/>
        <v/>
      </c>
      <c r="FY282" s="39" t="str">
        <f t="shared" si="1014"/>
        <v/>
      </c>
      <c r="FZ282" s="39" t="str">
        <f t="shared" si="1015"/>
        <v/>
      </c>
      <c r="GA282" s="39" t="str">
        <f t="shared" si="1016"/>
        <v/>
      </c>
      <c r="GB282" s="39" t="str">
        <f t="shared" si="1017"/>
        <v/>
      </c>
      <c r="GC282" s="39" t="str">
        <f t="shared" si="1018"/>
        <v/>
      </c>
      <c r="GD282" s="39" t="str">
        <f t="shared" si="1019"/>
        <v/>
      </c>
      <c r="GE282" s="39" t="str">
        <f t="shared" si="1020"/>
        <v/>
      </c>
      <c r="GF282" s="39" t="str">
        <f t="shared" si="1021"/>
        <v/>
      </c>
      <c r="GG282" s="39" t="str">
        <f t="shared" si="1022"/>
        <v/>
      </c>
      <c r="GH282" s="39" t="str">
        <f t="shared" si="1023"/>
        <v/>
      </c>
      <c r="GI282" s="39" t="str">
        <f t="shared" si="1024"/>
        <v/>
      </c>
      <c r="GJ282" s="39" t="str">
        <f t="shared" si="1025"/>
        <v/>
      </c>
      <c r="GK282" s="39" t="str">
        <f t="shared" si="1026"/>
        <v/>
      </c>
      <c r="GL282" s="39" t="str">
        <f t="shared" si="1027"/>
        <v/>
      </c>
      <c r="GM282" s="39" t="str">
        <f t="shared" si="1028"/>
        <v/>
      </c>
      <c r="GN282" s="39" t="str">
        <f t="shared" si="1029"/>
        <v/>
      </c>
      <c r="GO282" s="39" t="str">
        <f t="shared" si="1030"/>
        <v/>
      </c>
      <c r="GP282" s="39" t="str">
        <f t="shared" si="1031"/>
        <v/>
      </c>
      <c r="GQ282" s="39" t="str">
        <f t="shared" si="1032"/>
        <v/>
      </c>
      <c r="GR282" s="39" t="str">
        <f t="shared" si="1033"/>
        <v/>
      </c>
      <c r="GS282" s="39" t="str">
        <f t="shared" si="1034"/>
        <v/>
      </c>
      <c r="GT282" s="40" t="str">
        <f t="shared" si="1035"/>
        <v/>
      </c>
      <c r="GU282" s="9"/>
    </row>
    <row r="283" spans="1:203" s="5" customFormat="1" x14ac:dyDescent="0.2">
      <c r="A283" s="1"/>
      <c r="B283" s="4"/>
      <c r="C283" s="18"/>
      <c r="D283" s="19"/>
      <c r="E283" s="19"/>
      <c r="F283" s="20"/>
      <c r="G283" s="19"/>
      <c r="H283" s="19"/>
      <c r="I283" s="19"/>
      <c r="J283" s="19"/>
      <c r="K283" s="21"/>
      <c r="L283" s="19"/>
      <c r="M283" s="22"/>
      <c r="N283" s="9"/>
      <c r="O283" s="67"/>
      <c r="P283" s="34" t="str" cm="1">
        <f t="array" ref="P283">IF(ISBLANK($C283),"",IF(SUMPRODUCT(--EXACT($C283,CrewOrPassenger[Crew or Passenger]))=1,"Pass","Fail"))</f>
        <v/>
      </c>
      <c r="Q283" s="31" t="str" cm="1">
        <f t="array" ref="Q283">IF(ISBLANK($D283),"",IF(SUMPRODUCT(--EXACT($D283,TravelDocumentType[Travel Document Type]))=1,"Pass","Fail"))</f>
        <v/>
      </c>
      <c r="R283" s="31" t="str" cm="1">
        <f t="array" ref="R283">IF(ISBLANK($E283),"",IF(SUMPRODUCT(--EXACT($E283,ISO3List[ISO3 List]))=1,"Pass","Fail"))</f>
        <v/>
      </c>
      <c r="S283" s="31" t="str" cm="1">
        <f t="array" ref="S283">IF(ISBLANK($F283),"",IF(SUMPRODUCT(--EXACT(AG283:AZ283,DocCharacters[Accepted Characters For Documents]))=20,"Pass","Fail"))</f>
        <v/>
      </c>
      <c r="T283" s="31" t="str" cm="1">
        <f t="array" ref="T283">IF(ISBLANK($G283),"",IF(SUMPRODUCT(--EXACT(BA283:CX283,NameCharacters[Accepted Characters For Names]))=50,"Pass","Fail"))</f>
        <v/>
      </c>
      <c r="U283" s="31" t="str" cm="1">
        <f t="array" ref="U283">IF(ISBLANK($H283),"",IF(SUMPRODUCT(--EXACT(CY283:EV283,NameCharacters[Accepted Characters For Names]))=50,"Pass","Fail"))</f>
        <v/>
      </c>
      <c r="V283" s="31" t="str" cm="1">
        <f t="array" ref="V283">IF(ISBLANK($I283),"",IF(SUMPRODUCT(--EXACT(EW283:GT283,NameCharacters[Accepted Characters For Names]))=50,"Pass","Fail"))</f>
        <v/>
      </c>
      <c r="W283" s="31" t="str" cm="1">
        <f t="array" ref="W283">IF(ISBLANK($J283),"",IF(SUMPRODUCT(--EXACT($J283,ISO3List[ISO3 List]))=1,"Pass","Fail"))</f>
        <v/>
      </c>
      <c r="X283" s="31" t="str">
        <f t="shared" ca="1" si="863"/>
        <v/>
      </c>
      <c r="Y283" s="31" t="str" cm="1">
        <f t="array" ref="Y283">IF(ISBLANK($L283),"",IF(SUMPRODUCT(--EXACT($L283,Sex[Sex]))=1,"Pass","Fail"))</f>
        <v/>
      </c>
      <c r="Z283" s="31" t="str">
        <f t="shared" ca="1" si="865"/>
        <v/>
      </c>
      <c r="AA283" s="51" t="str">
        <f t="shared" ca="1" si="864"/>
        <v/>
      </c>
      <c r="AB283" s="9"/>
      <c r="AC283" s="76"/>
      <c r="AD283" s="9"/>
      <c r="AE283" s="9"/>
      <c r="AF283" s="9"/>
      <c r="AG283" s="44" t="str">
        <f t="shared" si="866"/>
        <v/>
      </c>
      <c r="AH283" s="39" t="str">
        <f t="shared" si="867"/>
        <v/>
      </c>
      <c r="AI283" s="39" t="str">
        <f t="shared" si="868"/>
        <v/>
      </c>
      <c r="AJ283" s="39" t="str">
        <f t="shared" si="869"/>
        <v/>
      </c>
      <c r="AK283" s="39" t="str">
        <f t="shared" si="870"/>
        <v/>
      </c>
      <c r="AL283" s="39" t="str">
        <f t="shared" si="871"/>
        <v/>
      </c>
      <c r="AM283" s="39" t="str">
        <f t="shared" si="872"/>
        <v/>
      </c>
      <c r="AN283" s="39" t="str">
        <f t="shared" si="873"/>
        <v/>
      </c>
      <c r="AO283" s="39" t="str">
        <f t="shared" si="874"/>
        <v/>
      </c>
      <c r="AP283" s="39" t="str">
        <f t="shared" si="875"/>
        <v/>
      </c>
      <c r="AQ283" s="39" t="str">
        <f t="shared" si="876"/>
        <v/>
      </c>
      <c r="AR283" s="39" t="str">
        <f t="shared" si="877"/>
        <v/>
      </c>
      <c r="AS283" s="39" t="str">
        <f t="shared" si="878"/>
        <v/>
      </c>
      <c r="AT283" s="39" t="str">
        <f t="shared" si="879"/>
        <v/>
      </c>
      <c r="AU283" s="39" t="str">
        <f t="shared" si="880"/>
        <v/>
      </c>
      <c r="AV283" s="39" t="str">
        <f t="shared" si="881"/>
        <v/>
      </c>
      <c r="AW283" s="39" t="str">
        <f t="shared" si="882"/>
        <v/>
      </c>
      <c r="AX283" s="39" t="str">
        <f t="shared" si="883"/>
        <v/>
      </c>
      <c r="AY283" s="39" t="str">
        <f t="shared" si="884"/>
        <v/>
      </c>
      <c r="AZ283" s="40" t="str">
        <f t="shared" si="885"/>
        <v/>
      </c>
      <c r="BA283" s="44" t="str">
        <f t="shared" si="886"/>
        <v/>
      </c>
      <c r="BB283" s="39" t="str">
        <f t="shared" si="887"/>
        <v/>
      </c>
      <c r="BC283" s="39" t="str">
        <f t="shared" si="888"/>
        <v/>
      </c>
      <c r="BD283" s="39" t="str">
        <f t="shared" si="889"/>
        <v/>
      </c>
      <c r="BE283" s="39" t="str">
        <f t="shared" si="890"/>
        <v/>
      </c>
      <c r="BF283" s="39" t="str">
        <f t="shared" si="891"/>
        <v/>
      </c>
      <c r="BG283" s="39" t="str">
        <f t="shared" si="892"/>
        <v/>
      </c>
      <c r="BH283" s="39" t="str">
        <f t="shared" si="893"/>
        <v/>
      </c>
      <c r="BI283" s="39" t="str">
        <f t="shared" si="894"/>
        <v/>
      </c>
      <c r="BJ283" s="39" t="str">
        <f t="shared" si="895"/>
        <v/>
      </c>
      <c r="BK283" s="39" t="str">
        <f t="shared" si="896"/>
        <v/>
      </c>
      <c r="BL283" s="39" t="str">
        <f t="shared" si="897"/>
        <v/>
      </c>
      <c r="BM283" s="39" t="str">
        <f t="shared" si="898"/>
        <v/>
      </c>
      <c r="BN283" s="39" t="str">
        <f t="shared" si="899"/>
        <v/>
      </c>
      <c r="BO283" s="39" t="str">
        <f t="shared" si="900"/>
        <v/>
      </c>
      <c r="BP283" s="39" t="str">
        <f t="shared" si="901"/>
        <v/>
      </c>
      <c r="BQ283" s="39" t="str">
        <f t="shared" si="902"/>
        <v/>
      </c>
      <c r="BR283" s="39" t="str">
        <f t="shared" si="903"/>
        <v/>
      </c>
      <c r="BS283" s="39" t="str">
        <f t="shared" si="904"/>
        <v/>
      </c>
      <c r="BT283" s="39" t="str">
        <f t="shared" si="905"/>
        <v/>
      </c>
      <c r="BU283" s="39" t="str">
        <f t="shared" si="906"/>
        <v/>
      </c>
      <c r="BV283" s="39" t="str">
        <f t="shared" si="907"/>
        <v/>
      </c>
      <c r="BW283" s="39" t="str">
        <f t="shared" si="908"/>
        <v/>
      </c>
      <c r="BX283" s="39" t="str">
        <f t="shared" si="909"/>
        <v/>
      </c>
      <c r="BY283" s="39" t="str">
        <f t="shared" si="910"/>
        <v/>
      </c>
      <c r="BZ283" s="39" t="str">
        <f t="shared" si="911"/>
        <v/>
      </c>
      <c r="CA283" s="39" t="str">
        <f t="shared" si="912"/>
        <v/>
      </c>
      <c r="CB283" s="39" t="str">
        <f t="shared" si="913"/>
        <v/>
      </c>
      <c r="CC283" s="39" t="str">
        <f t="shared" si="914"/>
        <v/>
      </c>
      <c r="CD283" s="39" t="str">
        <f t="shared" si="915"/>
        <v/>
      </c>
      <c r="CE283" s="39" t="str">
        <f t="shared" si="916"/>
        <v/>
      </c>
      <c r="CF283" s="39" t="str">
        <f t="shared" si="917"/>
        <v/>
      </c>
      <c r="CG283" s="39" t="str">
        <f t="shared" si="918"/>
        <v/>
      </c>
      <c r="CH283" s="39" t="str">
        <f t="shared" si="919"/>
        <v/>
      </c>
      <c r="CI283" s="39" t="str">
        <f t="shared" si="920"/>
        <v/>
      </c>
      <c r="CJ283" s="39" t="str">
        <f t="shared" si="921"/>
        <v/>
      </c>
      <c r="CK283" s="39" t="str">
        <f t="shared" si="922"/>
        <v/>
      </c>
      <c r="CL283" s="39" t="str">
        <f t="shared" si="923"/>
        <v/>
      </c>
      <c r="CM283" s="39" t="str">
        <f t="shared" si="924"/>
        <v/>
      </c>
      <c r="CN283" s="39" t="str">
        <f t="shared" si="925"/>
        <v/>
      </c>
      <c r="CO283" s="39" t="str">
        <f t="shared" si="926"/>
        <v/>
      </c>
      <c r="CP283" s="39" t="str">
        <f t="shared" si="927"/>
        <v/>
      </c>
      <c r="CQ283" s="39" t="str">
        <f t="shared" si="928"/>
        <v/>
      </c>
      <c r="CR283" s="39" t="str">
        <f t="shared" si="929"/>
        <v/>
      </c>
      <c r="CS283" s="39" t="str">
        <f t="shared" si="930"/>
        <v/>
      </c>
      <c r="CT283" s="39" t="str">
        <f t="shared" si="931"/>
        <v/>
      </c>
      <c r="CU283" s="39" t="str">
        <f t="shared" si="932"/>
        <v/>
      </c>
      <c r="CV283" s="39" t="str">
        <f t="shared" si="933"/>
        <v/>
      </c>
      <c r="CW283" s="39" t="str">
        <f t="shared" si="934"/>
        <v/>
      </c>
      <c r="CX283" s="40" t="str">
        <f t="shared" si="935"/>
        <v/>
      </c>
      <c r="CY283" s="44" t="str">
        <f t="shared" si="936"/>
        <v/>
      </c>
      <c r="CZ283" s="39" t="str">
        <f t="shared" si="937"/>
        <v/>
      </c>
      <c r="DA283" s="39" t="str">
        <f t="shared" si="938"/>
        <v/>
      </c>
      <c r="DB283" s="39" t="str">
        <f t="shared" si="939"/>
        <v/>
      </c>
      <c r="DC283" s="39" t="str">
        <f t="shared" si="940"/>
        <v/>
      </c>
      <c r="DD283" s="39" t="str">
        <f t="shared" si="941"/>
        <v/>
      </c>
      <c r="DE283" s="39" t="str">
        <f t="shared" si="942"/>
        <v/>
      </c>
      <c r="DF283" s="39" t="str">
        <f t="shared" si="943"/>
        <v/>
      </c>
      <c r="DG283" s="39" t="str">
        <f t="shared" si="944"/>
        <v/>
      </c>
      <c r="DH283" s="39" t="str">
        <f t="shared" si="945"/>
        <v/>
      </c>
      <c r="DI283" s="39" t="str">
        <f t="shared" si="946"/>
        <v/>
      </c>
      <c r="DJ283" s="39" t="str">
        <f t="shared" si="947"/>
        <v/>
      </c>
      <c r="DK283" s="39" t="str">
        <f t="shared" si="948"/>
        <v/>
      </c>
      <c r="DL283" s="39" t="str">
        <f t="shared" si="949"/>
        <v/>
      </c>
      <c r="DM283" s="39" t="str">
        <f t="shared" si="950"/>
        <v/>
      </c>
      <c r="DN283" s="39" t="str">
        <f t="shared" si="951"/>
        <v/>
      </c>
      <c r="DO283" s="39" t="str">
        <f t="shared" si="952"/>
        <v/>
      </c>
      <c r="DP283" s="39" t="str">
        <f t="shared" si="953"/>
        <v/>
      </c>
      <c r="DQ283" s="39" t="str">
        <f t="shared" si="954"/>
        <v/>
      </c>
      <c r="DR283" s="39" t="str">
        <f t="shared" si="955"/>
        <v/>
      </c>
      <c r="DS283" s="39" t="str">
        <f t="shared" si="956"/>
        <v/>
      </c>
      <c r="DT283" s="39" t="str">
        <f t="shared" si="957"/>
        <v/>
      </c>
      <c r="DU283" s="39" t="str">
        <f t="shared" si="958"/>
        <v/>
      </c>
      <c r="DV283" s="39" t="str">
        <f t="shared" si="959"/>
        <v/>
      </c>
      <c r="DW283" s="39" t="str">
        <f t="shared" si="960"/>
        <v/>
      </c>
      <c r="DX283" s="39" t="str">
        <f t="shared" si="961"/>
        <v/>
      </c>
      <c r="DY283" s="39" t="str">
        <f t="shared" si="962"/>
        <v/>
      </c>
      <c r="DZ283" s="39" t="str">
        <f t="shared" si="963"/>
        <v/>
      </c>
      <c r="EA283" s="39" t="str">
        <f t="shared" si="964"/>
        <v/>
      </c>
      <c r="EB283" s="39" t="str">
        <f t="shared" si="965"/>
        <v/>
      </c>
      <c r="EC283" s="39" t="str">
        <f t="shared" si="966"/>
        <v/>
      </c>
      <c r="ED283" s="39" t="str">
        <f t="shared" si="967"/>
        <v/>
      </c>
      <c r="EE283" s="39" t="str">
        <f t="shared" si="968"/>
        <v/>
      </c>
      <c r="EF283" s="39" t="str">
        <f t="shared" si="969"/>
        <v/>
      </c>
      <c r="EG283" s="39" t="str">
        <f t="shared" si="970"/>
        <v/>
      </c>
      <c r="EH283" s="39" t="str">
        <f t="shared" si="971"/>
        <v/>
      </c>
      <c r="EI283" s="39" t="str">
        <f t="shared" si="972"/>
        <v/>
      </c>
      <c r="EJ283" s="39" t="str">
        <f t="shared" si="973"/>
        <v/>
      </c>
      <c r="EK283" s="39" t="str">
        <f t="shared" si="974"/>
        <v/>
      </c>
      <c r="EL283" s="39" t="str">
        <f t="shared" si="975"/>
        <v/>
      </c>
      <c r="EM283" s="39" t="str">
        <f t="shared" si="976"/>
        <v/>
      </c>
      <c r="EN283" s="39" t="str">
        <f t="shared" si="977"/>
        <v/>
      </c>
      <c r="EO283" s="39" t="str">
        <f t="shared" si="978"/>
        <v/>
      </c>
      <c r="EP283" s="39" t="str">
        <f t="shared" si="979"/>
        <v/>
      </c>
      <c r="EQ283" s="39" t="str">
        <f t="shared" si="980"/>
        <v/>
      </c>
      <c r="ER283" s="39" t="str">
        <f t="shared" si="981"/>
        <v/>
      </c>
      <c r="ES283" s="39" t="str">
        <f t="shared" si="982"/>
        <v/>
      </c>
      <c r="ET283" s="39" t="str">
        <f t="shared" si="983"/>
        <v/>
      </c>
      <c r="EU283" s="39" t="str">
        <f t="shared" si="984"/>
        <v/>
      </c>
      <c r="EV283" s="40" t="str">
        <f t="shared" si="985"/>
        <v/>
      </c>
      <c r="EW283" s="44" t="str">
        <f t="shared" si="986"/>
        <v/>
      </c>
      <c r="EX283" s="39" t="str">
        <f t="shared" si="987"/>
        <v/>
      </c>
      <c r="EY283" s="39" t="str">
        <f t="shared" si="988"/>
        <v/>
      </c>
      <c r="EZ283" s="39" t="str">
        <f t="shared" si="989"/>
        <v/>
      </c>
      <c r="FA283" s="39" t="str">
        <f t="shared" si="990"/>
        <v/>
      </c>
      <c r="FB283" s="39" t="str">
        <f t="shared" si="991"/>
        <v/>
      </c>
      <c r="FC283" s="39" t="str">
        <f t="shared" si="992"/>
        <v/>
      </c>
      <c r="FD283" s="39" t="str">
        <f t="shared" si="993"/>
        <v/>
      </c>
      <c r="FE283" s="39" t="str">
        <f t="shared" si="994"/>
        <v/>
      </c>
      <c r="FF283" s="39" t="str">
        <f t="shared" si="995"/>
        <v/>
      </c>
      <c r="FG283" s="39" t="str">
        <f t="shared" si="996"/>
        <v/>
      </c>
      <c r="FH283" s="39" t="str">
        <f t="shared" si="997"/>
        <v/>
      </c>
      <c r="FI283" s="39" t="str">
        <f t="shared" si="998"/>
        <v/>
      </c>
      <c r="FJ283" s="39" t="str">
        <f t="shared" si="999"/>
        <v/>
      </c>
      <c r="FK283" s="39" t="str">
        <f t="shared" si="1000"/>
        <v/>
      </c>
      <c r="FL283" s="39" t="str">
        <f t="shared" si="1001"/>
        <v/>
      </c>
      <c r="FM283" s="39" t="str">
        <f t="shared" si="1002"/>
        <v/>
      </c>
      <c r="FN283" s="39" t="str">
        <f t="shared" si="1003"/>
        <v/>
      </c>
      <c r="FO283" s="39" t="str">
        <f t="shared" si="1004"/>
        <v/>
      </c>
      <c r="FP283" s="39" t="str">
        <f t="shared" si="1005"/>
        <v/>
      </c>
      <c r="FQ283" s="39" t="str">
        <f t="shared" si="1006"/>
        <v/>
      </c>
      <c r="FR283" s="39" t="str">
        <f t="shared" si="1007"/>
        <v/>
      </c>
      <c r="FS283" s="39" t="str">
        <f t="shared" si="1008"/>
        <v/>
      </c>
      <c r="FT283" s="39" t="str">
        <f t="shared" si="1009"/>
        <v/>
      </c>
      <c r="FU283" s="39" t="str">
        <f t="shared" si="1010"/>
        <v/>
      </c>
      <c r="FV283" s="39" t="str">
        <f t="shared" si="1011"/>
        <v/>
      </c>
      <c r="FW283" s="39" t="str">
        <f t="shared" si="1012"/>
        <v/>
      </c>
      <c r="FX283" s="39" t="str">
        <f t="shared" si="1013"/>
        <v/>
      </c>
      <c r="FY283" s="39" t="str">
        <f t="shared" si="1014"/>
        <v/>
      </c>
      <c r="FZ283" s="39" t="str">
        <f t="shared" si="1015"/>
        <v/>
      </c>
      <c r="GA283" s="39" t="str">
        <f t="shared" si="1016"/>
        <v/>
      </c>
      <c r="GB283" s="39" t="str">
        <f t="shared" si="1017"/>
        <v/>
      </c>
      <c r="GC283" s="39" t="str">
        <f t="shared" si="1018"/>
        <v/>
      </c>
      <c r="GD283" s="39" t="str">
        <f t="shared" si="1019"/>
        <v/>
      </c>
      <c r="GE283" s="39" t="str">
        <f t="shared" si="1020"/>
        <v/>
      </c>
      <c r="GF283" s="39" t="str">
        <f t="shared" si="1021"/>
        <v/>
      </c>
      <c r="GG283" s="39" t="str">
        <f t="shared" si="1022"/>
        <v/>
      </c>
      <c r="GH283" s="39" t="str">
        <f t="shared" si="1023"/>
        <v/>
      </c>
      <c r="GI283" s="39" t="str">
        <f t="shared" si="1024"/>
        <v/>
      </c>
      <c r="GJ283" s="39" t="str">
        <f t="shared" si="1025"/>
        <v/>
      </c>
      <c r="GK283" s="39" t="str">
        <f t="shared" si="1026"/>
        <v/>
      </c>
      <c r="GL283" s="39" t="str">
        <f t="shared" si="1027"/>
        <v/>
      </c>
      <c r="GM283" s="39" t="str">
        <f t="shared" si="1028"/>
        <v/>
      </c>
      <c r="GN283" s="39" t="str">
        <f t="shared" si="1029"/>
        <v/>
      </c>
      <c r="GO283" s="39" t="str">
        <f t="shared" si="1030"/>
        <v/>
      </c>
      <c r="GP283" s="39" t="str">
        <f t="shared" si="1031"/>
        <v/>
      </c>
      <c r="GQ283" s="39" t="str">
        <f t="shared" si="1032"/>
        <v/>
      </c>
      <c r="GR283" s="39" t="str">
        <f t="shared" si="1033"/>
        <v/>
      </c>
      <c r="GS283" s="39" t="str">
        <f t="shared" si="1034"/>
        <v/>
      </c>
      <c r="GT283" s="40" t="str">
        <f t="shared" si="1035"/>
        <v/>
      </c>
      <c r="GU283" s="9"/>
    </row>
    <row r="284" spans="1:203" s="5" customFormat="1" x14ac:dyDescent="0.2">
      <c r="A284" s="1"/>
      <c r="B284" s="4"/>
      <c r="C284" s="18"/>
      <c r="D284" s="19"/>
      <c r="E284" s="19"/>
      <c r="F284" s="20"/>
      <c r="G284" s="19"/>
      <c r="H284" s="19"/>
      <c r="I284" s="19"/>
      <c r="J284" s="19"/>
      <c r="K284" s="21"/>
      <c r="L284" s="19"/>
      <c r="M284" s="22"/>
      <c r="N284" s="9"/>
      <c r="O284" s="67"/>
      <c r="P284" s="34" t="str" cm="1">
        <f t="array" ref="P284">IF(ISBLANK($C284),"",IF(SUMPRODUCT(--EXACT($C284,CrewOrPassenger[Crew or Passenger]))=1,"Pass","Fail"))</f>
        <v/>
      </c>
      <c r="Q284" s="31" t="str" cm="1">
        <f t="array" ref="Q284">IF(ISBLANK($D284),"",IF(SUMPRODUCT(--EXACT($D284,TravelDocumentType[Travel Document Type]))=1,"Pass","Fail"))</f>
        <v/>
      </c>
      <c r="R284" s="31" t="str" cm="1">
        <f t="array" ref="R284">IF(ISBLANK($E284),"",IF(SUMPRODUCT(--EXACT($E284,ISO3List[ISO3 List]))=1,"Pass","Fail"))</f>
        <v/>
      </c>
      <c r="S284" s="31" t="str" cm="1">
        <f t="array" ref="S284">IF(ISBLANK($F284),"",IF(SUMPRODUCT(--EXACT(AG284:AZ284,DocCharacters[Accepted Characters For Documents]))=20,"Pass","Fail"))</f>
        <v/>
      </c>
      <c r="T284" s="31" t="str" cm="1">
        <f t="array" ref="T284">IF(ISBLANK($G284),"",IF(SUMPRODUCT(--EXACT(BA284:CX284,NameCharacters[Accepted Characters For Names]))=50,"Pass","Fail"))</f>
        <v/>
      </c>
      <c r="U284" s="31" t="str" cm="1">
        <f t="array" ref="U284">IF(ISBLANK($H284),"",IF(SUMPRODUCT(--EXACT(CY284:EV284,NameCharacters[Accepted Characters For Names]))=50,"Pass","Fail"))</f>
        <v/>
      </c>
      <c r="V284" s="31" t="str" cm="1">
        <f t="array" ref="V284">IF(ISBLANK($I284),"",IF(SUMPRODUCT(--EXACT(EW284:GT284,NameCharacters[Accepted Characters For Names]))=50,"Pass","Fail"))</f>
        <v/>
      </c>
      <c r="W284" s="31" t="str" cm="1">
        <f t="array" ref="W284">IF(ISBLANK($J284),"",IF(SUMPRODUCT(--EXACT($J284,ISO3List[ISO3 List]))=1,"Pass","Fail"))</f>
        <v/>
      </c>
      <c r="X284" s="31" t="str">
        <f t="shared" ca="1" si="863"/>
        <v/>
      </c>
      <c r="Y284" s="31" t="str" cm="1">
        <f t="array" ref="Y284">IF(ISBLANK($L284),"",IF(SUMPRODUCT(--EXACT($L284,Sex[Sex]))=1,"Pass","Fail"))</f>
        <v/>
      </c>
      <c r="Z284" s="31" t="str">
        <f t="shared" ca="1" si="865"/>
        <v/>
      </c>
      <c r="AA284" s="51" t="str">
        <f t="shared" ca="1" si="864"/>
        <v/>
      </c>
      <c r="AB284" s="9"/>
      <c r="AC284" s="76"/>
      <c r="AD284" s="9"/>
      <c r="AE284" s="9"/>
      <c r="AF284" s="9"/>
      <c r="AG284" s="44" t="str">
        <f t="shared" si="866"/>
        <v/>
      </c>
      <c r="AH284" s="39" t="str">
        <f t="shared" si="867"/>
        <v/>
      </c>
      <c r="AI284" s="39" t="str">
        <f t="shared" si="868"/>
        <v/>
      </c>
      <c r="AJ284" s="39" t="str">
        <f t="shared" si="869"/>
        <v/>
      </c>
      <c r="AK284" s="39" t="str">
        <f t="shared" si="870"/>
        <v/>
      </c>
      <c r="AL284" s="39" t="str">
        <f t="shared" si="871"/>
        <v/>
      </c>
      <c r="AM284" s="39" t="str">
        <f t="shared" si="872"/>
        <v/>
      </c>
      <c r="AN284" s="39" t="str">
        <f t="shared" si="873"/>
        <v/>
      </c>
      <c r="AO284" s="39" t="str">
        <f t="shared" si="874"/>
        <v/>
      </c>
      <c r="AP284" s="39" t="str">
        <f t="shared" si="875"/>
        <v/>
      </c>
      <c r="AQ284" s="39" t="str">
        <f t="shared" si="876"/>
        <v/>
      </c>
      <c r="AR284" s="39" t="str">
        <f t="shared" si="877"/>
        <v/>
      </c>
      <c r="AS284" s="39" t="str">
        <f t="shared" si="878"/>
        <v/>
      </c>
      <c r="AT284" s="39" t="str">
        <f t="shared" si="879"/>
        <v/>
      </c>
      <c r="AU284" s="39" t="str">
        <f t="shared" si="880"/>
        <v/>
      </c>
      <c r="AV284" s="39" t="str">
        <f t="shared" si="881"/>
        <v/>
      </c>
      <c r="AW284" s="39" t="str">
        <f t="shared" si="882"/>
        <v/>
      </c>
      <c r="AX284" s="39" t="str">
        <f t="shared" si="883"/>
        <v/>
      </c>
      <c r="AY284" s="39" t="str">
        <f t="shared" si="884"/>
        <v/>
      </c>
      <c r="AZ284" s="40" t="str">
        <f t="shared" si="885"/>
        <v/>
      </c>
      <c r="BA284" s="44" t="str">
        <f t="shared" si="886"/>
        <v/>
      </c>
      <c r="BB284" s="39" t="str">
        <f t="shared" si="887"/>
        <v/>
      </c>
      <c r="BC284" s="39" t="str">
        <f t="shared" si="888"/>
        <v/>
      </c>
      <c r="BD284" s="39" t="str">
        <f t="shared" si="889"/>
        <v/>
      </c>
      <c r="BE284" s="39" t="str">
        <f t="shared" si="890"/>
        <v/>
      </c>
      <c r="BF284" s="39" t="str">
        <f t="shared" si="891"/>
        <v/>
      </c>
      <c r="BG284" s="39" t="str">
        <f t="shared" si="892"/>
        <v/>
      </c>
      <c r="BH284" s="39" t="str">
        <f t="shared" si="893"/>
        <v/>
      </c>
      <c r="BI284" s="39" t="str">
        <f t="shared" si="894"/>
        <v/>
      </c>
      <c r="BJ284" s="39" t="str">
        <f t="shared" si="895"/>
        <v/>
      </c>
      <c r="BK284" s="39" t="str">
        <f t="shared" si="896"/>
        <v/>
      </c>
      <c r="BL284" s="39" t="str">
        <f t="shared" si="897"/>
        <v/>
      </c>
      <c r="BM284" s="39" t="str">
        <f t="shared" si="898"/>
        <v/>
      </c>
      <c r="BN284" s="39" t="str">
        <f t="shared" si="899"/>
        <v/>
      </c>
      <c r="BO284" s="39" t="str">
        <f t="shared" si="900"/>
        <v/>
      </c>
      <c r="BP284" s="39" t="str">
        <f t="shared" si="901"/>
        <v/>
      </c>
      <c r="BQ284" s="39" t="str">
        <f t="shared" si="902"/>
        <v/>
      </c>
      <c r="BR284" s="39" t="str">
        <f t="shared" si="903"/>
        <v/>
      </c>
      <c r="BS284" s="39" t="str">
        <f t="shared" si="904"/>
        <v/>
      </c>
      <c r="BT284" s="39" t="str">
        <f t="shared" si="905"/>
        <v/>
      </c>
      <c r="BU284" s="39" t="str">
        <f t="shared" si="906"/>
        <v/>
      </c>
      <c r="BV284" s="39" t="str">
        <f t="shared" si="907"/>
        <v/>
      </c>
      <c r="BW284" s="39" t="str">
        <f t="shared" si="908"/>
        <v/>
      </c>
      <c r="BX284" s="39" t="str">
        <f t="shared" si="909"/>
        <v/>
      </c>
      <c r="BY284" s="39" t="str">
        <f t="shared" si="910"/>
        <v/>
      </c>
      <c r="BZ284" s="39" t="str">
        <f t="shared" si="911"/>
        <v/>
      </c>
      <c r="CA284" s="39" t="str">
        <f t="shared" si="912"/>
        <v/>
      </c>
      <c r="CB284" s="39" t="str">
        <f t="shared" si="913"/>
        <v/>
      </c>
      <c r="CC284" s="39" t="str">
        <f t="shared" si="914"/>
        <v/>
      </c>
      <c r="CD284" s="39" t="str">
        <f t="shared" si="915"/>
        <v/>
      </c>
      <c r="CE284" s="39" t="str">
        <f t="shared" si="916"/>
        <v/>
      </c>
      <c r="CF284" s="39" t="str">
        <f t="shared" si="917"/>
        <v/>
      </c>
      <c r="CG284" s="39" t="str">
        <f t="shared" si="918"/>
        <v/>
      </c>
      <c r="CH284" s="39" t="str">
        <f t="shared" si="919"/>
        <v/>
      </c>
      <c r="CI284" s="39" t="str">
        <f t="shared" si="920"/>
        <v/>
      </c>
      <c r="CJ284" s="39" t="str">
        <f t="shared" si="921"/>
        <v/>
      </c>
      <c r="CK284" s="39" t="str">
        <f t="shared" si="922"/>
        <v/>
      </c>
      <c r="CL284" s="39" t="str">
        <f t="shared" si="923"/>
        <v/>
      </c>
      <c r="CM284" s="39" t="str">
        <f t="shared" si="924"/>
        <v/>
      </c>
      <c r="CN284" s="39" t="str">
        <f t="shared" si="925"/>
        <v/>
      </c>
      <c r="CO284" s="39" t="str">
        <f t="shared" si="926"/>
        <v/>
      </c>
      <c r="CP284" s="39" t="str">
        <f t="shared" si="927"/>
        <v/>
      </c>
      <c r="CQ284" s="39" t="str">
        <f t="shared" si="928"/>
        <v/>
      </c>
      <c r="CR284" s="39" t="str">
        <f t="shared" si="929"/>
        <v/>
      </c>
      <c r="CS284" s="39" t="str">
        <f t="shared" si="930"/>
        <v/>
      </c>
      <c r="CT284" s="39" t="str">
        <f t="shared" si="931"/>
        <v/>
      </c>
      <c r="CU284" s="39" t="str">
        <f t="shared" si="932"/>
        <v/>
      </c>
      <c r="CV284" s="39" t="str">
        <f t="shared" si="933"/>
        <v/>
      </c>
      <c r="CW284" s="39" t="str">
        <f t="shared" si="934"/>
        <v/>
      </c>
      <c r="CX284" s="40" t="str">
        <f t="shared" si="935"/>
        <v/>
      </c>
      <c r="CY284" s="44" t="str">
        <f t="shared" si="936"/>
        <v/>
      </c>
      <c r="CZ284" s="39" t="str">
        <f t="shared" si="937"/>
        <v/>
      </c>
      <c r="DA284" s="39" t="str">
        <f t="shared" si="938"/>
        <v/>
      </c>
      <c r="DB284" s="39" t="str">
        <f t="shared" si="939"/>
        <v/>
      </c>
      <c r="DC284" s="39" t="str">
        <f t="shared" si="940"/>
        <v/>
      </c>
      <c r="DD284" s="39" t="str">
        <f t="shared" si="941"/>
        <v/>
      </c>
      <c r="DE284" s="39" t="str">
        <f t="shared" si="942"/>
        <v/>
      </c>
      <c r="DF284" s="39" t="str">
        <f t="shared" si="943"/>
        <v/>
      </c>
      <c r="DG284" s="39" t="str">
        <f t="shared" si="944"/>
        <v/>
      </c>
      <c r="DH284" s="39" t="str">
        <f t="shared" si="945"/>
        <v/>
      </c>
      <c r="DI284" s="39" t="str">
        <f t="shared" si="946"/>
        <v/>
      </c>
      <c r="DJ284" s="39" t="str">
        <f t="shared" si="947"/>
        <v/>
      </c>
      <c r="DK284" s="39" t="str">
        <f t="shared" si="948"/>
        <v/>
      </c>
      <c r="DL284" s="39" t="str">
        <f t="shared" si="949"/>
        <v/>
      </c>
      <c r="DM284" s="39" t="str">
        <f t="shared" si="950"/>
        <v/>
      </c>
      <c r="DN284" s="39" t="str">
        <f t="shared" si="951"/>
        <v/>
      </c>
      <c r="DO284" s="39" t="str">
        <f t="shared" si="952"/>
        <v/>
      </c>
      <c r="DP284" s="39" t="str">
        <f t="shared" si="953"/>
        <v/>
      </c>
      <c r="DQ284" s="39" t="str">
        <f t="shared" si="954"/>
        <v/>
      </c>
      <c r="DR284" s="39" t="str">
        <f t="shared" si="955"/>
        <v/>
      </c>
      <c r="DS284" s="39" t="str">
        <f t="shared" si="956"/>
        <v/>
      </c>
      <c r="DT284" s="39" t="str">
        <f t="shared" si="957"/>
        <v/>
      </c>
      <c r="DU284" s="39" t="str">
        <f t="shared" si="958"/>
        <v/>
      </c>
      <c r="DV284" s="39" t="str">
        <f t="shared" si="959"/>
        <v/>
      </c>
      <c r="DW284" s="39" t="str">
        <f t="shared" si="960"/>
        <v/>
      </c>
      <c r="DX284" s="39" t="str">
        <f t="shared" si="961"/>
        <v/>
      </c>
      <c r="DY284" s="39" t="str">
        <f t="shared" si="962"/>
        <v/>
      </c>
      <c r="DZ284" s="39" t="str">
        <f t="shared" si="963"/>
        <v/>
      </c>
      <c r="EA284" s="39" t="str">
        <f t="shared" si="964"/>
        <v/>
      </c>
      <c r="EB284" s="39" t="str">
        <f t="shared" si="965"/>
        <v/>
      </c>
      <c r="EC284" s="39" t="str">
        <f t="shared" si="966"/>
        <v/>
      </c>
      <c r="ED284" s="39" t="str">
        <f t="shared" si="967"/>
        <v/>
      </c>
      <c r="EE284" s="39" t="str">
        <f t="shared" si="968"/>
        <v/>
      </c>
      <c r="EF284" s="39" t="str">
        <f t="shared" si="969"/>
        <v/>
      </c>
      <c r="EG284" s="39" t="str">
        <f t="shared" si="970"/>
        <v/>
      </c>
      <c r="EH284" s="39" t="str">
        <f t="shared" si="971"/>
        <v/>
      </c>
      <c r="EI284" s="39" t="str">
        <f t="shared" si="972"/>
        <v/>
      </c>
      <c r="EJ284" s="39" t="str">
        <f t="shared" si="973"/>
        <v/>
      </c>
      <c r="EK284" s="39" t="str">
        <f t="shared" si="974"/>
        <v/>
      </c>
      <c r="EL284" s="39" t="str">
        <f t="shared" si="975"/>
        <v/>
      </c>
      <c r="EM284" s="39" t="str">
        <f t="shared" si="976"/>
        <v/>
      </c>
      <c r="EN284" s="39" t="str">
        <f t="shared" si="977"/>
        <v/>
      </c>
      <c r="EO284" s="39" t="str">
        <f t="shared" si="978"/>
        <v/>
      </c>
      <c r="EP284" s="39" t="str">
        <f t="shared" si="979"/>
        <v/>
      </c>
      <c r="EQ284" s="39" t="str">
        <f t="shared" si="980"/>
        <v/>
      </c>
      <c r="ER284" s="39" t="str">
        <f t="shared" si="981"/>
        <v/>
      </c>
      <c r="ES284" s="39" t="str">
        <f t="shared" si="982"/>
        <v/>
      </c>
      <c r="ET284" s="39" t="str">
        <f t="shared" si="983"/>
        <v/>
      </c>
      <c r="EU284" s="39" t="str">
        <f t="shared" si="984"/>
        <v/>
      </c>
      <c r="EV284" s="40" t="str">
        <f t="shared" si="985"/>
        <v/>
      </c>
      <c r="EW284" s="44" t="str">
        <f t="shared" si="986"/>
        <v/>
      </c>
      <c r="EX284" s="39" t="str">
        <f t="shared" si="987"/>
        <v/>
      </c>
      <c r="EY284" s="39" t="str">
        <f t="shared" si="988"/>
        <v/>
      </c>
      <c r="EZ284" s="39" t="str">
        <f t="shared" si="989"/>
        <v/>
      </c>
      <c r="FA284" s="39" t="str">
        <f t="shared" si="990"/>
        <v/>
      </c>
      <c r="FB284" s="39" t="str">
        <f t="shared" si="991"/>
        <v/>
      </c>
      <c r="FC284" s="39" t="str">
        <f t="shared" si="992"/>
        <v/>
      </c>
      <c r="FD284" s="39" t="str">
        <f t="shared" si="993"/>
        <v/>
      </c>
      <c r="FE284" s="39" t="str">
        <f t="shared" si="994"/>
        <v/>
      </c>
      <c r="FF284" s="39" t="str">
        <f t="shared" si="995"/>
        <v/>
      </c>
      <c r="FG284" s="39" t="str">
        <f t="shared" si="996"/>
        <v/>
      </c>
      <c r="FH284" s="39" t="str">
        <f t="shared" si="997"/>
        <v/>
      </c>
      <c r="FI284" s="39" t="str">
        <f t="shared" si="998"/>
        <v/>
      </c>
      <c r="FJ284" s="39" t="str">
        <f t="shared" si="999"/>
        <v/>
      </c>
      <c r="FK284" s="39" t="str">
        <f t="shared" si="1000"/>
        <v/>
      </c>
      <c r="FL284" s="39" t="str">
        <f t="shared" si="1001"/>
        <v/>
      </c>
      <c r="FM284" s="39" t="str">
        <f t="shared" si="1002"/>
        <v/>
      </c>
      <c r="FN284" s="39" t="str">
        <f t="shared" si="1003"/>
        <v/>
      </c>
      <c r="FO284" s="39" t="str">
        <f t="shared" si="1004"/>
        <v/>
      </c>
      <c r="FP284" s="39" t="str">
        <f t="shared" si="1005"/>
        <v/>
      </c>
      <c r="FQ284" s="39" t="str">
        <f t="shared" si="1006"/>
        <v/>
      </c>
      <c r="FR284" s="39" t="str">
        <f t="shared" si="1007"/>
        <v/>
      </c>
      <c r="FS284" s="39" t="str">
        <f t="shared" si="1008"/>
        <v/>
      </c>
      <c r="FT284" s="39" t="str">
        <f t="shared" si="1009"/>
        <v/>
      </c>
      <c r="FU284" s="39" t="str">
        <f t="shared" si="1010"/>
        <v/>
      </c>
      <c r="FV284" s="39" t="str">
        <f t="shared" si="1011"/>
        <v/>
      </c>
      <c r="FW284" s="39" t="str">
        <f t="shared" si="1012"/>
        <v/>
      </c>
      <c r="FX284" s="39" t="str">
        <f t="shared" si="1013"/>
        <v/>
      </c>
      <c r="FY284" s="39" t="str">
        <f t="shared" si="1014"/>
        <v/>
      </c>
      <c r="FZ284" s="39" t="str">
        <f t="shared" si="1015"/>
        <v/>
      </c>
      <c r="GA284" s="39" t="str">
        <f t="shared" si="1016"/>
        <v/>
      </c>
      <c r="GB284" s="39" t="str">
        <f t="shared" si="1017"/>
        <v/>
      </c>
      <c r="GC284" s="39" t="str">
        <f t="shared" si="1018"/>
        <v/>
      </c>
      <c r="GD284" s="39" t="str">
        <f t="shared" si="1019"/>
        <v/>
      </c>
      <c r="GE284" s="39" t="str">
        <f t="shared" si="1020"/>
        <v/>
      </c>
      <c r="GF284" s="39" t="str">
        <f t="shared" si="1021"/>
        <v/>
      </c>
      <c r="GG284" s="39" t="str">
        <f t="shared" si="1022"/>
        <v/>
      </c>
      <c r="GH284" s="39" t="str">
        <f t="shared" si="1023"/>
        <v/>
      </c>
      <c r="GI284" s="39" t="str">
        <f t="shared" si="1024"/>
        <v/>
      </c>
      <c r="GJ284" s="39" t="str">
        <f t="shared" si="1025"/>
        <v/>
      </c>
      <c r="GK284" s="39" t="str">
        <f t="shared" si="1026"/>
        <v/>
      </c>
      <c r="GL284" s="39" t="str">
        <f t="shared" si="1027"/>
        <v/>
      </c>
      <c r="GM284" s="39" t="str">
        <f t="shared" si="1028"/>
        <v/>
      </c>
      <c r="GN284" s="39" t="str">
        <f t="shared" si="1029"/>
        <v/>
      </c>
      <c r="GO284" s="39" t="str">
        <f t="shared" si="1030"/>
        <v/>
      </c>
      <c r="GP284" s="39" t="str">
        <f t="shared" si="1031"/>
        <v/>
      </c>
      <c r="GQ284" s="39" t="str">
        <f t="shared" si="1032"/>
        <v/>
      </c>
      <c r="GR284" s="39" t="str">
        <f t="shared" si="1033"/>
        <v/>
      </c>
      <c r="GS284" s="39" t="str">
        <f t="shared" si="1034"/>
        <v/>
      </c>
      <c r="GT284" s="40" t="str">
        <f t="shared" si="1035"/>
        <v/>
      </c>
      <c r="GU284" s="9"/>
    </row>
    <row r="285" spans="1:203" s="5" customFormat="1" x14ac:dyDescent="0.2">
      <c r="A285" s="1"/>
      <c r="B285" s="4"/>
      <c r="C285" s="18"/>
      <c r="D285" s="19"/>
      <c r="E285" s="19"/>
      <c r="F285" s="20"/>
      <c r="G285" s="19"/>
      <c r="H285" s="19"/>
      <c r="I285" s="19"/>
      <c r="J285" s="19"/>
      <c r="K285" s="21"/>
      <c r="L285" s="19"/>
      <c r="M285" s="22"/>
      <c r="N285" s="9"/>
      <c r="O285" s="67"/>
      <c r="P285" s="34" t="str" cm="1">
        <f t="array" ref="P285">IF(ISBLANK($C285),"",IF(SUMPRODUCT(--EXACT($C285,CrewOrPassenger[Crew or Passenger]))=1,"Pass","Fail"))</f>
        <v/>
      </c>
      <c r="Q285" s="31" t="str" cm="1">
        <f t="array" ref="Q285">IF(ISBLANK($D285),"",IF(SUMPRODUCT(--EXACT($D285,TravelDocumentType[Travel Document Type]))=1,"Pass","Fail"))</f>
        <v/>
      </c>
      <c r="R285" s="31" t="str" cm="1">
        <f t="array" ref="R285">IF(ISBLANK($E285),"",IF(SUMPRODUCT(--EXACT($E285,ISO3List[ISO3 List]))=1,"Pass","Fail"))</f>
        <v/>
      </c>
      <c r="S285" s="31" t="str" cm="1">
        <f t="array" ref="S285">IF(ISBLANK($F285),"",IF(SUMPRODUCT(--EXACT(AG285:AZ285,DocCharacters[Accepted Characters For Documents]))=20,"Pass","Fail"))</f>
        <v/>
      </c>
      <c r="T285" s="31" t="str" cm="1">
        <f t="array" ref="T285">IF(ISBLANK($G285),"",IF(SUMPRODUCT(--EXACT(BA285:CX285,NameCharacters[Accepted Characters For Names]))=50,"Pass","Fail"))</f>
        <v/>
      </c>
      <c r="U285" s="31" t="str" cm="1">
        <f t="array" ref="U285">IF(ISBLANK($H285),"",IF(SUMPRODUCT(--EXACT(CY285:EV285,NameCharacters[Accepted Characters For Names]))=50,"Pass","Fail"))</f>
        <v/>
      </c>
      <c r="V285" s="31" t="str" cm="1">
        <f t="array" ref="V285">IF(ISBLANK($I285),"",IF(SUMPRODUCT(--EXACT(EW285:GT285,NameCharacters[Accepted Characters For Names]))=50,"Pass","Fail"))</f>
        <v/>
      </c>
      <c r="W285" s="31" t="str" cm="1">
        <f t="array" ref="W285">IF(ISBLANK($J285),"",IF(SUMPRODUCT(--EXACT($J285,ISO3List[ISO3 List]))=1,"Pass","Fail"))</f>
        <v/>
      </c>
      <c r="X285" s="31" t="str">
        <f t="shared" ca="1" si="863"/>
        <v/>
      </c>
      <c r="Y285" s="31" t="str" cm="1">
        <f t="array" ref="Y285">IF(ISBLANK($L285),"",IF(SUMPRODUCT(--EXACT($L285,Sex[Sex]))=1,"Pass","Fail"))</f>
        <v/>
      </c>
      <c r="Z285" s="31" t="str">
        <f t="shared" ca="1" si="865"/>
        <v/>
      </c>
      <c r="AA285" s="51" t="str">
        <f t="shared" ca="1" si="864"/>
        <v/>
      </c>
      <c r="AB285" s="9"/>
      <c r="AC285" s="76"/>
      <c r="AD285" s="9"/>
      <c r="AE285" s="9"/>
      <c r="AF285" s="9"/>
      <c r="AG285" s="44" t="str">
        <f t="shared" si="866"/>
        <v/>
      </c>
      <c r="AH285" s="39" t="str">
        <f t="shared" si="867"/>
        <v/>
      </c>
      <c r="AI285" s="39" t="str">
        <f t="shared" si="868"/>
        <v/>
      </c>
      <c r="AJ285" s="39" t="str">
        <f t="shared" si="869"/>
        <v/>
      </c>
      <c r="AK285" s="39" t="str">
        <f t="shared" si="870"/>
        <v/>
      </c>
      <c r="AL285" s="39" t="str">
        <f t="shared" si="871"/>
        <v/>
      </c>
      <c r="AM285" s="39" t="str">
        <f t="shared" si="872"/>
        <v/>
      </c>
      <c r="AN285" s="39" t="str">
        <f t="shared" si="873"/>
        <v/>
      </c>
      <c r="AO285" s="39" t="str">
        <f t="shared" si="874"/>
        <v/>
      </c>
      <c r="AP285" s="39" t="str">
        <f t="shared" si="875"/>
        <v/>
      </c>
      <c r="AQ285" s="39" t="str">
        <f t="shared" si="876"/>
        <v/>
      </c>
      <c r="AR285" s="39" t="str">
        <f t="shared" si="877"/>
        <v/>
      </c>
      <c r="AS285" s="39" t="str">
        <f t="shared" si="878"/>
        <v/>
      </c>
      <c r="AT285" s="39" t="str">
        <f t="shared" si="879"/>
        <v/>
      </c>
      <c r="AU285" s="39" t="str">
        <f t="shared" si="880"/>
        <v/>
      </c>
      <c r="AV285" s="39" t="str">
        <f t="shared" si="881"/>
        <v/>
      </c>
      <c r="AW285" s="39" t="str">
        <f t="shared" si="882"/>
        <v/>
      </c>
      <c r="AX285" s="39" t="str">
        <f t="shared" si="883"/>
        <v/>
      </c>
      <c r="AY285" s="39" t="str">
        <f t="shared" si="884"/>
        <v/>
      </c>
      <c r="AZ285" s="40" t="str">
        <f t="shared" si="885"/>
        <v/>
      </c>
      <c r="BA285" s="44" t="str">
        <f t="shared" si="886"/>
        <v/>
      </c>
      <c r="BB285" s="39" t="str">
        <f t="shared" si="887"/>
        <v/>
      </c>
      <c r="BC285" s="39" t="str">
        <f t="shared" si="888"/>
        <v/>
      </c>
      <c r="BD285" s="39" t="str">
        <f t="shared" si="889"/>
        <v/>
      </c>
      <c r="BE285" s="39" t="str">
        <f t="shared" si="890"/>
        <v/>
      </c>
      <c r="BF285" s="39" t="str">
        <f t="shared" si="891"/>
        <v/>
      </c>
      <c r="BG285" s="39" t="str">
        <f t="shared" si="892"/>
        <v/>
      </c>
      <c r="BH285" s="39" t="str">
        <f t="shared" si="893"/>
        <v/>
      </c>
      <c r="BI285" s="39" t="str">
        <f t="shared" si="894"/>
        <v/>
      </c>
      <c r="BJ285" s="39" t="str">
        <f t="shared" si="895"/>
        <v/>
      </c>
      <c r="BK285" s="39" t="str">
        <f t="shared" si="896"/>
        <v/>
      </c>
      <c r="BL285" s="39" t="str">
        <f t="shared" si="897"/>
        <v/>
      </c>
      <c r="BM285" s="39" t="str">
        <f t="shared" si="898"/>
        <v/>
      </c>
      <c r="BN285" s="39" t="str">
        <f t="shared" si="899"/>
        <v/>
      </c>
      <c r="BO285" s="39" t="str">
        <f t="shared" si="900"/>
        <v/>
      </c>
      <c r="BP285" s="39" t="str">
        <f t="shared" si="901"/>
        <v/>
      </c>
      <c r="BQ285" s="39" t="str">
        <f t="shared" si="902"/>
        <v/>
      </c>
      <c r="BR285" s="39" t="str">
        <f t="shared" si="903"/>
        <v/>
      </c>
      <c r="BS285" s="39" t="str">
        <f t="shared" si="904"/>
        <v/>
      </c>
      <c r="BT285" s="39" t="str">
        <f t="shared" si="905"/>
        <v/>
      </c>
      <c r="BU285" s="39" t="str">
        <f t="shared" si="906"/>
        <v/>
      </c>
      <c r="BV285" s="39" t="str">
        <f t="shared" si="907"/>
        <v/>
      </c>
      <c r="BW285" s="39" t="str">
        <f t="shared" si="908"/>
        <v/>
      </c>
      <c r="BX285" s="39" t="str">
        <f t="shared" si="909"/>
        <v/>
      </c>
      <c r="BY285" s="39" t="str">
        <f t="shared" si="910"/>
        <v/>
      </c>
      <c r="BZ285" s="39" t="str">
        <f t="shared" si="911"/>
        <v/>
      </c>
      <c r="CA285" s="39" t="str">
        <f t="shared" si="912"/>
        <v/>
      </c>
      <c r="CB285" s="39" t="str">
        <f t="shared" si="913"/>
        <v/>
      </c>
      <c r="CC285" s="39" t="str">
        <f t="shared" si="914"/>
        <v/>
      </c>
      <c r="CD285" s="39" t="str">
        <f t="shared" si="915"/>
        <v/>
      </c>
      <c r="CE285" s="39" t="str">
        <f t="shared" si="916"/>
        <v/>
      </c>
      <c r="CF285" s="39" t="str">
        <f t="shared" si="917"/>
        <v/>
      </c>
      <c r="CG285" s="39" t="str">
        <f t="shared" si="918"/>
        <v/>
      </c>
      <c r="CH285" s="39" t="str">
        <f t="shared" si="919"/>
        <v/>
      </c>
      <c r="CI285" s="39" t="str">
        <f t="shared" si="920"/>
        <v/>
      </c>
      <c r="CJ285" s="39" t="str">
        <f t="shared" si="921"/>
        <v/>
      </c>
      <c r="CK285" s="39" t="str">
        <f t="shared" si="922"/>
        <v/>
      </c>
      <c r="CL285" s="39" t="str">
        <f t="shared" si="923"/>
        <v/>
      </c>
      <c r="CM285" s="39" t="str">
        <f t="shared" si="924"/>
        <v/>
      </c>
      <c r="CN285" s="39" t="str">
        <f t="shared" si="925"/>
        <v/>
      </c>
      <c r="CO285" s="39" t="str">
        <f t="shared" si="926"/>
        <v/>
      </c>
      <c r="CP285" s="39" t="str">
        <f t="shared" si="927"/>
        <v/>
      </c>
      <c r="CQ285" s="39" t="str">
        <f t="shared" si="928"/>
        <v/>
      </c>
      <c r="CR285" s="39" t="str">
        <f t="shared" si="929"/>
        <v/>
      </c>
      <c r="CS285" s="39" t="str">
        <f t="shared" si="930"/>
        <v/>
      </c>
      <c r="CT285" s="39" t="str">
        <f t="shared" si="931"/>
        <v/>
      </c>
      <c r="CU285" s="39" t="str">
        <f t="shared" si="932"/>
        <v/>
      </c>
      <c r="CV285" s="39" t="str">
        <f t="shared" si="933"/>
        <v/>
      </c>
      <c r="CW285" s="39" t="str">
        <f t="shared" si="934"/>
        <v/>
      </c>
      <c r="CX285" s="40" t="str">
        <f t="shared" si="935"/>
        <v/>
      </c>
      <c r="CY285" s="44" t="str">
        <f t="shared" si="936"/>
        <v/>
      </c>
      <c r="CZ285" s="39" t="str">
        <f t="shared" si="937"/>
        <v/>
      </c>
      <c r="DA285" s="39" t="str">
        <f t="shared" si="938"/>
        <v/>
      </c>
      <c r="DB285" s="39" t="str">
        <f t="shared" si="939"/>
        <v/>
      </c>
      <c r="DC285" s="39" t="str">
        <f t="shared" si="940"/>
        <v/>
      </c>
      <c r="DD285" s="39" t="str">
        <f t="shared" si="941"/>
        <v/>
      </c>
      <c r="DE285" s="39" t="str">
        <f t="shared" si="942"/>
        <v/>
      </c>
      <c r="DF285" s="39" t="str">
        <f t="shared" si="943"/>
        <v/>
      </c>
      <c r="DG285" s="39" t="str">
        <f t="shared" si="944"/>
        <v/>
      </c>
      <c r="DH285" s="39" t="str">
        <f t="shared" si="945"/>
        <v/>
      </c>
      <c r="DI285" s="39" t="str">
        <f t="shared" si="946"/>
        <v/>
      </c>
      <c r="DJ285" s="39" t="str">
        <f t="shared" si="947"/>
        <v/>
      </c>
      <c r="DK285" s="39" t="str">
        <f t="shared" si="948"/>
        <v/>
      </c>
      <c r="DL285" s="39" t="str">
        <f t="shared" si="949"/>
        <v/>
      </c>
      <c r="DM285" s="39" t="str">
        <f t="shared" si="950"/>
        <v/>
      </c>
      <c r="DN285" s="39" t="str">
        <f t="shared" si="951"/>
        <v/>
      </c>
      <c r="DO285" s="39" t="str">
        <f t="shared" si="952"/>
        <v/>
      </c>
      <c r="DP285" s="39" t="str">
        <f t="shared" si="953"/>
        <v/>
      </c>
      <c r="DQ285" s="39" t="str">
        <f t="shared" si="954"/>
        <v/>
      </c>
      <c r="DR285" s="39" t="str">
        <f t="shared" si="955"/>
        <v/>
      </c>
      <c r="DS285" s="39" t="str">
        <f t="shared" si="956"/>
        <v/>
      </c>
      <c r="DT285" s="39" t="str">
        <f t="shared" si="957"/>
        <v/>
      </c>
      <c r="DU285" s="39" t="str">
        <f t="shared" si="958"/>
        <v/>
      </c>
      <c r="DV285" s="39" t="str">
        <f t="shared" si="959"/>
        <v/>
      </c>
      <c r="DW285" s="39" t="str">
        <f t="shared" si="960"/>
        <v/>
      </c>
      <c r="DX285" s="39" t="str">
        <f t="shared" si="961"/>
        <v/>
      </c>
      <c r="DY285" s="39" t="str">
        <f t="shared" si="962"/>
        <v/>
      </c>
      <c r="DZ285" s="39" t="str">
        <f t="shared" si="963"/>
        <v/>
      </c>
      <c r="EA285" s="39" t="str">
        <f t="shared" si="964"/>
        <v/>
      </c>
      <c r="EB285" s="39" t="str">
        <f t="shared" si="965"/>
        <v/>
      </c>
      <c r="EC285" s="39" t="str">
        <f t="shared" si="966"/>
        <v/>
      </c>
      <c r="ED285" s="39" t="str">
        <f t="shared" si="967"/>
        <v/>
      </c>
      <c r="EE285" s="39" t="str">
        <f t="shared" si="968"/>
        <v/>
      </c>
      <c r="EF285" s="39" t="str">
        <f t="shared" si="969"/>
        <v/>
      </c>
      <c r="EG285" s="39" t="str">
        <f t="shared" si="970"/>
        <v/>
      </c>
      <c r="EH285" s="39" t="str">
        <f t="shared" si="971"/>
        <v/>
      </c>
      <c r="EI285" s="39" t="str">
        <f t="shared" si="972"/>
        <v/>
      </c>
      <c r="EJ285" s="39" t="str">
        <f t="shared" si="973"/>
        <v/>
      </c>
      <c r="EK285" s="39" t="str">
        <f t="shared" si="974"/>
        <v/>
      </c>
      <c r="EL285" s="39" t="str">
        <f t="shared" si="975"/>
        <v/>
      </c>
      <c r="EM285" s="39" t="str">
        <f t="shared" si="976"/>
        <v/>
      </c>
      <c r="EN285" s="39" t="str">
        <f t="shared" si="977"/>
        <v/>
      </c>
      <c r="EO285" s="39" t="str">
        <f t="shared" si="978"/>
        <v/>
      </c>
      <c r="EP285" s="39" t="str">
        <f t="shared" si="979"/>
        <v/>
      </c>
      <c r="EQ285" s="39" t="str">
        <f t="shared" si="980"/>
        <v/>
      </c>
      <c r="ER285" s="39" t="str">
        <f t="shared" si="981"/>
        <v/>
      </c>
      <c r="ES285" s="39" t="str">
        <f t="shared" si="982"/>
        <v/>
      </c>
      <c r="ET285" s="39" t="str">
        <f t="shared" si="983"/>
        <v/>
      </c>
      <c r="EU285" s="39" t="str">
        <f t="shared" si="984"/>
        <v/>
      </c>
      <c r="EV285" s="40" t="str">
        <f t="shared" si="985"/>
        <v/>
      </c>
      <c r="EW285" s="44" t="str">
        <f t="shared" si="986"/>
        <v/>
      </c>
      <c r="EX285" s="39" t="str">
        <f t="shared" si="987"/>
        <v/>
      </c>
      <c r="EY285" s="39" t="str">
        <f t="shared" si="988"/>
        <v/>
      </c>
      <c r="EZ285" s="39" t="str">
        <f t="shared" si="989"/>
        <v/>
      </c>
      <c r="FA285" s="39" t="str">
        <f t="shared" si="990"/>
        <v/>
      </c>
      <c r="FB285" s="39" t="str">
        <f t="shared" si="991"/>
        <v/>
      </c>
      <c r="FC285" s="39" t="str">
        <f t="shared" si="992"/>
        <v/>
      </c>
      <c r="FD285" s="39" t="str">
        <f t="shared" si="993"/>
        <v/>
      </c>
      <c r="FE285" s="39" t="str">
        <f t="shared" si="994"/>
        <v/>
      </c>
      <c r="FF285" s="39" t="str">
        <f t="shared" si="995"/>
        <v/>
      </c>
      <c r="FG285" s="39" t="str">
        <f t="shared" si="996"/>
        <v/>
      </c>
      <c r="FH285" s="39" t="str">
        <f t="shared" si="997"/>
        <v/>
      </c>
      <c r="FI285" s="39" t="str">
        <f t="shared" si="998"/>
        <v/>
      </c>
      <c r="FJ285" s="39" t="str">
        <f t="shared" si="999"/>
        <v/>
      </c>
      <c r="FK285" s="39" t="str">
        <f t="shared" si="1000"/>
        <v/>
      </c>
      <c r="FL285" s="39" t="str">
        <f t="shared" si="1001"/>
        <v/>
      </c>
      <c r="FM285" s="39" t="str">
        <f t="shared" si="1002"/>
        <v/>
      </c>
      <c r="FN285" s="39" t="str">
        <f t="shared" si="1003"/>
        <v/>
      </c>
      <c r="FO285" s="39" t="str">
        <f t="shared" si="1004"/>
        <v/>
      </c>
      <c r="FP285" s="39" t="str">
        <f t="shared" si="1005"/>
        <v/>
      </c>
      <c r="FQ285" s="39" t="str">
        <f t="shared" si="1006"/>
        <v/>
      </c>
      <c r="FR285" s="39" t="str">
        <f t="shared" si="1007"/>
        <v/>
      </c>
      <c r="FS285" s="39" t="str">
        <f t="shared" si="1008"/>
        <v/>
      </c>
      <c r="FT285" s="39" t="str">
        <f t="shared" si="1009"/>
        <v/>
      </c>
      <c r="FU285" s="39" t="str">
        <f t="shared" si="1010"/>
        <v/>
      </c>
      <c r="FV285" s="39" t="str">
        <f t="shared" si="1011"/>
        <v/>
      </c>
      <c r="FW285" s="39" t="str">
        <f t="shared" si="1012"/>
        <v/>
      </c>
      <c r="FX285" s="39" t="str">
        <f t="shared" si="1013"/>
        <v/>
      </c>
      <c r="FY285" s="39" t="str">
        <f t="shared" si="1014"/>
        <v/>
      </c>
      <c r="FZ285" s="39" t="str">
        <f t="shared" si="1015"/>
        <v/>
      </c>
      <c r="GA285" s="39" t="str">
        <f t="shared" si="1016"/>
        <v/>
      </c>
      <c r="GB285" s="39" t="str">
        <f t="shared" si="1017"/>
        <v/>
      </c>
      <c r="GC285" s="39" t="str">
        <f t="shared" si="1018"/>
        <v/>
      </c>
      <c r="GD285" s="39" t="str">
        <f t="shared" si="1019"/>
        <v/>
      </c>
      <c r="GE285" s="39" t="str">
        <f t="shared" si="1020"/>
        <v/>
      </c>
      <c r="GF285" s="39" t="str">
        <f t="shared" si="1021"/>
        <v/>
      </c>
      <c r="GG285" s="39" t="str">
        <f t="shared" si="1022"/>
        <v/>
      </c>
      <c r="GH285" s="39" t="str">
        <f t="shared" si="1023"/>
        <v/>
      </c>
      <c r="GI285" s="39" t="str">
        <f t="shared" si="1024"/>
        <v/>
      </c>
      <c r="GJ285" s="39" t="str">
        <f t="shared" si="1025"/>
        <v/>
      </c>
      <c r="GK285" s="39" t="str">
        <f t="shared" si="1026"/>
        <v/>
      </c>
      <c r="GL285" s="39" t="str">
        <f t="shared" si="1027"/>
        <v/>
      </c>
      <c r="GM285" s="39" t="str">
        <f t="shared" si="1028"/>
        <v/>
      </c>
      <c r="GN285" s="39" t="str">
        <f t="shared" si="1029"/>
        <v/>
      </c>
      <c r="GO285" s="39" t="str">
        <f t="shared" si="1030"/>
        <v/>
      </c>
      <c r="GP285" s="39" t="str">
        <f t="shared" si="1031"/>
        <v/>
      </c>
      <c r="GQ285" s="39" t="str">
        <f t="shared" si="1032"/>
        <v/>
      </c>
      <c r="GR285" s="39" t="str">
        <f t="shared" si="1033"/>
        <v/>
      </c>
      <c r="GS285" s="39" t="str">
        <f t="shared" si="1034"/>
        <v/>
      </c>
      <c r="GT285" s="40" t="str">
        <f t="shared" si="1035"/>
        <v/>
      </c>
      <c r="GU285" s="9"/>
    </row>
    <row r="286" spans="1:203" s="5" customFormat="1" x14ac:dyDescent="0.2">
      <c r="A286" s="1"/>
      <c r="B286" s="4"/>
      <c r="C286" s="18"/>
      <c r="D286" s="19"/>
      <c r="E286" s="19"/>
      <c r="F286" s="20"/>
      <c r="G286" s="19"/>
      <c r="H286" s="19"/>
      <c r="I286" s="19"/>
      <c r="J286" s="19"/>
      <c r="K286" s="21"/>
      <c r="L286" s="19"/>
      <c r="M286" s="22"/>
      <c r="N286" s="9"/>
      <c r="O286" s="67"/>
      <c r="P286" s="34" t="str" cm="1">
        <f t="array" ref="P286">IF(ISBLANK($C286),"",IF(SUMPRODUCT(--EXACT($C286,CrewOrPassenger[Crew or Passenger]))=1,"Pass","Fail"))</f>
        <v/>
      </c>
      <c r="Q286" s="31" t="str" cm="1">
        <f t="array" ref="Q286">IF(ISBLANK($D286),"",IF(SUMPRODUCT(--EXACT($D286,TravelDocumentType[Travel Document Type]))=1,"Pass","Fail"))</f>
        <v/>
      </c>
      <c r="R286" s="31" t="str" cm="1">
        <f t="array" ref="R286">IF(ISBLANK($E286),"",IF(SUMPRODUCT(--EXACT($E286,ISO3List[ISO3 List]))=1,"Pass","Fail"))</f>
        <v/>
      </c>
      <c r="S286" s="31" t="str" cm="1">
        <f t="array" ref="S286">IF(ISBLANK($F286),"",IF(SUMPRODUCT(--EXACT(AG286:AZ286,DocCharacters[Accepted Characters For Documents]))=20,"Pass","Fail"))</f>
        <v/>
      </c>
      <c r="T286" s="31" t="str" cm="1">
        <f t="array" ref="T286">IF(ISBLANK($G286),"",IF(SUMPRODUCT(--EXACT(BA286:CX286,NameCharacters[Accepted Characters For Names]))=50,"Pass","Fail"))</f>
        <v/>
      </c>
      <c r="U286" s="31" t="str" cm="1">
        <f t="array" ref="U286">IF(ISBLANK($H286),"",IF(SUMPRODUCT(--EXACT(CY286:EV286,NameCharacters[Accepted Characters For Names]))=50,"Pass","Fail"))</f>
        <v/>
      </c>
      <c r="V286" s="31" t="str" cm="1">
        <f t="array" ref="V286">IF(ISBLANK($I286),"",IF(SUMPRODUCT(--EXACT(EW286:GT286,NameCharacters[Accepted Characters For Names]))=50,"Pass","Fail"))</f>
        <v/>
      </c>
      <c r="W286" s="31" t="str" cm="1">
        <f t="array" ref="W286">IF(ISBLANK($J286),"",IF(SUMPRODUCT(--EXACT($J286,ISO3List[ISO3 List]))=1,"Pass","Fail"))</f>
        <v/>
      </c>
      <c r="X286" s="31" t="str">
        <f t="shared" ca="1" si="863"/>
        <v/>
      </c>
      <c r="Y286" s="31" t="str" cm="1">
        <f t="array" ref="Y286">IF(ISBLANK($L286),"",IF(SUMPRODUCT(--EXACT($L286,Sex[Sex]))=1,"Pass","Fail"))</f>
        <v/>
      </c>
      <c r="Z286" s="31" t="str">
        <f t="shared" ca="1" si="865"/>
        <v/>
      </c>
      <c r="AA286" s="51" t="str">
        <f t="shared" ca="1" si="864"/>
        <v/>
      </c>
      <c r="AB286" s="9"/>
      <c r="AC286" s="76"/>
      <c r="AD286" s="9"/>
      <c r="AE286" s="9"/>
      <c r="AF286" s="9"/>
      <c r="AG286" s="44" t="str">
        <f t="shared" si="866"/>
        <v/>
      </c>
      <c r="AH286" s="39" t="str">
        <f t="shared" si="867"/>
        <v/>
      </c>
      <c r="AI286" s="39" t="str">
        <f t="shared" si="868"/>
        <v/>
      </c>
      <c r="AJ286" s="39" t="str">
        <f t="shared" si="869"/>
        <v/>
      </c>
      <c r="AK286" s="39" t="str">
        <f t="shared" si="870"/>
        <v/>
      </c>
      <c r="AL286" s="39" t="str">
        <f t="shared" si="871"/>
        <v/>
      </c>
      <c r="AM286" s="39" t="str">
        <f t="shared" si="872"/>
        <v/>
      </c>
      <c r="AN286" s="39" t="str">
        <f t="shared" si="873"/>
        <v/>
      </c>
      <c r="AO286" s="39" t="str">
        <f t="shared" si="874"/>
        <v/>
      </c>
      <c r="AP286" s="39" t="str">
        <f t="shared" si="875"/>
        <v/>
      </c>
      <c r="AQ286" s="39" t="str">
        <f t="shared" si="876"/>
        <v/>
      </c>
      <c r="AR286" s="39" t="str">
        <f t="shared" si="877"/>
        <v/>
      </c>
      <c r="AS286" s="39" t="str">
        <f t="shared" si="878"/>
        <v/>
      </c>
      <c r="AT286" s="39" t="str">
        <f t="shared" si="879"/>
        <v/>
      </c>
      <c r="AU286" s="39" t="str">
        <f t="shared" si="880"/>
        <v/>
      </c>
      <c r="AV286" s="39" t="str">
        <f t="shared" si="881"/>
        <v/>
      </c>
      <c r="AW286" s="39" t="str">
        <f t="shared" si="882"/>
        <v/>
      </c>
      <c r="AX286" s="39" t="str">
        <f t="shared" si="883"/>
        <v/>
      </c>
      <c r="AY286" s="39" t="str">
        <f t="shared" si="884"/>
        <v/>
      </c>
      <c r="AZ286" s="40" t="str">
        <f t="shared" si="885"/>
        <v/>
      </c>
      <c r="BA286" s="44" t="str">
        <f t="shared" si="886"/>
        <v/>
      </c>
      <c r="BB286" s="39" t="str">
        <f t="shared" si="887"/>
        <v/>
      </c>
      <c r="BC286" s="39" t="str">
        <f t="shared" si="888"/>
        <v/>
      </c>
      <c r="BD286" s="39" t="str">
        <f t="shared" si="889"/>
        <v/>
      </c>
      <c r="BE286" s="39" t="str">
        <f t="shared" si="890"/>
        <v/>
      </c>
      <c r="BF286" s="39" t="str">
        <f t="shared" si="891"/>
        <v/>
      </c>
      <c r="BG286" s="39" t="str">
        <f t="shared" si="892"/>
        <v/>
      </c>
      <c r="BH286" s="39" t="str">
        <f t="shared" si="893"/>
        <v/>
      </c>
      <c r="BI286" s="39" t="str">
        <f t="shared" si="894"/>
        <v/>
      </c>
      <c r="BJ286" s="39" t="str">
        <f t="shared" si="895"/>
        <v/>
      </c>
      <c r="BK286" s="39" t="str">
        <f t="shared" si="896"/>
        <v/>
      </c>
      <c r="BL286" s="39" t="str">
        <f t="shared" si="897"/>
        <v/>
      </c>
      <c r="BM286" s="39" t="str">
        <f t="shared" si="898"/>
        <v/>
      </c>
      <c r="BN286" s="39" t="str">
        <f t="shared" si="899"/>
        <v/>
      </c>
      <c r="BO286" s="39" t="str">
        <f t="shared" si="900"/>
        <v/>
      </c>
      <c r="BP286" s="39" t="str">
        <f t="shared" si="901"/>
        <v/>
      </c>
      <c r="BQ286" s="39" t="str">
        <f t="shared" si="902"/>
        <v/>
      </c>
      <c r="BR286" s="39" t="str">
        <f t="shared" si="903"/>
        <v/>
      </c>
      <c r="BS286" s="39" t="str">
        <f t="shared" si="904"/>
        <v/>
      </c>
      <c r="BT286" s="39" t="str">
        <f t="shared" si="905"/>
        <v/>
      </c>
      <c r="BU286" s="39" t="str">
        <f t="shared" si="906"/>
        <v/>
      </c>
      <c r="BV286" s="39" t="str">
        <f t="shared" si="907"/>
        <v/>
      </c>
      <c r="BW286" s="39" t="str">
        <f t="shared" si="908"/>
        <v/>
      </c>
      <c r="BX286" s="39" t="str">
        <f t="shared" si="909"/>
        <v/>
      </c>
      <c r="BY286" s="39" t="str">
        <f t="shared" si="910"/>
        <v/>
      </c>
      <c r="BZ286" s="39" t="str">
        <f t="shared" si="911"/>
        <v/>
      </c>
      <c r="CA286" s="39" t="str">
        <f t="shared" si="912"/>
        <v/>
      </c>
      <c r="CB286" s="39" t="str">
        <f t="shared" si="913"/>
        <v/>
      </c>
      <c r="CC286" s="39" t="str">
        <f t="shared" si="914"/>
        <v/>
      </c>
      <c r="CD286" s="39" t="str">
        <f t="shared" si="915"/>
        <v/>
      </c>
      <c r="CE286" s="39" t="str">
        <f t="shared" si="916"/>
        <v/>
      </c>
      <c r="CF286" s="39" t="str">
        <f t="shared" si="917"/>
        <v/>
      </c>
      <c r="CG286" s="39" t="str">
        <f t="shared" si="918"/>
        <v/>
      </c>
      <c r="CH286" s="39" t="str">
        <f t="shared" si="919"/>
        <v/>
      </c>
      <c r="CI286" s="39" t="str">
        <f t="shared" si="920"/>
        <v/>
      </c>
      <c r="CJ286" s="39" t="str">
        <f t="shared" si="921"/>
        <v/>
      </c>
      <c r="CK286" s="39" t="str">
        <f t="shared" si="922"/>
        <v/>
      </c>
      <c r="CL286" s="39" t="str">
        <f t="shared" si="923"/>
        <v/>
      </c>
      <c r="CM286" s="39" t="str">
        <f t="shared" si="924"/>
        <v/>
      </c>
      <c r="CN286" s="39" t="str">
        <f t="shared" si="925"/>
        <v/>
      </c>
      <c r="CO286" s="39" t="str">
        <f t="shared" si="926"/>
        <v/>
      </c>
      <c r="CP286" s="39" t="str">
        <f t="shared" si="927"/>
        <v/>
      </c>
      <c r="CQ286" s="39" t="str">
        <f t="shared" si="928"/>
        <v/>
      </c>
      <c r="CR286" s="39" t="str">
        <f t="shared" si="929"/>
        <v/>
      </c>
      <c r="CS286" s="39" t="str">
        <f t="shared" si="930"/>
        <v/>
      </c>
      <c r="CT286" s="39" t="str">
        <f t="shared" si="931"/>
        <v/>
      </c>
      <c r="CU286" s="39" t="str">
        <f t="shared" si="932"/>
        <v/>
      </c>
      <c r="CV286" s="39" t="str">
        <f t="shared" si="933"/>
        <v/>
      </c>
      <c r="CW286" s="39" t="str">
        <f t="shared" si="934"/>
        <v/>
      </c>
      <c r="CX286" s="40" t="str">
        <f t="shared" si="935"/>
        <v/>
      </c>
      <c r="CY286" s="44" t="str">
        <f t="shared" si="936"/>
        <v/>
      </c>
      <c r="CZ286" s="39" t="str">
        <f t="shared" si="937"/>
        <v/>
      </c>
      <c r="DA286" s="39" t="str">
        <f t="shared" si="938"/>
        <v/>
      </c>
      <c r="DB286" s="39" t="str">
        <f t="shared" si="939"/>
        <v/>
      </c>
      <c r="DC286" s="39" t="str">
        <f t="shared" si="940"/>
        <v/>
      </c>
      <c r="DD286" s="39" t="str">
        <f t="shared" si="941"/>
        <v/>
      </c>
      <c r="DE286" s="39" t="str">
        <f t="shared" si="942"/>
        <v/>
      </c>
      <c r="DF286" s="39" t="str">
        <f t="shared" si="943"/>
        <v/>
      </c>
      <c r="DG286" s="39" t="str">
        <f t="shared" si="944"/>
        <v/>
      </c>
      <c r="DH286" s="39" t="str">
        <f t="shared" si="945"/>
        <v/>
      </c>
      <c r="DI286" s="39" t="str">
        <f t="shared" si="946"/>
        <v/>
      </c>
      <c r="DJ286" s="39" t="str">
        <f t="shared" si="947"/>
        <v/>
      </c>
      <c r="DK286" s="39" t="str">
        <f t="shared" si="948"/>
        <v/>
      </c>
      <c r="DL286" s="39" t="str">
        <f t="shared" si="949"/>
        <v/>
      </c>
      <c r="DM286" s="39" t="str">
        <f t="shared" si="950"/>
        <v/>
      </c>
      <c r="DN286" s="39" t="str">
        <f t="shared" si="951"/>
        <v/>
      </c>
      <c r="DO286" s="39" t="str">
        <f t="shared" si="952"/>
        <v/>
      </c>
      <c r="DP286" s="39" t="str">
        <f t="shared" si="953"/>
        <v/>
      </c>
      <c r="DQ286" s="39" t="str">
        <f t="shared" si="954"/>
        <v/>
      </c>
      <c r="DR286" s="39" t="str">
        <f t="shared" si="955"/>
        <v/>
      </c>
      <c r="DS286" s="39" t="str">
        <f t="shared" si="956"/>
        <v/>
      </c>
      <c r="DT286" s="39" t="str">
        <f t="shared" si="957"/>
        <v/>
      </c>
      <c r="DU286" s="39" t="str">
        <f t="shared" si="958"/>
        <v/>
      </c>
      <c r="DV286" s="39" t="str">
        <f t="shared" si="959"/>
        <v/>
      </c>
      <c r="DW286" s="39" t="str">
        <f t="shared" si="960"/>
        <v/>
      </c>
      <c r="DX286" s="39" t="str">
        <f t="shared" si="961"/>
        <v/>
      </c>
      <c r="DY286" s="39" t="str">
        <f t="shared" si="962"/>
        <v/>
      </c>
      <c r="DZ286" s="39" t="str">
        <f t="shared" si="963"/>
        <v/>
      </c>
      <c r="EA286" s="39" t="str">
        <f t="shared" si="964"/>
        <v/>
      </c>
      <c r="EB286" s="39" t="str">
        <f t="shared" si="965"/>
        <v/>
      </c>
      <c r="EC286" s="39" t="str">
        <f t="shared" si="966"/>
        <v/>
      </c>
      <c r="ED286" s="39" t="str">
        <f t="shared" si="967"/>
        <v/>
      </c>
      <c r="EE286" s="39" t="str">
        <f t="shared" si="968"/>
        <v/>
      </c>
      <c r="EF286" s="39" t="str">
        <f t="shared" si="969"/>
        <v/>
      </c>
      <c r="EG286" s="39" t="str">
        <f t="shared" si="970"/>
        <v/>
      </c>
      <c r="EH286" s="39" t="str">
        <f t="shared" si="971"/>
        <v/>
      </c>
      <c r="EI286" s="39" t="str">
        <f t="shared" si="972"/>
        <v/>
      </c>
      <c r="EJ286" s="39" t="str">
        <f t="shared" si="973"/>
        <v/>
      </c>
      <c r="EK286" s="39" t="str">
        <f t="shared" si="974"/>
        <v/>
      </c>
      <c r="EL286" s="39" t="str">
        <f t="shared" si="975"/>
        <v/>
      </c>
      <c r="EM286" s="39" t="str">
        <f t="shared" si="976"/>
        <v/>
      </c>
      <c r="EN286" s="39" t="str">
        <f t="shared" si="977"/>
        <v/>
      </c>
      <c r="EO286" s="39" t="str">
        <f t="shared" si="978"/>
        <v/>
      </c>
      <c r="EP286" s="39" t="str">
        <f t="shared" si="979"/>
        <v/>
      </c>
      <c r="EQ286" s="39" t="str">
        <f t="shared" si="980"/>
        <v/>
      </c>
      <c r="ER286" s="39" t="str">
        <f t="shared" si="981"/>
        <v/>
      </c>
      <c r="ES286" s="39" t="str">
        <f t="shared" si="982"/>
        <v/>
      </c>
      <c r="ET286" s="39" t="str">
        <f t="shared" si="983"/>
        <v/>
      </c>
      <c r="EU286" s="39" t="str">
        <f t="shared" si="984"/>
        <v/>
      </c>
      <c r="EV286" s="40" t="str">
        <f t="shared" si="985"/>
        <v/>
      </c>
      <c r="EW286" s="44" t="str">
        <f t="shared" si="986"/>
        <v/>
      </c>
      <c r="EX286" s="39" t="str">
        <f t="shared" si="987"/>
        <v/>
      </c>
      <c r="EY286" s="39" t="str">
        <f t="shared" si="988"/>
        <v/>
      </c>
      <c r="EZ286" s="39" t="str">
        <f t="shared" si="989"/>
        <v/>
      </c>
      <c r="FA286" s="39" t="str">
        <f t="shared" si="990"/>
        <v/>
      </c>
      <c r="FB286" s="39" t="str">
        <f t="shared" si="991"/>
        <v/>
      </c>
      <c r="FC286" s="39" t="str">
        <f t="shared" si="992"/>
        <v/>
      </c>
      <c r="FD286" s="39" t="str">
        <f t="shared" si="993"/>
        <v/>
      </c>
      <c r="FE286" s="39" t="str">
        <f t="shared" si="994"/>
        <v/>
      </c>
      <c r="FF286" s="39" t="str">
        <f t="shared" si="995"/>
        <v/>
      </c>
      <c r="FG286" s="39" t="str">
        <f t="shared" si="996"/>
        <v/>
      </c>
      <c r="FH286" s="39" t="str">
        <f t="shared" si="997"/>
        <v/>
      </c>
      <c r="FI286" s="39" t="str">
        <f t="shared" si="998"/>
        <v/>
      </c>
      <c r="FJ286" s="39" t="str">
        <f t="shared" si="999"/>
        <v/>
      </c>
      <c r="FK286" s="39" t="str">
        <f t="shared" si="1000"/>
        <v/>
      </c>
      <c r="FL286" s="39" t="str">
        <f t="shared" si="1001"/>
        <v/>
      </c>
      <c r="FM286" s="39" t="str">
        <f t="shared" si="1002"/>
        <v/>
      </c>
      <c r="FN286" s="39" t="str">
        <f t="shared" si="1003"/>
        <v/>
      </c>
      <c r="FO286" s="39" t="str">
        <f t="shared" si="1004"/>
        <v/>
      </c>
      <c r="FP286" s="39" t="str">
        <f t="shared" si="1005"/>
        <v/>
      </c>
      <c r="FQ286" s="39" t="str">
        <f t="shared" si="1006"/>
        <v/>
      </c>
      <c r="FR286" s="39" t="str">
        <f t="shared" si="1007"/>
        <v/>
      </c>
      <c r="FS286" s="39" t="str">
        <f t="shared" si="1008"/>
        <v/>
      </c>
      <c r="FT286" s="39" t="str">
        <f t="shared" si="1009"/>
        <v/>
      </c>
      <c r="FU286" s="39" t="str">
        <f t="shared" si="1010"/>
        <v/>
      </c>
      <c r="FV286" s="39" t="str">
        <f t="shared" si="1011"/>
        <v/>
      </c>
      <c r="FW286" s="39" t="str">
        <f t="shared" si="1012"/>
        <v/>
      </c>
      <c r="FX286" s="39" t="str">
        <f t="shared" si="1013"/>
        <v/>
      </c>
      <c r="FY286" s="39" t="str">
        <f t="shared" si="1014"/>
        <v/>
      </c>
      <c r="FZ286" s="39" t="str">
        <f t="shared" si="1015"/>
        <v/>
      </c>
      <c r="GA286" s="39" t="str">
        <f t="shared" si="1016"/>
        <v/>
      </c>
      <c r="GB286" s="39" t="str">
        <f t="shared" si="1017"/>
        <v/>
      </c>
      <c r="GC286" s="39" t="str">
        <f t="shared" si="1018"/>
        <v/>
      </c>
      <c r="GD286" s="39" t="str">
        <f t="shared" si="1019"/>
        <v/>
      </c>
      <c r="GE286" s="39" t="str">
        <f t="shared" si="1020"/>
        <v/>
      </c>
      <c r="GF286" s="39" t="str">
        <f t="shared" si="1021"/>
        <v/>
      </c>
      <c r="GG286" s="39" t="str">
        <f t="shared" si="1022"/>
        <v/>
      </c>
      <c r="GH286" s="39" t="str">
        <f t="shared" si="1023"/>
        <v/>
      </c>
      <c r="GI286" s="39" t="str">
        <f t="shared" si="1024"/>
        <v/>
      </c>
      <c r="GJ286" s="39" t="str">
        <f t="shared" si="1025"/>
        <v/>
      </c>
      <c r="GK286" s="39" t="str">
        <f t="shared" si="1026"/>
        <v/>
      </c>
      <c r="GL286" s="39" t="str">
        <f t="shared" si="1027"/>
        <v/>
      </c>
      <c r="GM286" s="39" t="str">
        <f t="shared" si="1028"/>
        <v/>
      </c>
      <c r="GN286" s="39" t="str">
        <f t="shared" si="1029"/>
        <v/>
      </c>
      <c r="GO286" s="39" t="str">
        <f t="shared" si="1030"/>
        <v/>
      </c>
      <c r="GP286" s="39" t="str">
        <f t="shared" si="1031"/>
        <v/>
      </c>
      <c r="GQ286" s="39" t="str">
        <f t="shared" si="1032"/>
        <v/>
      </c>
      <c r="GR286" s="39" t="str">
        <f t="shared" si="1033"/>
        <v/>
      </c>
      <c r="GS286" s="39" t="str">
        <f t="shared" si="1034"/>
        <v/>
      </c>
      <c r="GT286" s="40" t="str">
        <f t="shared" si="1035"/>
        <v/>
      </c>
      <c r="GU286" s="9"/>
    </row>
    <row r="287" spans="1:203" s="5" customFormat="1" x14ac:dyDescent="0.2">
      <c r="A287" s="1"/>
      <c r="B287" s="4"/>
      <c r="C287" s="18"/>
      <c r="D287" s="19"/>
      <c r="E287" s="19"/>
      <c r="F287" s="20"/>
      <c r="G287" s="19"/>
      <c r="H287" s="19"/>
      <c r="I287" s="19"/>
      <c r="J287" s="19"/>
      <c r="K287" s="21"/>
      <c r="L287" s="19"/>
      <c r="M287" s="22"/>
      <c r="N287" s="9"/>
      <c r="O287" s="67"/>
      <c r="P287" s="34" t="str" cm="1">
        <f t="array" ref="P287">IF(ISBLANK($C287),"",IF(SUMPRODUCT(--EXACT($C287,CrewOrPassenger[Crew or Passenger]))=1,"Pass","Fail"))</f>
        <v/>
      </c>
      <c r="Q287" s="31" t="str" cm="1">
        <f t="array" ref="Q287">IF(ISBLANK($D287),"",IF(SUMPRODUCT(--EXACT($D287,TravelDocumentType[Travel Document Type]))=1,"Pass","Fail"))</f>
        <v/>
      </c>
      <c r="R287" s="31" t="str" cm="1">
        <f t="array" ref="R287">IF(ISBLANK($E287),"",IF(SUMPRODUCT(--EXACT($E287,ISO3List[ISO3 List]))=1,"Pass","Fail"))</f>
        <v/>
      </c>
      <c r="S287" s="31" t="str" cm="1">
        <f t="array" ref="S287">IF(ISBLANK($F287),"",IF(SUMPRODUCT(--EXACT(AG287:AZ287,DocCharacters[Accepted Characters For Documents]))=20,"Pass","Fail"))</f>
        <v/>
      </c>
      <c r="T287" s="31" t="str" cm="1">
        <f t="array" ref="T287">IF(ISBLANK($G287),"",IF(SUMPRODUCT(--EXACT(BA287:CX287,NameCharacters[Accepted Characters For Names]))=50,"Pass","Fail"))</f>
        <v/>
      </c>
      <c r="U287" s="31" t="str" cm="1">
        <f t="array" ref="U287">IF(ISBLANK($H287),"",IF(SUMPRODUCT(--EXACT(CY287:EV287,NameCharacters[Accepted Characters For Names]))=50,"Pass","Fail"))</f>
        <v/>
      </c>
      <c r="V287" s="31" t="str" cm="1">
        <f t="array" ref="V287">IF(ISBLANK($I287),"",IF(SUMPRODUCT(--EXACT(EW287:GT287,NameCharacters[Accepted Characters For Names]))=50,"Pass","Fail"))</f>
        <v/>
      </c>
      <c r="W287" s="31" t="str" cm="1">
        <f t="array" ref="W287">IF(ISBLANK($J287),"",IF(SUMPRODUCT(--EXACT($J287,ISO3List[ISO3 List]))=1,"Pass","Fail"))</f>
        <v/>
      </c>
      <c r="X287" s="31" t="str">
        <f t="shared" ca="1" si="863"/>
        <v/>
      </c>
      <c r="Y287" s="31" t="str" cm="1">
        <f t="array" ref="Y287">IF(ISBLANK($L287),"",IF(SUMPRODUCT(--EXACT($L287,Sex[Sex]))=1,"Pass","Fail"))</f>
        <v/>
      </c>
      <c r="Z287" s="31" t="str">
        <f t="shared" ca="1" si="865"/>
        <v/>
      </c>
      <c r="AA287" s="51" t="str">
        <f t="shared" ca="1" si="864"/>
        <v/>
      </c>
      <c r="AB287" s="9"/>
      <c r="AC287" s="76"/>
      <c r="AD287" s="9"/>
      <c r="AE287" s="9"/>
      <c r="AF287" s="9"/>
      <c r="AG287" s="44" t="str">
        <f t="shared" si="866"/>
        <v/>
      </c>
      <c r="AH287" s="39" t="str">
        <f t="shared" si="867"/>
        <v/>
      </c>
      <c r="AI287" s="39" t="str">
        <f t="shared" si="868"/>
        <v/>
      </c>
      <c r="AJ287" s="39" t="str">
        <f t="shared" si="869"/>
        <v/>
      </c>
      <c r="AK287" s="39" t="str">
        <f t="shared" si="870"/>
        <v/>
      </c>
      <c r="AL287" s="39" t="str">
        <f t="shared" si="871"/>
        <v/>
      </c>
      <c r="AM287" s="39" t="str">
        <f t="shared" si="872"/>
        <v/>
      </c>
      <c r="AN287" s="39" t="str">
        <f t="shared" si="873"/>
        <v/>
      </c>
      <c r="AO287" s="39" t="str">
        <f t="shared" si="874"/>
        <v/>
      </c>
      <c r="AP287" s="39" t="str">
        <f t="shared" si="875"/>
        <v/>
      </c>
      <c r="AQ287" s="39" t="str">
        <f t="shared" si="876"/>
        <v/>
      </c>
      <c r="AR287" s="39" t="str">
        <f t="shared" si="877"/>
        <v/>
      </c>
      <c r="AS287" s="39" t="str">
        <f t="shared" si="878"/>
        <v/>
      </c>
      <c r="AT287" s="39" t="str">
        <f t="shared" si="879"/>
        <v/>
      </c>
      <c r="AU287" s="39" t="str">
        <f t="shared" si="880"/>
        <v/>
      </c>
      <c r="AV287" s="39" t="str">
        <f t="shared" si="881"/>
        <v/>
      </c>
      <c r="AW287" s="39" t="str">
        <f t="shared" si="882"/>
        <v/>
      </c>
      <c r="AX287" s="39" t="str">
        <f t="shared" si="883"/>
        <v/>
      </c>
      <c r="AY287" s="39" t="str">
        <f t="shared" si="884"/>
        <v/>
      </c>
      <c r="AZ287" s="40" t="str">
        <f t="shared" si="885"/>
        <v/>
      </c>
      <c r="BA287" s="44" t="str">
        <f t="shared" si="886"/>
        <v/>
      </c>
      <c r="BB287" s="39" t="str">
        <f t="shared" si="887"/>
        <v/>
      </c>
      <c r="BC287" s="39" t="str">
        <f t="shared" si="888"/>
        <v/>
      </c>
      <c r="BD287" s="39" t="str">
        <f t="shared" si="889"/>
        <v/>
      </c>
      <c r="BE287" s="39" t="str">
        <f t="shared" si="890"/>
        <v/>
      </c>
      <c r="BF287" s="39" t="str">
        <f t="shared" si="891"/>
        <v/>
      </c>
      <c r="BG287" s="39" t="str">
        <f t="shared" si="892"/>
        <v/>
      </c>
      <c r="BH287" s="39" t="str">
        <f t="shared" si="893"/>
        <v/>
      </c>
      <c r="BI287" s="39" t="str">
        <f t="shared" si="894"/>
        <v/>
      </c>
      <c r="BJ287" s="39" t="str">
        <f t="shared" si="895"/>
        <v/>
      </c>
      <c r="BK287" s="39" t="str">
        <f t="shared" si="896"/>
        <v/>
      </c>
      <c r="BL287" s="39" t="str">
        <f t="shared" si="897"/>
        <v/>
      </c>
      <c r="BM287" s="39" t="str">
        <f t="shared" si="898"/>
        <v/>
      </c>
      <c r="BN287" s="39" t="str">
        <f t="shared" si="899"/>
        <v/>
      </c>
      <c r="BO287" s="39" t="str">
        <f t="shared" si="900"/>
        <v/>
      </c>
      <c r="BP287" s="39" t="str">
        <f t="shared" si="901"/>
        <v/>
      </c>
      <c r="BQ287" s="39" t="str">
        <f t="shared" si="902"/>
        <v/>
      </c>
      <c r="BR287" s="39" t="str">
        <f t="shared" si="903"/>
        <v/>
      </c>
      <c r="BS287" s="39" t="str">
        <f t="shared" si="904"/>
        <v/>
      </c>
      <c r="BT287" s="39" t="str">
        <f t="shared" si="905"/>
        <v/>
      </c>
      <c r="BU287" s="39" t="str">
        <f t="shared" si="906"/>
        <v/>
      </c>
      <c r="BV287" s="39" t="str">
        <f t="shared" si="907"/>
        <v/>
      </c>
      <c r="BW287" s="39" t="str">
        <f t="shared" si="908"/>
        <v/>
      </c>
      <c r="BX287" s="39" t="str">
        <f t="shared" si="909"/>
        <v/>
      </c>
      <c r="BY287" s="39" t="str">
        <f t="shared" si="910"/>
        <v/>
      </c>
      <c r="BZ287" s="39" t="str">
        <f t="shared" si="911"/>
        <v/>
      </c>
      <c r="CA287" s="39" t="str">
        <f t="shared" si="912"/>
        <v/>
      </c>
      <c r="CB287" s="39" t="str">
        <f t="shared" si="913"/>
        <v/>
      </c>
      <c r="CC287" s="39" t="str">
        <f t="shared" si="914"/>
        <v/>
      </c>
      <c r="CD287" s="39" t="str">
        <f t="shared" si="915"/>
        <v/>
      </c>
      <c r="CE287" s="39" t="str">
        <f t="shared" si="916"/>
        <v/>
      </c>
      <c r="CF287" s="39" t="str">
        <f t="shared" si="917"/>
        <v/>
      </c>
      <c r="CG287" s="39" t="str">
        <f t="shared" si="918"/>
        <v/>
      </c>
      <c r="CH287" s="39" t="str">
        <f t="shared" si="919"/>
        <v/>
      </c>
      <c r="CI287" s="39" t="str">
        <f t="shared" si="920"/>
        <v/>
      </c>
      <c r="CJ287" s="39" t="str">
        <f t="shared" si="921"/>
        <v/>
      </c>
      <c r="CK287" s="39" t="str">
        <f t="shared" si="922"/>
        <v/>
      </c>
      <c r="CL287" s="39" t="str">
        <f t="shared" si="923"/>
        <v/>
      </c>
      <c r="CM287" s="39" t="str">
        <f t="shared" si="924"/>
        <v/>
      </c>
      <c r="CN287" s="39" t="str">
        <f t="shared" si="925"/>
        <v/>
      </c>
      <c r="CO287" s="39" t="str">
        <f t="shared" si="926"/>
        <v/>
      </c>
      <c r="CP287" s="39" t="str">
        <f t="shared" si="927"/>
        <v/>
      </c>
      <c r="CQ287" s="39" t="str">
        <f t="shared" si="928"/>
        <v/>
      </c>
      <c r="CR287" s="39" t="str">
        <f t="shared" si="929"/>
        <v/>
      </c>
      <c r="CS287" s="39" t="str">
        <f t="shared" si="930"/>
        <v/>
      </c>
      <c r="CT287" s="39" t="str">
        <f t="shared" si="931"/>
        <v/>
      </c>
      <c r="CU287" s="39" t="str">
        <f t="shared" si="932"/>
        <v/>
      </c>
      <c r="CV287" s="39" t="str">
        <f t="shared" si="933"/>
        <v/>
      </c>
      <c r="CW287" s="39" t="str">
        <f t="shared" si="934"/>
        <v/>
      </c>
      <c r="CX287" s="40" t="str">
        <f t="shared" si="935"/>
        <v/>
      </c>
      <c r="CY287" s="44" t="str">
        <f t="shared" si="936"/>
        <v/>
      </c>
      <c r="CZ287" s="39" t="str">
        <f t="shared" si="937"/>
        <v/>
      </c>
      <c r="DA287" s="39" t="str">
        <f t="shared" si="938"/>
        <v/>
      </c>
      <c r="DB287" s="39" t="str">
        <f t="shared" si="939"/>
        <v/>
      </c>
      <c r="DC287" s="39" t="str">
        <f t="shared" si="940"/>
        <v/>
      </c>
      <c r="DD287" s="39" t="str">
        <f t="shared" si="941"/>
        <v/>
      </c>
      <c r="DE287" s="39" t="str">
        <f t="shared" si="942"/>
        <v/>
      </c>
      <c r="DF287" s="39" t="str">
        <f t="shared" si="943"/>
        <v/>
      </c>
      <c r="DG287" s="39" t="str">
        <f t="shared" si="944"/>
        <v/>
      </c>
      <c r="DH287" s="39" t="str">
        <f t="shared" si="945"/>
        <v/>
      </c>
      <c r="DI287" s="39" t="str">
        <f t="shared" si="946"/>
        <v/>
      </c>
      <c r="DJ287" s="39" t="str">
        <f t="shared" si="947"/>
        <v/>
      </c>
      <c r="DK287" s="39" t="str">
        <f t="shared" si="948"/>
        <v/>
      </c>
      <c r="DL287" s="39" t="str">
        <f t="shared" si="949"/>
        <v/>
      </c>
      <c r="DM287" s="39" t="str">
        <f t="shared" si="950"/>
        <v/>
      </c>
      <c r="DN287" s="39" t="str">
        <f t="shared" si="951"/>
        <v/>
      </c>
      <c r="DO287" s="39" t="str">
        <f t="shared" si="952"/>
        <v/>
      </c>
      <c r="DP287" s="39" t="str">
        <f t="shared" si="953"/>
        <v/>
      </c>
      <c r="DQ287" s="39" t="str">
        <f t="shared" si="954"/>
        <v/>
      </c>
      <c r="DR287" s="39" t="str">
        <f t="shared" si="955"/>
        <v/>
      </c>
      <c r="DS287" s="39" t="str">
        <f t="shared" si="956"/>
        <v/>
      </c>
      <c r="DT287" s="39" t="str">
        <f t="shared" si="957"/>
        <v/>
      </c>
      <c r="DU287" s="39" t="str">
        <f t="shared" si="958"/>
        <v/>
      </c>
      <c r="DV287" s="39" t="str">
        <f t="shared" si="959"/>
        <v/>
      </c>
      <c r="DW287" s="39" t="str">
        <f t="shared" si="960"/>
        <v/>
      </c>
      <c r="DX287" s="39" t="str">
        <f t="shared" si="961"/>
        <v/>
      </c>
      <c r="DY287" s="39" t="str">
        <f t="shared" si="962"/>
        <v/>
      </c>
      <c r="DZ287" s="39" t="str">
        <f t="shared" si="963"/>
        <v/>
      </c>
      <c r="EA287" s="39" t="str">
        <f t="shared" si="964"/>
        <v/>
      </c>
      <c r="EB287" s="39" t="str">
        <f t="shared" si="965"/>
        <v/>
      </c>
      <c r="EC287" s="39" t="str">
        <f t="shared" si="966"/>
        <v/>
      </c>
      <c r="ED287" s="39" t="str">
        <f t="shared" si="967"/>
        <v/>
      </c>
      <c r="EE287" s="39" t="str">
        <f t="shared" si="968"/>
        <v/>
      </c>
      <c r="EF287" s="39" t="str">
        <f t="shared" si="969"/>
        <v/>
      </c>
      <c r="EG287" s="39" t="str">
        <f t="shared" si="970"/>
        <v/>
      </c>
      <c r="EH287" s="39" t="str">
        <f t="shared" si="971"/>
        <v/>
      </c>
      <c r="EI287" s="39" t="str">
        <f t="shared" si="972"/>
        <v/>
      </c>
      <c r="EJ287" s="39" t="str">
        <f t="shared" si="973"/>
        <v/>
      </c>
      <c r="EK287" s="39" t="str">
        <f t="shared" si="974"/>
        <v/>
      </c>
      <c r="EL287" s="39" t="str">
        <f t="shared" si="975"/>
        <v/>
      </c>
      <c r="EM287" s="39" t="str">
        <f t="shared" si="976"/>
        <v/>
      </c>
      <c r="EN287" s="39" t="str">
        <f t="shared" si="977"/>
        <v/>
      </c>
      <c r="EO287" s="39" t="str">
        <f t="shared" si="978"/>
        <v/>
      </c>
      <c r="EP287" s="39" t="str">
        <f t="shared" si="979"/>
        <v/>
      </c>
      <c r="EQ287" s="39" t="str">
        <f t="shared" si="980"/>
        <v/>
      </c>
      <c r="ER287" s="39" t="str">
        <f t="shared" si="981"/>
        <v/>
      </c>
      <c r="ES287" s="39" t="str">
        <f t="shared" si="982"/>
        <v/>
      </c>
      <c r="ET287" s="39" t="str">
        <f t="shared" si="983"/>
        <v/>
      </c>
      <c r="EU287" s="39" t="str">
        <f t="shared" si="984"/>
        <v/>
      </c>
      <c r="EV287" s="40" t="str">
        <f t="shared" si="985"/>
        <v/>
      </c>
      <c r="EW287" s="44" t="str">
        <f t="shared" si="986"/>
        <v/>
      </c>
      <c r="EX287" s="39" t="str">
        <f t="shared" si="987"/>
        <v/>
      </c>
      <c r="EY287" s="39" t="str">
        <f t="shared" si="988"/>
        <v/>
      </c>
      <c r="EZ287" s="39" t="str">
        <f t="shared" si="989"/>
        <v/>
      </c>
      <c r="FA287" s="39" t="str">
        <f t="shared" si="990"/>
        <v/>
      </c>
      <c r="FB287" s="39" t="str">
        <f t="shared" si="991"/>
        <v/>
      </c>
      <c r="FC287" s="39" t="str">
        <f t="shared" si="992"/>
        <v/>
      </c>
      <c r="FD287" s="39" t="str">
        <f t="shared" si="993"/>
        <v/>
      </c>
      <c r="FE287" s="39" t="str">
        <f t="shared" si="994"/>
        <v/>
      </c>
      <c r="FF287" s="39" t="str">
        <f t="shared" si="995"/>
        <v/>
      </c>
      <c r="FG287" s="39" t="str">
        <f t="shared" si="996"/>
        <v/>
      </c>
      <c r="FH287" s="39" t="str">
        <f t="shared" si="997"/>
        <v/>
      </c>
      <c r="FI287" s="39" t="str">
        <f t="shared" si="998"/>
        <v/>
      </c>
      <c r="FJ287" s="39" t="str">
        <f t="shared" si="999"/>
        <v/>
      </c>
      <c r="FK287" s="39" t="str">
        <f t="shared" si="1000"/>
        <v/>
      </c>
      <c r="FL287" s="39" t="str">
        <f t="shared" si="1001"/>
        <v/>
      </c>
      <c r="FM287" s="39" t="str">
        <f t="shared" si="1002"/>
        <v/>
      </c>
      <c r="FN287" s="39" t="str">
        <f t="shared" si="1003"/>
        <v/>
      </c>
      <c r="FO287" s="39" t="str">
        <f t="shared" si="1004"/>
        <v/>
      </c>
      <c r="FP287" s="39" t="str">
        <f t="shared" si="1005"/>
        <v/>
      </c>
      <c r="FQ287" s="39" t="str">
        <f t="shared" si="1006"/>
        <v/>
      </c>
      <c r="FR287" s="39" t="str">
        <f t="shared" si="1007"/>
        <v/>
      </c>
      <c r="FS287" s="39" t="str">
        <f t="shared" si="1008"/>
        <v/>
      </c>
      <c r="FT287" s="39" t="str">
        <f t="shared" si="1009"/>
        <v/>
      </c>
      <c r="FU287" s="39" t="str">
        <f t="shared" si="1010"/>
        <v/>
      </c>
      <c r="FV287" s="39" t="str">
        <f t="shared" si="1011"/>
        <v/>
      </c>
      <c r="FW287" s="39" t="str">
        <f t="shared" si="1012"/>
        <v/>
      </c>
      <c r="FX287" s="39" t="str">
        <f t="shared" si="1013"/>
        <v/>
      </c>
      <c r="FY287" s="39" t="str">
        <f t="shared" si="1014"/>
        <v/>
      </c>
      <c r="FZ287" s="39" t="str">
        <f t="shared" si="1015"/>
        <v/>
      </c>
      <c r="GA287" s="39" t="str">
        <f t="shared" si="1016"/>
        <v/>
      </c>
      <c r="GB287" s="39" t="str">
        <f t="shared" si="1017"/>
        <v/>
      </c>
      <c r="GC287" s="39" t="str">
        <f t="shared" si="1018"/>
        <v/>
      </c>
      <c r="GD287" s="39" t="str">
        <f t="shared" si="1019"/>
        <v/>
      </c>
      <c r="GE287" s="39" t="str">
        <f t="shared" si="1020"/>
        <v/>
      </c>
      <c r="GF287" s="39" t="str">
        <f t="shared" si="1021"/>
        <v/>
      </c>
      <c r="GG287" s="39" t="str">
        <f t="shared" si="1022"/>
        <v/>
      </c>
      <c r="GH287" s="39" t="str">
        <f t="shared" si="1023"/>
        <v/>
      </c>
      <c r="GI287" s="39" t="str">
        <f t="shared" si="1024"/>
        <v/>
      </c>
      <c r="GJ287" s="39" t="str">
        <f t="shared" si="1025"/>
        <v/>
      </c>
      <c r="GK287" s="39" t="str">
        <f t="shared" si="1026"/>
        <v/>
      </c>
      <c r="GL287" s="39" t="str">
        <f t="shared" si="1027"/>
        <v/>
      </c>
      <c r="GM287" s="39" t="str">
        <f t="shared" si="1028"/>
        <v/>
      </c>
      <c r="GN287" s="39" t="str">
        <f t="shared" si="1029"/>
        <v/>
      </c>
      <c r="GO287" s="39" t="str">
        <f t="shared" si="1030"/>
        <v/>
      </c>
      <c r="GP287" s="39" t="str">
        <f t="shared" si="1031"/>
        <v/>
      </c>
      <c r="GQ287" s="39" t="str">
        <f t="shared" si="1032"/>
        <v/>
      </c>
      <c r="GR287" s="39" t="str">
        <f t="shared" si="1033"/>
        <v/>
      </c>
      <c r="GS287" s="39" t="str">
        <f t="shared" si="1034"/>
        <v/>
      </c>
      <c r="GT287" s="40" t="str">
        <f t="shared" si="1035"/>
        <v/>
      </c>
      <c r="GU287" s="9"/>
    </row>
    <row r="288" spans="1:203" s="5" customFormat="1" x14ac:dyDescent="0.2">
      <c r="A288" s="1"/>
      <c r="B288" s="4"/>
      <c r="C288" s="18"/>
      <c r="D288" s="19"/>
      <c r="E288" s="19"/>
      <c r="F288" s="20"/>
      <c r="G288" s="19"/>
      <c r="H288" s="19"/>
      <c r="I288" s="19"/>
      <c r="J288" s="19"/>
      <c r="K288" s="21"/>
      <c r="L288" s="19"/>
      <c r="M288" s="22"/>
      <c r="N288" s="9"/>
      <c r="O288" s="67"/>
      <c r="P288" s="34" t="str" cm="1">
        <f t="array" ref="P288">IF(ISBLANK($C288),"",IF(SUMPRODUCT(--EXACT($C288,CrewOrPassenger[Crew or Passenger]))=1,"Pass","Fail"))</f>
        <v/>
      </c>
      <c r="Q288" s="31" t="str" cm="1">
        <f t="array" ref="Q288">IF(ISBLANK($D288),"",IF(SUMPRODUCT(--EXACT($D288,TravelDocumentType[Travel Document Type]))=1,"Pass","Fail"))</f>
        <v/>
      </c>
      <c r="R288" s="31" t="str" cm="1">
        <f t="array" ref="R288">IF(ISBLANK($E288),"",IF(SUMPRODUCT(--EXACT($E288,ISO3List[ISO3 List]))=1,"Pass","Fail"))</f>
        <v/>
      </c>
      <c r="S288" s="31" t="str" cm="1">
        <f t="array" ref="S288">IF(ISBLANK($F288),"",IF(SUMPRODUCT(--EXACT(AG288:AZ288,DocCharacters[Accepted Characters For Documents]))=20,"Pass","Fail"))</f>
        <v/>
      </c>
      <c r="T288" s="31" t="str" cm="1">
        <f t="array" ref="T288">IF(ISBLANK($G288),"",IF(SUMPRODUCT(--EXACT(BA288:CX288,NameCharacters[Accepted Characters For Names]))=50,"Pass","Fail"))</f>
        <v/>
      </c>
      <c r="U288" s="31" t="str" cm="1">
        <f t="array" ref="U288">IF(ISBLANK($H288),"",IF(SUMPRODUCT(--EXACT(CY288:EV288,NameCharacters[Accepted Characters For Names]))=50,"Pass","Fail"))</f>
        <v/>
      </c>
      <c r="V288" s="31" t="str" cm="1">
        <f t="array" ref="V288">IF(ISBLANK($I288),"",IF(SUMPRODUCT(--EXACT(EW288:GT288,NameCharacters[Accepted Characters For Names]))=50,"Pass","Fail"))</f>
        <v/>
      </c>
      <c r="W288" s="31" t="str" cm="1">
        <f t="array" ref="W288">IF(ISBLANK($J288),"",IF(SUMPRODUCT(--EXACT($J288,ISO3List[ISO3 List]))=1,"Pass","Fail"))</f>
        <v/>
      </c>
      <c r="X288" s="31" t="str">
        <f t="shared" ca="1" si="863"/>
        <v/>
      </c>
      <c r="Y288" s="31" t="str" cm="1">
        <f t="array" ref="Y288">IF(ISBLANK($L288),"",IF(SUMPRODUCT(--EXACT($L288,Sex[Sex]))=1,"Pass","Fail"))</f>
        <v/>
      </c>
      <c r="Z288" s="31" t="str">
        <f t="shared" ca="1" si="865"/>
        <v/>
      </c>
      <c r="AA288" s="51" t="str">
        <f t="shared" ca="1" si="864"/>
        <v/>
      </c>
      <c r="AB288" s="9"/>
      <c r="AC288" s="76"/>
      <c r="AD288" s="9"/>
      <c r="AE288" s="9"/>
      <c r="AF288" s="9"/>
      <c r="AG288" s="44" t="str">
        <f t="shared" si="866"/>
        <v/>
      </c>
      <c r="AH288" s="39" t="str">
        <f t="shared" si="867"/>
        <v/>
      </c>
      <c r="AI288" s="39" t="str">
        <f t="shared" si="868"/>
        <v/>
      </c>
      <c r="AJ288" s="39" t="str">
        <f t="shared" si="869"/>
        <v/>
      </c>
      <c r="AK288" s="39" t="str">
        <f t="shared" si="870"/>
        <v/>
      </c>
      <c r="AL288" s="39" t="str">
        <f t="shared" si="871"/>
        <v/>
      </c>
      <c r="AM288" s="39" t="str">
        <f t="shared" si="872"/>
        <v/>
      </c>
      <c r="AN288" s="39" t="str">
        <f t="shared" si="873"/>
        <v/>
      </c>
      <c r="AO288" s="39" t="str">
        <f t="shared" si="874"/>
        <v/>
      </c>
      <c r="AP288" s="39" t="str">
        <f t="shared" si="875"/>
        <v/>
      </c>
      <c r="AQ288" s="39" t="str">
        <f t="shared" si="876"/>
        <v/>
      </c>
      <c r="AR288" s="39" t="str">
        <f t="shared" si="877"/>
        <v/>
      </c>
      <c r="AS288" s="39" t="str">
        <f t="shared" si="878"/>
        <v/>
      </c>
      <c r="AT288" s="39" t="str">
        <f t="shared" si="879"/>
        <v/>
      </c>
      <c r="AU288" s="39" t="str">
        <f t="shared" si="880"/>
        <v/>
      </c>
      <c r="AV288" s="39" t="str">
        <f t="shared" si="881"/>
        <v/>
      </c>
      <c r="AW288" s="39" t="str">
        <f t="shared" si="882"/>
        <v/>
      </c>
      <c r="AX288" s="39" t="str">
        <f t="shared" si="883"/>
        <v/>
      </c>
      <c r="AY288" s="39" t="str">
        <f t="shared" si="884"/>
        <v/>
      </c>
      <c r="AZ288" s="40" t="str">
        <f t="shared" si="885"/>
        <v/>
      </c>
      <c r="BA288" s="44" t="str">
        <f t="shared" si="886"/>
        <v/>
      </c>
      <c r="BB288" s="39" t="str">
        <f t="shared" si="887"/>
        <v/>
      </c>
      <c r="BC288" s="39" t="str">
        <f t="shared" si="888"/>
        <v/>
      </c>
      <c r="BD288" s="39" t="str">
        <f t="shared" si="889"/>
        <v/>
      </c>
      <c r="BE288" s="39" t="str">
        <f t="shared" si="890"/>
        <v/>
      </c>
      <c r="BF288" s="39" t="str">
        <f t="shared" si="891"/>
        <v/>
      </c>
      <c r="BG288" s="39" t="str">
        <f t="shared" si="892"/>
        <v/>
      </c>
      <c r="BH288" s="39" t="str">
        <f t="shared" si="893"/>
        <v/>
      </c>
      <c r="BI288" s="39" t="str">
        <f t="shared" si="894"/>
        <v/>
      </c>
      <c r="BJ288" s="39" t="str">
        <f t="shared" si="895"/>
        <v/>
      </c>
      <c r="BK288" s="39" t="str">
        <f t="shared" si="896"/>
        <v/>
      </c>
      <c r="BL288" s="39" t="str">
        <f t="shared" si="897"/>
        <v/>
      </c>
      <c r="BM288" s="39" t="str">
        <f t="shared" si="898"/>
        <v/>
      </c>
      <c r="BN288" s="39" t="str">
        <f t="shared" si="899"/>
        <v/>
      </c>
      <c r="BO288" s="39" t="str">
        <f t="shared" si="900"/>
        <v/>
      </c>
      <c r="BP288" s="39" t="str">
        <f t="shared" si="901"/>
        <v/>
      </c>
      <c r="BQ288" s="39" t="str">
        <f t="shared" si="902"/>
        <v/>
      </c>
      <c r="BR288" s="39" t="str">
        <f t="shared" si="903"/>
        <v/>
      </c>
      <c r="BS288" s="39" t="str">
        <f t="shared" si="904"/>
        <v/>
      </c>
      <c r="BT288" s="39" t="str">
        <f t="shared" si="905"/>
        <v/>
      </c>
      <c r="BU288" s="39" t="str">
        <f t="shared" si="906"/>
        <v/>
      </c>
      <c r="BV288" s="39" t="str">
        <f t="shared" si="907"/>
        <v/>
      </c>
      <c r="BW288" s="39" t="str">
        <f t="shared" si="908"/>
        <v/>
      </c>
      <c r="BX288" s="39" t="str">
        <f t="shared" si="909"/>
        <v/>
      </c>
      <c r="BY288" s="39" t="str">
        <f t="shared" si="910"/>
        <v/>
      </c>
      <c r="BZ288" s="39" t="str">
        <f t="shared" si="911"/>
        <v/>
      </c>
      <c r="CA288" s="39" t="str">
        <f t="shared" si="912"/>
        <v/>
      </c>
      <c r="CB288" s="39" t="str">
        <f t="shared" si="913"/>
        <v/>
      </c>
      <c r="CC288" s="39" t="str">
        <f t="shared" si="914"/>
        <v/>
      </c>
      <c r="CD288" s="39" t="str">
        <f t="shared" si="915"/>
        <v/>
      </c>
      <c r="CE288" s="39" t="str">
        <f t="shared" si="916"/>
        <v/>
      </c>
      <c r="CF288" s="39" t="str">
        <f t="shared" si="917"/>
        <v/>
      </c>
      <c r="CG288" s="39" t="str">
        <f t="shared" si="918"/>
        <v/>
      </c>
      <c r="CH288" s="39" t="str">
        <f t="shared" si="919"/>
        <v/>
      </c>
      <c r="CI288" s="39" t="str">
        <f t="shared" si="920"/>
        <v/>
      </c>
      <c r="CJ288" s="39" t="str">
        <f t="shared" si="921"/>
        <v/>
      </c>
      <c r="CK288" s="39" t="str">
        <f t="shared" si="922"/>
        <v/>
      </c>
      <c r="CL288" s="39" t="str">
        <f t="shared" si="923"/>
        <v/>
      </c>
      <c r="CM288" s="39" t="str">
        <f t="shared" si="924"/>
        <v/>
      </c>
      <c r="CN288" s="39" t="str">
        <f t="shared" si="925"/>
        <v/>
      </c>
      <c r="CO288" s="39" t="str">
        <f t="shared" si="926"/>
        <v/>
      </c>
      <c r="CP288" s="39" t="str">
        <f t="shared" si="927"/>
        <v/>
      </c>
      <c r="CQ288" s="39" t="str">
        <f t="shared" si="928"/>
        <v/>
      </c>
      <c r="CR288" s="39" t="str">
        <f t="shared" si="929"/>
        <v/>
      </c>
      <c r="CS288" s="39" t="str">
        <f t="shared" si="930"/>
        <v/>
      </c>
      <c r="CT288" s="39" t="str">
        <f t="shared" si="931"/>
        <v/>
      </c>
      <c r="CU288" s="39" t="str">
        <f t="shared" si="932"/>
        <v/>
      </c>
      <c r="CV288" s="39" t="str">
        <f t="shared" si="933"/>
        <v/>
      </c>
      <c r="CW288" s="39" t="str">
        <f t="shared" si="934"/>
        <v/>
      </c>
      <c r="CX288" s="40" t="str">
        <f t="shared" si="935"/>
        <v/>
      </c>
      <c r="CY288" s="44" t="str">
        <f t="shared" si="936"/>
        <v/>
      </c>
      <c r="CZ288" s="39" t="str">
        <f t="shared" si="937"/>
        <v/>
      </c>
      <c r="DA288" s="39" t="str">
        <f t="shared" si="938"/>
        <v/>
      </c>
      <c r="DB288" s="39" t="str">
        <f t="shared" si="939"/>
        <v/>
      </c>
      <c r="DC288" s="39" t="str">
        <f t="shared" si="940"/>
        <v/>
      </c>
      <c r="DD288" s="39" t="str">
        <f t="shared" si="941"/>
        <v/>
      </c>
      <c r="DE288" s="39" t="str">
        <f t="shared" si="942"/>
        <v/>
      </c>
      <c r="DF288" s="39" t="str">
        <f t="shared" si="943"/>
        <v/>
      </c>
      <c r="DG288" s="39" t="str">
        <f t="shared" si="944"/>
        <v/>
      </c>
      <c r="DH288" s="39" t="str">
        <f t="shared" si="945"/>
        <v/>
      </c>
      <c r="DI288" s="39" t="str">
        <f t="shared" si="946"/>
        <v/>
      </c>
      <c r="DJ288" s="39" t="str">
        <f t="shared" si="947"/>
        <v/>
      </c>
      <c r="DK288" s="39" t="str">
        <f t="shared" si="948"/>
        <v/>
      </c>
      <c r="DL288" s="39" t="str">
        <f t="shared" si="949"/>
        <v/>
      </c>
      <c r="DM288" s="39" t="str">
        <f t="shared" si="950"/>
        <v/>
      </c>
      <c r="DN288" s="39" t="str">
        <f t="shared" si="951"/>
        <v/>
      </c>
      <c r="DO288" s="39" t="str">
        <f t="shared" si="952"/>
        <v/>
      </c>
      <c r="DP288" s="39" t="str">
        <f t="shared" si="953"/>
        <v/>
      </c>
      <c r="DQ288" s="39" t="str">
        <f t="shared" si="954"/>
        <v/>
      </c>
      <c r="DR288" s="39" t="str">
        <f t="shared" si="955"/>
        <v/>
      </c>
      <c r="DS288" s="39" t="str">
        <f t="shared" si="956"/>
        <v/>
      </c>
      <c r="DT288" s="39" t="str">
        <f t="shared" si="957"/>
        <v/>
      </c>
      <c r="DU288" s="39" t="str">
        <f t="shared" si="958"/>
        <v/>
      </c>
      <c r="DV288" s="39" t="str">
        <f t="shared" si="959"/>
        <v/>
      </c>
      <c r="DW288" s="39" t="str">
        <f t="shared" si="960"/>
        <v/>
      </c>
      <c r="DX288" s="39" t="str">
        <f t="shared" si="961"/>
        <v/>
      </c>
      <c r="DY288" s="39" t="str">
        <f t="shared" si="962"/>
        <v/>
      </c>
      <c r="DZ288" s="39" t="str">
        <f t="shared" si="963"/>
        <v/>
      </c>
      <c r="EA288" s="39" t="str">
        <f t="shared" si="964"/>
        <v/>
      </c>
      <c r="EB288" s="39" t="str">
        <f t="shared" si="965"/>
        <v/>
      </c>
      <c r="EC288" s="39" t="str">
        <f t="shared" si="966"/>
        <v/>
      </c>
      <c r="ED288" s="39" t="str">
        <f t="shared" si="967"/>
        <v/>
      </c>
      <c r="EE288" s="39" t="str">
        <f t="shared" si="968"/>
        <v/>
      </c>
      <c r="EF288" s="39" t="str">
        <f t="shared" si="969"/>
        <v/>
      </c>
      <c r="EG288" s="39" t="str">
        <f t="shared" si="970"/>
        <v/>
      </c>
      <c r="EH288" s="39" t="str">
        <f t="shared" si="971"/>
        <v/>
      </c>
      <c r="EI288" s="39" t="str">
        <f t="shared" si="972"/>
        <v/>
      </c>
      <c r="EJ288" s="39" t="str">
        <f t="shared" si="973"/>
        <v/>
      </c>
      <c r="EK288" s="39" t="str">
        <f t="shared" si="974"/>
        <v/>
      </c>
      <c r="EL288" s="39" t="str">
        <f t="shared" si="975"/>
        <v/>
      </c>
      <c r="EM288" s="39" t="str">
        <f t="shared" si="976"/>
        <v/>
      </c>
      <c r="EN288" s="39" t="str">
        <f t="shared" si="977"/>
        <v/>
      </c>
      <c r="EO288" s="39" t="str">
        <f t="shared" si="978"/>
        <v/>
      </c>
      <c r="EP288" s="39" t="str">
        <f t="shared" si="979"/>
        <v/>
      </c>
      <c r="EQ288" s="39" t="str">
        <f t="shared" si="980"/>
        <v/>
      </c>
      <c r="ER288" s="39" t="str">
        <f t="shared" si="981"/>
        <v/>
      </c>
      <c r="ES288" s="39" t="str">
        <f t="shared" si="982"/>
        <v/>
      </c>
      <c r="ET288" s="39" t="str">
        <f t="shared" si="983"/>
        <v/>
      </c>
      <c r="EU288" s="39" t="str">
        <f t="shared" si="984"/>
        <v/>
      </c>
      <c r="EV288" s="40" t="str">
        <f t="shared" si="985"/>
        <v/>
      </c>
      <c r="EW288" s="44" t="str">
        <f t="shared" si="986"/>
        <v/>
      </c>
      <c r="EX288" s="39" t="str">
        <f t="shared" si="987"/>
        <v/>
      </c>
      <c r="EY288" s="39" t="str">
        <f t="shared" si="988"/>
        <v/>
      </c>
      <c r="EZ288" s="39" t="str">
        <f t="shared" si="989"/>
        <v/>
      </c>
      <c r="FA288" s="39" t="str">
        <f t="shared" si="990"/>
        <v/>
      </c>
      <c r="FB288" s="39" t="str">
        <f t="shared" si="991"/>
        <v/>
      </c>
      <c r="FC288" s="39" t="str">
        <f t="shared" si="992"/>
        <v/>
      </c>
      <c r="FD288" s="39" t="str">
        <f t="shared" si="993"/>
        <v/>
      </c>
      <c r="FE288" s="39" t="str">
        <f t="shared" si="994"/>
        <v/>
      </c>
      <c r="FF288" s="39" t="str">
        <f t="shared" si="995"/>
        <v/>
      </c>
      <c r="FG288" s="39" t="str">
        <f t="shared" si="996"/>
        <v/>
      </c>
      <c r="FH288" s="39" t="str">
        <f t="shared" si="997"/>
        <v/>
      </c>
      <c r="FI288" s="39" t="str">
        <f t="shared" si="998"/>
        <v/>
      </c>
      <c r="FJ288" s="39" t="str">
        <f t="shared" si="999"/>
        <v/>
      </c>
      <c r="FK288" s="39" t="str">
        <f t="shared" si="1000"/>
        <v/>
      </c>
      <c r="FL288" s="39" t="str">
        <f t="shared" si="1001"/>
        <v/>
      </c>
      <c r="FM288" s="39" t="str">
        <f t="shared" si="1002"/>
        <v/>
      </c>
      <c r="FN288" s="39" t="str">
        <f t="shared" si="1003"/>
        <v/>
      </c>
      <c r="FO288" s="39" t="str">
        <f t="shared" si="1004"/>
        <v/>
      </c>
      <c r="FP288" s="39" t="str">
        <f t="shared" si="1005"/>
        <v/>
      </c>
      <c r="FQ288" s="39" t="str">
        <f t="shared" si="1006"/>
        <v/>
      </c>
      <c r="FR288" s="39" t="str">
        <f t="shared" si="1007"/>
        <v/>
      </c>
      <c r="FS288" s="39" t="str">
        <f t="shared" si="1008"/>
        <v/>
      </c>
      <c r="FT288" s="39" t="str">
        <f t="shared" si="1009"/>
        <v/>
      </c>
      <c r="FU288" s="39" t="str">
        <f t="shared" si="1010"/>
        <v/>
      </c>
      <c r="FV288" s="39" t="str">
        <f t="shared" si="1011"/>
        <v/>
      </c>
      <c r="FW288" s="39" t="str">
        <f t="shared" si="1012"/>
        <v/>
      </c>
      <c r="FX288" s="39" t="str">
        <f t="shared" si="1013"/>
        <v/>
      </c>
      <c r="FY288" s="39" t="str">
        <f t="shared" si="1014"/>
        <v/>
      </c>
      <c r="FZ288" s="39" t="str">
        <f t="shared" si="1015"/>
        <v/>
      </c>
      <c r="GA288" s="39" t="str">
        <f t="shared" si="1016"/>
        <v/>
      </c>
      <c r="GB288" s="39" t="str">
        <f t="shared" si="1017"/>
        <v/>
      </c>
      <c r="GC288" s="39" t="str">
        <f t="shared" si="1018"/>
        <v/>
      </c>
      <c r="GD288" s="39" t="str">
        <f t="shared" si="1019"/>
        <v/>
      </c>
      <c r="GE288" s="39" t="str">
        <f t="shared" si="1020"/>
        <v/>
      </c>
      <c r="GF288" s="39" t="str">
        <f t="shared" si="1021"/>
        <v/>
      </c>
      <c r="GG288" s="39" t="str">
        <f t="shared" si="1022"/>
        <v/>
      </c>
      <c r="GH288" s="39" t="str">
        <f t="shared" si="1023"/>
        <v/>
      </c>
      <c r="GI288" s="39" t="str">
        <f t="shared" si="1024"/>
        <v/>
      </c>
      <c r="GJ288" s="39" t="str">
        <f t="shared" si="1025"/>
        <v/>
      </c>
      <c r="GK288" s="39" t="str">
        <f t="shared" si="1026"/>
        <v/>
      </c>
      <c r="GL288" s="39" t="str">
        <f t="shared" si="1027"/>
        <v/>
      </c>
      <c r="GM288" s="39" t="str">
        <f t="shared" si="1028"/>
        <v/>
      </c>
      <c r="GN288" s="39" t="str">
        <f t="shared" si="1029"/>
        <v/>
      </c>
      <c r="GO288" s="39" t="str">
        <f t="shared" si="1030"/>
        <v/>
      </c>
      <c r="GP288" s="39" t="str">
        <f t="shared" si="1031"/>
        <v/>
      </c>
      <c r="GQ288" s="39" t="str">
        <f t="shared" si="1032"/>
        <v/>
      </c>
      <c r="GR288" s="39" t="str">
        <f t="shared" si="1033"/>
        <v/>
      </c>
      <c r="GS288" s="39" t="str">
        <f t="shared" si="1034"/>
        <v/>
      </c>
      <c r="GT288" s="40" t="str">
        <f t="shared" si="1035"/>
        <v/>
      </c>
      <c r="GU288" s="9"/>
    </row>
    <row r="289" spans="1:203" s="5" customFormat="1" x14ac:dyDescent="0.2">
      <c r="A289" s="1"/>
      <c r="B289" s="4"/>
      <c r="C289" s="18"/>
      <c r="D289" s="19"/>
      <c r="E289" s="19"/>
      <c r="F289" s="20"/>
      <c r="G289" s="19"/>
      <c r="H289" s="19"/>
      <c r="I289" s="19"/>
      <c r="J289" s="19"/>
      <c r="K289" s="21"/>
      <c r="L289" s="19"/>
      <c r="M289" s="22"/>
      <c r="N289" s="9"/>
      <c r="O289" s="67"/>
      <c r="P289" s="34" t="str" cm="1">
        <f t="array" ref="P289">IF(ISBLANK($C289),"",IF(SUMPRODUCT(--EXACT($C289,CrewOrPassenger[Crew or Passenger]))=1,"Pass","Fail"))</f>
        <v/>
      </c>
      <c r="Q289" s="31" t="str" cm="1">
        <f t="array" ref="Q289">IF(ISBLANK($D289),"",IF(SUMPRODUCT(--EXACT($D289,TravelDocumentType[Travel Document Type]))=1,"Pass","Fail"))</f>
        <v/>
      </c>
      <c r="R289" s="31" t="str" cm="1">
        <f t="array" ref="R289">IF(ISBLANK($E289),"",IF(SUMPRODUCT(--EXACT($E289,ISO3List[ISO3 List]))=1,"Pass","Fail"))</f>
        <v/>
      </c>
      <c r="S289" s="31" t="str" cm="1">
        <f t="array" ref="S289">IF(ISBLANK($F289),"",IF(SUMPRODUCT(--EXACT(AG289:AZ289,DocCharacters[Accepted Characters For Documents]))=20,"Pass","Fail"))</f>
        <v/>
      </c>
      <c r="T289" s="31" t="str" cm="1">
        <f t="array" ref="T289">IF(ISBLANK($G289),"",IF(SUMPRODUCT(--EXACT(BA289:CX289,NameCharacters[Accepted Characters For Names]))=50,"Pass","Fail"))</f>
        <v/>
      </c>
      <c r="U289" s="31" t="str" cm="1">
        <f t="array" ref="U289">IF(ISBLANK($H289),"",IF(SUMPRODUCT(--EXACT(CY289:EV289,NameCharacters[Accepted Characters For Names]))=50,"Pass","Fail"))</f>
        <v/>
      </c>
      <c r="V289" s="31" t="str" cm="1">
        <f t="array" ref="V289">IF(ISBLANK($I289),"",IF(SUMPRODUCT(--EXACT(EW289:GT289,NameCharacters[Accepted Characters For Names]))=50,"Pass","Fail"))</f>
        <v/>
      </c>
      <c r="W289" s="31" t="str" cm="1">
        <f t="array" ref="W289">IF(ISBLANK($J289),"",IF(SUMPRODUCT(--EXACT($J289,ISO3List[ISO3 List]))=1,"Pass","Fail"))</f>
        <v/>
      </c>
      <c r="X289" s="31" t="str">
        <f t="shared" ca="1" si="863"/>
        <v/>
      </c>
      <c r="Y289" s="31" t="str" cm="1">
        <f t="array" ref="Y289">IF(ISBLANK($L289),"",IF(SUMPRODUCT(--EXACT($L289,Sex[Sex]))=1,"Pass","Fail"))</f>
        <v/>
      </c>
      <c r="Z289" s="31" t="str">
        <f t="shared" ca="1" si="865"/>
        <v/>
      </c>
      <c r="AA289" s="51" t="str">
        <f t="shared" ca="1" si="864"/>
        <v/>
      </c>
      <c r="AB289" s="9"/>
      <c r="AC289" s="76"/>
      <c r="AD289" s="9"/>
      <c r="AE289" s="9"/>
      <c r="AF289" s="9"/>
      <c r="AG289" s="44" t="str">
        <f t="shared" si="866"/>
        <v/>
      </c>
      <c r="AH289" s="39" t="str">
        <f t="shared" si="867"/>
        <v/>
      </c>
      <c r="AI289" s="39" t="str">
        <f t="shared" si="868"/>
        <v/>
      </c>
      <c r="AJ289" s="39" t="str">
        <f t="shared" si="869"/>
        <v/>
      </c>
      <c r="AK289" s="39" t="str">
        <f t="shared" si="870"/>
        <v/>
      </c>
      <c r="AL289" s="39" t="str">
        <f t="shared" si="871"/>
        <v/>
      </c>
      <c r="AM289" s="39" t="str">
        <f t="shared" si="872"/>
        <v/>
      </c>
      <c r="AN289" s="39" t="str">
        <f t="shared" si="873"/>
        <v/>
      </c>
      <c r="AO289" s="39" t="str">
        <f t="shared" si="874"/>
        <v/>
      </c>
      <c r="AP289" s="39" t="str">
        <f t="shared" si="875"/>
        <v/>
      </c>
      <c r="AQ289" s="39" t="str">
        <f t="shared" si="876"/>
        <v/>
      </c>
      <c r="AR289" s="39" t="str">
        <f t="shared" si="877"/>
        <v/>
      </c>
      <c r="AS289" s="39" t="str">
        <f t="shared" si="878"/>
        <v/>
      </c>
      <c r="AT289" s="39" t="str">
        <f t="shared" si="879"/>
        <v/>
      </c>
      <c r="AU289" s="39" t="str">
        <f t="shared" si="880"/>
        <v/>
      </c>
      <c r="AV289" s="39" t="str">
        <f t="shared" si="881"/>
        <v/>
      </c>
      <c r="AW289" s="39" t="str">
        <f t="shared" si="882"/>
        <v/>
      </c>
      <c r="AX289" s="39" t="str">
        <f t="shared" si="883"/>
        <v/>
      </c>
      <c r="AY289" s="39" t="str">
        <f t="shared" si="884"/>
        <v/>
      </c>
      <c r="AZ289" s="40" t="str">
        <f t="shared" si="885"/>
        <v/>
      </c>
      <c r="BA289" s="44" t="str">
        <f t="shared" si="886"/>
        <v/>
      </c>
      <c r="BB289" s="39" t="str">
        <f t="shared" si="887"/>
        <v/>
      </c>
      <c r="BC289" s="39" t="str">
        <f t="shared" si="888"/>
        <v/>
      </c>
      <c r="BD289" s="39" t="str">
        <f t="shared" si="889"/>
        <v/>
      </c>
      <c r="BE289" s="39" t="str">
        <f t="shared" si="890"/>
        <v/>
      </c>
      <c r="BF289" s="39" t="str">
        <f t="shared" si="891"/>
        <v/>
      </c>
      <c r="BG289" s="39" t="str">
        <f t="shared" si="892"/>
        <v/>
      </c>
      <c r="BH289" s="39" t="str">
        <f t="shared" si="893"/>
        <v/>
      </c>
      <c r="BI289" s="39" t="str">
        <f t="shared" si="894"/>
        <v/>
      </c>
      <c r="BJ289" s="39" t="str">
        <f t="shared" si="895"/>
        <v/>
      </c>
      <c r="BK289" s="39" t="str">
        <f t="shared" si="896"/>
        <v/>
      </c>
      <c r="BL289" s="39" t="str">
        <f t="shared" si="897"/>
        <v/>
      </c>
      <c r="BM289" s="39" t="str">
        <f t="shared" si="898"/>
        <v/>
      </c>
      <c r="BN289" s="39" t="str">
        <f t="shared" si="899"/>
        <v/>
      </c>
      <c r="BO289" s="39" t="str">
        <f t="shared" si="900"/>
        <v/>
      </c>
      <c r="BP289" s="39" t="str">
        <f t="shared" si="901"/>
        <v/>
      </c>
      <c r="BQ289" s="39" t="str">
        <f t="shared" si="902"/>
        <v/>
      </c>
      <c r="BR289" s="39" t="str">
        <f t="shared" si="903"/>
        <v/>
      </c>
      <c r="BS289" s="39" t="str">
        <f t="shared" si="904"/>
        <v/>
      </c>
      <c r="BT289" s="39" t="str">
        <f t="shared" si="905"/>
        <v/>
      </c>
      <c r="BU289" s="39" t="str">
        <f t="shared" si="906"/>
        <v/>
      </c>
      <c r="BV289" s="39" t="str">
        <f t="shared" si="907"/>
        <v/>
      </c>
      <c r="BW289" s="39" t="str">
        <f t="shared" si="908"/>
        <v/>
      </c>
      <c r="BX289" s="39" t="str">
        <f t="shared" si="909"/>
        <v/>
      </c>
      <c r="BY289" s="39" t="str">
        <f t="shared" si="910"/>
        <v/>
      </c>
      <c r="BZ289" s="39" t="str">
        <f t="shared" si="911"/>
        <v/>
      </c>
      <c r="CA289" s="39" t="str">
        <f t="shared" si="912"/>
        <v/>
      </c>
      <c r="CB289" s="39" t="str">
        <f t="shared" si="913"/>
        <v/>
      </c>
      <c r="CC289" s="39" t="str">
        <f t="shared" si="914"/>
        <v/>
      </c>
      <c r="CD289" s="39" t="str">
        <f t="shared" si="915"/>
        <v/>
      </c>
      <c r="CE289" s="39" t="str">
        <f t="shared" si="916"/>
        <v/>
      </c>
      <c r="CF289" s="39" t="str">
        <f t="shared" si="917"/>
        <v/>
      </c>
      <c r="CG289" s="39" t="str">
        <f t="shared" si="918"/>
        <v/>
      </c>
      <c r="CH289" s="39" t="str">
        <f t="shared" si="919"/>
        <v/>
      </c>
      <c r="CI289" s="39" t="str">
        <f t="shared" si="920"/>
        <v/>
      </c>
      <c r="CJ289" s="39" t="str">
        <f t="shared" si="921"/>
        <v/>
      </c>
      <c r="CK289" s="39" t="str">
        <f t="shared" si="922"/>
        <v/>
      </c>
      <c r="CL289" s="39" t="str">
        <f t="shared" si="923"/>
        <v/>
      </c>
      <c r="CM289" s="39" t="str">
        <f t="shared" si="924"/>
        <v/>
      </c>
      <c r="CN289" s="39" t="str">
        <f t="shared" si="925"/>
        <v/>
      </c>
      <c r="CO289" s="39" t="str">
        <f t="shared" si="926"/>
        <v/>
      </c>
      <c r="CP289" s="39" t="str">
        <f t="shared" si="927"/>
        <v/>
      </c>
      <c r="CQ289" s="39" t="str">
        <f t="shared" si="928"/>
        <v/>
      </c>
      <c r="CR289" s="39" t="str">
        <f t="shared" si="929"/>
        <v/>
      </c>
      <c r="CS289" s="39" t="str">
        <f t="shared" si="930"/>
        <v/>
      </c>
      <c r="CT289" s="39" t="str">
        <f t="shared" si="931"/>
        <v/>
      </c>
      <c r="CU289" s="39" t="str">
        <f t="shared" si="932"/>
        <v/>
      </c>
      <c r="CV289" s="39" t="str">
        <f t="shared" si="933"/>
        <v/>
      </c>
      <c r="CW289" s="39" t="str">
        <f t="shared" si="934"/>
        <v/>
      </c>
      <c r="CX289" s="40" t="str">
        <f t="shared" si="935"/>
        <v/>
      </c>
      <c r="CY289" s="44" t="str">
        <f t="shared" si="936"/>
        <v/>
      </c>
      <c r="CZ289" s="39" t="str">
        <f t="shared" si="937"/>
        <v/>
      </c>
      <c r="DA289" s="39" t="str">
        <f t="shared" si="938"/>
        <v/>
      </c>
      <c r="DB289" s="39" t="str">
        <f t="shared" si="939"/>
        <v/>
      </c>
      <c r="DC289" s="39" t="str">
        <f t="shared" si="940"/>
        <v/>
      </c>
      <c r="DD289" s="39" t="str">
        <f t="shared" si="941"/>
        <v/>
      </c>
      <c r="DE289" s="39" t="str">
        <f t="shared" si="942"/>
        <v/>
      </c>
      <c r="DF289" s="39" t="str">
        <f t="shared" si="943"/>
        <v/>
      </c>
      <c r="DG289" s="39" t="str">
        <f t="shared" si="944"/>
        <v/>
      </c>
      <c r="DH289" s="39" t="str">
        <f t="shared" si="945"/>
        <v/>
      </c>
      <c r="DI289" s="39" t="str">
        <f t="shared" si="946"/>
        <v/>
      </c>
      <c r="DJ289" s="39" t="str">
        <f t="shared" si="947"/>
        <v/>
      </c>
      <c r="DK289" s="39" t="str">
        <f t="shared" si="948"/>
        <v/>
      </c>
      <c r="DL289" s="39" t="str">
        <f t="shared" si="949"/>
        <v/>
      </c>
      <c r="DM289" s="39" t="str">
        <f t="shared" si="950"/>
        <v/>
      </c>
      <c r="DN289" s="39" t="str">
        <f t="shared" si="951"/>
        <v/>
      </c>
      <c r="DO289" s="39" t="str">
        <f t="shared" si="952"/>
        <v/>
      </c>
      <c r="DP289" s="39" t="str">
        <f t="shared" si="953"/>
        <v/>
      </c>
      <c r="DQ289" s="39" t="str">
        <f t="shared" si="954"/>
        <v/>
      </c>
      <c r="DR289" s="39" t="str">
        <f t="shared" si="955"/>
        <v/>
      </c>
      <c r="DS289" s="39" t="str">
        <f t="shared" si="956"/>
        <v/>
      </c>
      <c r="DT289" s="39" t="str">
        <f t="shared" si="957"/>
        <v/>
      </c>
      <c r="DU289" s="39" t="str">
        <f t="shared" si="958"/>
        <v/>
      </c>
      <c r="DV289" s="39" t="str">
        <f t="shared" si="959"/>
        <v/>
      </c>
      <c r="DW289" s="39" t="str">
        <f t="shared" si="960"/>
        <v/>
      </c>
      <c r="DX289" s="39" t="str">
        <f t="shared" si="961"/>
        <v/>
      </c>
      <c r="DY289" s="39" t="str">
        <f t="shared" si="962"/>
        <v/>
      </c>
      <c r="DZ289" s="39" t="str">
        <f t="shared" si="963"/>
        <v/>
      </c>
      <c r="EA289" s="39" t="str">
        <f t="shared" si="964"/>
        <v/>
      </c>
      <c r="EB289" s="39" t="str">
        <f t="shared" si="965"/>
        <v/>
      </c>
      <c r="EC289" s="39" t="str">
        <f t="shared" si="966"/>
        <v/>
      </c>
      <c r="ED289" s="39" t="str">
        <f t="shared" si="967"/>
        <v/>
      </c>
      <c r="EE289" s="39" t="str">
        <f t="shared" si="968"/>
        <v/>
      </c>
      <c r="EF289" s="39" t="str">
        <f t="shared" si="969"/>
        <v/>
      </c>
      <c r="EG289" s="39" t="str">
        <f t="shared" si="970"/>
        <v/>
      </c>
      <c r="EH289" s="39" t="str">
        <f t="shared" si="971"/>
        <v/>
      </c>
      <c r="EI289" s="39" t="str">
        <f t="shared" si="972"/>
        <v/>
      </c>
      <c r="EJ289" s="39" t="str">
        <f t="shared" si="973"/>
        <v/>
      </c>
      <c r="EK289" s="39" t="str">
        <f t="shared" si="974"/>
        <v/>
      </c>
      <c r="EL289" s="39" t="str">
        <f t="shared" si="975"/>
        <v/>
      </c>
      <c r="EM289" s="39" t="str">
        <f t="shared" si="976"/>
        <v/>
      </c>
      <c r="EN289" s="39" t="str">
        <f t="shared" si="977"/>
        <v/>
      </c>
      <c r="EO289" s="39" t="str">
        <f t="shared" si="978"/>
        <v/>
      </c>
      <c r="EP289" s="39" t="str">
        <f t="shared" si="979"/>
        <v/>
      </c>
      <c r="EQ289" s="39" t="str">
        <f t="shared" si="980"/>
        <v/>
      </c>
      <c r="ER289" s="39" t="str">
        <f t="shared" si="981"/>
        <v/>
      </c>
      <c r="ES289" s="39" t="str">
        <f t="shared" si="982"/>
        <v/>
      </c>
      <c r="ET289" s="39" t="str">
        <f t="shared" si="983"/>
        <v/>
      </c>
      <c r="EU289" s="39" t="str">
        <f t="shared" si="984"/>
        <v/>
      </c>
      <c r="EV289" s="40" t="str">
        <f t="shared" si="985"/>
        <v/>
      </c>
      <c r="EW289" s="44" t="str">
        <f t="shared" si="986"/>
        <v/>
      </c>
      <c r="EX289" s="39" t="str">
        <f t="shared" si="987"/>
        <v/>
      </c>
      <c r="EY289" s="39" t="str">
        <f t="shared" si="988"/>
        <v/>
      </c>
      <c r="EZ289" s="39" t="str">
        <f t="shared" si="989"/>
        <v/>
      </c>
      <c r="FA289" s="39" t="str">
        <f t="shared" si="990"/>
        <v/>
      </c>
      <c r="FB289" s="39" t="str">
        <f t="shared" si="991"/>
        <v/>
      </c>
      <c r="FC289" s="39" t="str">
        <f t="shared" si="992"/>
        <v/>
      </c>
      <c r="FD289" s="39" t="str">
        <f t="shared" si="993"/>
        <v/>
      </c>
      <c r="FE289" s="39" t="str">
        <f t="shared" si="994"/>
        <v/>
      </c>
      <c r="FF289" s="39" t="str">
        <f t="shared" si="995"/>
        <v/>
      </c>
      <c r="FG289" s="39" t="str">
        <f t="shared" si="996"/>
        <v/>
      </c>
      <c r="FH289" s="39" t="str">
        <f t="shared" si="997"/>
        <v/>
      </c>
      <c r="FI289" s="39" t="str">
        <f t="shared" si="998"/>
        <v/>
      </c>
      <c r="FJ289" s="39" t="str">
        <f t="shared" si="999"/>
        <v/>
      </c>
      <c r="FK289" s="39" t="str">
        <f t="shared" si="1000"/>
        <v/>
      </c>
      <c r="FL289" s="39" t="str">
        <f t="shared" si="1001"/>
        <v/>
      </c>
      <c r="FM289" s="39" t="str">
        <f t="shared" si="1002"/>
        <v/>
      </c>
      <c r="FN289" s="39" t="str">
        <f t="shared" si="1003"/>
        <v/>
      </c>
      <c r="FO289" s="39" t="str">
        <f t="shared" si="1004"/>
        <v/>
      </c>
      <c r="FP289" s="39" t="str">
        <f t="shared" si="1005"/>
        <v/>
      </c>
      <c r="FQ289" s="39" t="str">
        <f t="shared" si="1006"/>
        <v/>
      </c>
      <c r="FR289" s="39" t="str">
        <f t="shared" si="1007"/>
        <v/>
      </c>
      <c r="FS289" s="39" t="str">
        <f t="shared" si="1008"/>
        <v/>
      </c>
      <c r="FT289" s="39" t="str">
        <f t="shared" si="1009"/>
        <v/>
      </c>
      <c r="FU289" s="39" t="str">
        <f t="shared" si="1010"/>
        <v/>
      </c>
      <c r="FV289" s="39" t="str">
        <f t="shared" si="1011"/>
        <v/>
      </c>
      <c r="FW289" s="39" t="str">
        <f t="shared" si="1012"/>
        <v/>
      </c>
      <c r="FX289" s="39" t="str">
        <f t="shared" si="1013"/>
        <v/>
      </c>
      <c r="FY289" s="39" t="str">
        <f t="shared" si="1014"/>
        <v/>
      </c>
      <c r="FZ289" s="39" t="str">
        <f t="shared" si="1015"/>
        <v/>
      </c>
      <c r="GA289" s="39" t="str">
        <f t="shared" si="1016"/>
        <v/>
      </c>
      <c r="GB289" s="39" t="str">
        <f t="shared" si="1017"/>
        <v/>
      </c>
      <c r="GC289" s="39" t="str">
        <f t="shared" si="1018"/>
        <v/>
      </c>
      <c r="GD289" s="39" t="str">
        <f t="shared" si="1019"/>
        <v/>
      </c>
      <c r="GE289" s="39" t="str">
        <f t="shared" si="1020"/>
        <v/>
      </c>
      <c r="GF289" s="39" t="str">
        <f t="shared" si="1021"/>
        <v/>
      </c>
      <c r="GG289" s="39" t="str">
        <f t="shared" si="1022"/>
        <v/>
      </c>
      <c r="GH289" s="39" t="str">
        <f t="shared" si="1023"/>
        <v/>
      </c>
      <c r="GI289" s="39" t="str">
        <f t="shared" si="1024"/>
        <v/>
      </c>
      <c r="GJ289" s="39" t="str">
        <f t="shared" si="1025"/>
        <v/>
      </c>
      <c r="GK289" s="39" t="str">
        <f t="shared" si="1026"/>
        <v/>
      </c>
      <c r="GL289" s="39" t="str">
        <f t="shared" si="1027"/>
        <v/>
      </c>
      <c r="GM289" s="39" t="str">
        <f t="shared" si="1028"/>
        <v/>
      </c>
      <c r="GN289" s="39" t="str">
        <f t="shared" si="1029"/>
        <v/>
      </c>
      <c r="GO289" s="39" t="str">
        <f t="shared" si="1030"/>
        <v/>
      </c>
      <c r="GP289" s="39" t="str">
        <f t="shared" si="1031"/>
        <v/>
      </c>
      <c r="GQ289" s="39" t="str">
        <f t="shared" si="1032"/>
        <v/>
      </c>
      <c r="GR289" s="39" t="str">
        <f t="shared" si="1033"/>
        <v/>
      </c>
      <c r="GS289" s="39" t="str">
        <f t="shared" si="1034"/>
        <v/>
      </c>
      <c r="GT289" s="40" t="str">
        <f t="shared" si="1035"/>
        <v/>
      </c>
      <c r="GU289" s="9"/>
    </row>
    <row r="290" spans="1:203" s="5" customFormat="1" x14ac:dyDescent="0.2">
      <c r="A290" s="1"/>
      <c r="B290" s="4"/>
      <c r="C290" s="18"/>
      <c r="D290" s="19"/>
      <c r="E290" s="19"/>
      <c r="F290" s="20"/>
      <c r="G290" s="19"/>
      <c r="H290" s="19"/>
      <c r="I290" s="19"/>
      <c r="J290" s="19"/>
      <c r="K290" s="21"/>
      <c r="L290" s="19"/>
      <c r="M290" s="22"/>
      <c r="N290" s="9"/>
      <c r="O290" s="67"/>
      <c r="P290" s="34" t="str" cm="1">
        <f t="array" ref="P290">IF(ISBLANK($C290),"",IF(SUMPRODUCT(--EXACT($C290,CrewOrPassenger[Crew or Passenger]))=1,"Pass","Fail"))</f>
        <v/>
      </c>
      <c r="Q290" s="31" t="str" cm="1">
        <f t="array" ref="Q290">IF(ISBLANK($D290),"",IF(SUMPRODUCT(--EXACT($D290,TravelDocumentType[Travel Document Type]))=1,"Pass","Fail"))</f>
        <v/>
      </c>
      <c r="R290" s="31" t="str" cm="1">
        <f t="array" ref="R290">IF(ISBLANK($E290),"",IF(SUMPRODUCT(--EXACT($E290,ISO3List[ISO3 List]))=1,"Pass","Fail"))</f>
        <v/>
      </c>
      <c r="S290" s="31" t="str" cm="1">
        <f t="array" ref="S290">IF(ISBLANK($F290),"",IF(SUMPRODUCT(--EXACT(AG290:AZ290,DocCharacters[Accepted Characters For Documents]))=20,"Pass","Fail"))</f>
        <v/>
      </c>
      <c r="T290" s="31" t="str" cm="1">
        <f t="array" ref="T290">IF(ISBLANK($G290),"",IF(SUMPRODUCT(--EXACT(BA290:CX290,NameCharacters[Accepted Characters For Names]))=50,"Pass","Fail"))</f>
        <v/>
      </c>
      <c r="U290" s="31" t="str" cm="1">
        <f t="array" ref="U290">IF(ISBLANK($H290),"",IF(SUMPRODUCT(--EXACT(CY290:EV290,NameCharacters[Accepted Characters For Names]))=50,"Pass","Fail"))</f>
        <v/>
      </c>
      <c r="V290" s="31" t="str" cm="1">
        <f t="array" ref="V290">IF(ISBLANK($I290),"",IF(SUMPRODUCT(--EXACT(EW290:GT290,NameCharacters[Accepted Characters For Names]))=50,"Pass","Fail"))</f>
        <v/>
      </c>
      <c r="W290" s="31" t="str" cm="1">
        <f t="array" ref="W290">IF(ISBLANK($J290),"",IF(SUMPRODUCT(--EXACT($J290,ISO3List[ISO3 List]))=1,"Pass","Fail"))</f>
        <v/>
      </c>
      <c r="X290" s="31" t="str">
        <f t="shared" ca="1" si="863"/>
        <v/>
      </c>
      <c r="Y290" s="31" t="str" cm="1">
        <f t="array" ref="Y290">IF(ISBLANK($L290),"",IF(SUMPRODUCT(--EXACT($L290,Sex[Sex]))=1,"Pass","Fail"))</f>
        <v/>
      </c>
      <c r="Z290" s="31" t="str">
        <f t="shared" ca="1" si="865"/>
        <v/>
      </c>
      <c r="AA290" s="51" t="str">
        <f t="shared" ca="1" si="864"/>
        <v/>
      </c>
      <c r="AB290" s="9"/>
      <c r="AC290" s="76"/>
      <c r="AD290" s="9"/>
      <c r="AE290" s="9"/>
      <c r="AF290" s="9"/>
      <c r="AG290" s="44" t="str">
        <f t="shared" si="866"/>
        <v/>
      </c>
      <c r="AH290" s="39" t="str">
        <f t="shared" si="867"/>
        <v/>
      </c>
      <c r="AI290" s="39" t="str">
        <f t="shared" si="868"/>
        <v/>
      </c>
      <c r="AJ290" s="39" t="str">
        <f t="shared" si="869"/>
        <v/>
      </c>
      <c r="AK290" s="39" t="str">
        <f t="shared" si="870"/>
        <v/>
      </c>
      <c r="AL290" s="39" t="str">
        <f t="shared" si="871"/>
        <v/>
      </c>
      <c r="AM290" s="39" t="str">
        <f t="shared" si="872"/>
        <v/>
      </c>
      <c r="AN290" s="39" t="str">
        <f t="shared" si="873"/>
        <v/>
      </c>
      <c r="AO290" s="39" t="str">
        <f t="shared" si="874"/>
        <v/>
      </c>
      <c r="AP290" s="39" t="str">
        <f t="shared" si="875"/>
        <v/>
      </c>
      <c r="AQ290" s="39" t="str">
        <f t="shared" si="876"/>
        <v/>
      </c>
      <c r="AR290" s="39" t="str">
        <f t="shared" si="877"/>
        <v/>
      </c>
      <c r="AS290" s="39" t="str">
        <f t="shared" si="878"/>
        <v/>
      </c>
      <c r="AT290" s="39" t="str">
        <f t="shared" si="879"/>
        <v/>
      </c>
      <c r="AU290" s="39" t="str">
        <f t="shared" si="880"/>
        <v/>
      </c>
      <c r="AV290" s="39" t="str">
        <f t="shared" si="881"/>
        <v/>
      </c>
      <c r="AW290" s="39" t="str">
        <f t="shared" si="882"/>
        <v/>
      </c>
      <c r="AX290" s="39" t="str">
        <f t="shared" si="883"/>
        <v/>
      </c>
      <c r="AY290" s="39" t="str">
        <f t="shared" si="884"/>
        <v/>
      </c>
      <c r="AZ290" s="40" t="str">
        <f t="shared" si="885"/>
        <v/>
      </c>
      <c r="BA290" s="44" t="str">
        <f t="shared" si="886"/>
        <v/>
      </c>
      <c r="BB290" s="39" t="str">
        <f t="shared" si="887"/>
        <v/>
      </c>
      <c r="BC290" s="39" t="str">
        <f t="shared" si="888"/>
        <v/>
      </c>
      <c r="BD290" s="39" t="str">
        <f t="shared" si="889"/>
        <v/>
      </c>
      <c r="BE290" s="39" t="str">
        <f t="shared" si="890"/>
        <v/>
      </c>
      <c r="BF290" s="39" t="str">
        <f t="shared" si="891"/>
        <v/>
      </c>
      <c r="BG290" s="39" t="str">
        <f t="shared" si="892"/>
        <v/>
      </c>
      <c r="BH290" s="39" t="str">
        <f t="shared" si="893"/>
        <v/>
      </c>
      <c r="BI290" s="39" t="str">
        <f t="shared" si="894"/>
        <v/>
      </c>
      <c r="BJ290" s="39" t="str">
        <f t="shared" si="895"/>
        <v/>
      </c>
      <c r="BK290" s="39" t="str">
        <f t="shared" si="896"/>
        <v/>
      </c>
      <c r="BL290" s="39" t="str">
        <f t="shared" si="897"/>
        <v/>
      </c>
      <c r="BM290" s="39" t="str">
        <f t="shared" si="898"/>
        <v/>
      </c>
      <c r="BN290" s="39" t="str">
        <f t="shared" si="899"/>
        <v/>
      </c>
      <c r="BO290" s="39" t="str">
        <f t="shared" si="900"/>
        <v/>
      </c>
      <c r="BP290" s="39" t="str">
        <f t="shared" si="901"/>
        <v/>
      </c>
      <c r="BQ290" s="39" t="str">
        <f t="shared" si="902"/>
        <v/>
      </c>
      <c r="BR290" s="39" t="str">
        <f t="shared" si="903"/>
        <v/>
      </c>
      <c r="BS290" s="39" t="str">
        <f t="shared" si="904"/>
        <v/>
      </c>
      <c r="BT290" s="39" t="str">
        <f t="shared" si="905"/>
        <v/>
      </c>
      <c r="BU290" s="39" t="str">
        <f t="shared" si="906"/>
        <v/>
      </c>
      <c r="BV290" s="39" t="str">
        <f t="shared" si="907"/>
        <v/>
      </c>
      <c r="BW290" s="39" t="str">
        <f t="shared" si="908"/>
        <v/>
      </c>
      <c r="BX290" s="39" t="str">
        <f t="shared" si="909"/>
        <v/>
      </c>
      <c r="BY290" s="39" t="str">
        <f t="shared" si="910"/>
        <v/>
      </c>
      <c r="BZ290" s="39" t="str">
        <f t="shared" si="911"/>
        <v/>
      </c>
      <c r="CA290" s="39" t="str">
        <f t="shared" si="912"/>
        <v/>
      </c>
      <c r="CB290" s="39" t="str">
        <f t="shared" si="913"/>
        <v/>
      </c>
      <c r="CC290" s="39" t="str">
        <f t="shared" si="914"/>
        <v/>
      </c>
      <c r="CD290" s="39" t="str">
        <f t="shared" si="915"/>
        <v/>
      </c>
      <c r="CE290" s="39" t="str">
        <f t="shared" si="916"/>
        <v/>
      </c>
      <c r="CF290" s="39" t="str">
        <f t="shared" si="917"/>
        <v/>
      </c>
      <c r="CG290" s="39" t="str">
        <f t="shared" si="918"/>
        <v/>
      </c>
      <c r="CH290" s="39" t="str">
        <f t="shared" si="919"/>
        <v/>
      </c>
      <c r="CI290" s="39" t="str">
        <f t="shared" si="920"/>
        <v/>
      </c>
      <c r="CJ290" s="39" t="str">
        <f t="shared" si="921"/>
        <v/>
      </c>
      <c r="CK290" s="39" t="str">
        <f t="shared" si="922"/>
        <v/>
      </c>
      <c r="CL290" s="39" t="str">
        <f t="shared" si="923"/>
        <v/>
      </c>
      <c r="CM290" s="39" t="str">
        <f t="shared" si="924"/>
        <v/>
      </c>
      <c r="CN290" s="39" t="str">
        <f t="shared" si="925"/>
        <v/>
      </c>
      <c r="CO290" s="39" t="str">
        <f t="shared" si="926"/>
        <v/>
      </c>
      <c r="CP290" s="39" t="str">
        <f t="shared" si="927"/>
        <v/>
      </c>
      <c r="CQ290" s="39" t="str">
        <f t="shared" si="928"/>
        <v/>
      </c>
      <c r="CR290" s="39" t="str">
        <f t="shared" si="929"/>
        <v/>
      </c>
      <c r="CS290" s="39" t="str">
        <f t="shared" si="930"/>
        <v/>
      </c>
      <c r="CT290" s="39" t="str">
        <f t="shared" si="931"/>
        <v/>
      </c>
      <c r="CU290" s="39" t="str">
        <f t="shared" si="932"/>
        <v/>
      </c>
      <c r="CV290" s="39" t="str">
        <f t="shared" si="933"/>
        <v/>
      </c>
      <c r="CW290" s="39" t="str">
        <f t="shared" si="934"/>
        <v/>
      </c>
      <c r="CX290" s="40" t="str">
        <f t="shared" si="935"/>
        <v/>
      </c>
      <c r="CY290" s="44" t="str">
        <f t="shared" si="936"/>
        <v/>
      </c>
      <c r="CZ290" s="39" t="str">
        <f t="shared" si="937"/>
        <v/>
      </c>
      <c r="DA290" s="39" t="str">
        <f t="shared" si="938"/>
        <v/>
      </c>
      <c r="DB290" s="39" t="str">
        <f t="shared" si="939"/>
        <v/>
      </c>
      <c r="DC290" s="39" t="str">
        <f t="shared" si="940"/>
        <v/>
      </c>
      <c r="DD290" s="39" t="str">
        <f t="shared" si="941"/>
        <v/>
      </c>
      <c r="DE290" s="39" t="str">
        <f t="shared" si="942"/>
        <v/>
      </c>
      <c r="DF290" s="39" t="str">
        <f t="shared" si="943"/>
        <v/>
      </c>
      <c r="DG290" s="39" t="str">
        <f t="shared" si="944"/>
        <v/>
      </c>
      <c r="DH290" s="39" t="str">
        <f t="shared" si="945"/>
        <v/>
      </c>
      <c r="DI290" s="39" t="str">
        <f t="shared" si="946"/>
        <v/>
      </c>
      <c r="DJ290" s="39" t="str">
        <f t="shared" si="947"/>
        <v/>
      </c>
      <c r="DK290" s="39" t="str">
        <f t="shared" si="948"/>
        <v/>
      </c>
      <c r="DL290" s="39" t="str">
        <f t="shared" si="949"/>
        <v/>
      </c>
      <c r="DM290" s="39" t="str">
        <f t="shared" si="950"/>
        <v/>
      </c>
      <c r="DN290" s="39" t="str">
        <f t="shared" si="951"/>
        <v/>
      </c>
      <c r="DO290" s="39" t="str">
        <f t="shared" si="952"/>
        <v/>
      </c>
      <c r="DP290" s="39" t="str">
        <f t="shared" si="953"/>
        <v/>
      </c>
      <c r="DQ290" s="39" t="str">
        <f t="shared" si="954"/>
        <v/>
      </c>
      <c r="DR290" s="39" t="str">
        <f t="shared" si="955"/>
        <v/>
      </c>
      <c r="DS290" s="39" t="str">
        <f t="shared" si="956"/>
        <v/>
      </c>
      <c r="DT290" s="39" t="str">
        <f t="shared" si="957"/>
        <v/>
      </c>
      <c r="DU290" s="39" t="str">
        <f t="shared" si="958"/>
        <v/>
      </c>
      <c r="DV290" s="39" t="str">
        <f t="shared" si="959"/>
        <v/>
      </c>
      <c r="DW290" s="39" t="str">
        <f t="shared" si="960"/>
        <v/>
      </c>
      <c r="DX290" s="39" t="str">
        <f t="shared" si="961"/>
        <v/>
      </c>
      <c r="DY290" s="39" t="str">
        <f t="shared" si="962"/>
        <v/>
      </c>
      <c r="DZ290" s="39" t="str">
        <f t="shared" si="963"/>
        <v/>
      </c>
      <c r="EA290" s="39" t="str">
        <f t="shared" si="964"/>
        <v/>
      </c>
      <c r="EB290" s="39" t="str">
        <f t="shared" si="965"/>
        <v/>
      </c>
      <c r="EC290" s="39" t="str">
        <f t="shared" si="966"/>
        <v/>
      </c>
      <c r="ED290" s="39" t="str">
        <f t="shared" si="967"/>
        <v/>
      </c>
      <c r="EE290" s="39" t="str">
        <f t="shared" si="968"/>
        <v/>
      </c>
      <c r="EF290" s="39" t="str">
        <f t="shared" si="969"/>
        <v/>
      </c>
      <c r="EG290" s="39" t="str">
        <f t="shared" si="970"/>
        <v/>
      </c>
      <c r="EH290" s="39" t="str">
        <f t="shared" si="971"/>
        <v/>
      </c>
      <c r="EI290" s="39" t="str">
        <f t="shared" si="972"/>
        <v/>
      </c>
      <c r="EJ290" s="39" t="str">
        <f t="shared" si="973"/>
        <v/>
      </c>
      <c r="EK290" s="39" t="str">
        <f t="shared" si="974"/>
        <v/>
      </c>
      <c r="EL290" s="39" t="str">
        <f t="shared" si="975"/>
        <v/>
      </c>
      <c r="EM290" s="39" t="str">
        <f t="shared" si="976"/>
        <v/>
      </c>
      <c r="EN290" s="39" t="str">
        <f t="shared" si="977"/>
        <v/>
      </c>
      <c r="EO290" s="39" t="str">
        <f t="shared" si="978"/>
        <v/>
      </c>
      <c r="EP290" s="39" t="str">
        <f t="shared" si="979"/>
        <v/>
      </c>
      <c r="EQ290" s="39" t="str">
        <f t="shared" si="980"/>
        <v/>
      </c>
      <c r="ER290" s="39" t="str">
        <f t="shared" si="981"/>
        <v/>
      </c>
      <c r="ES290" s="39" t="str">
        <f t="shared" si="982"/>
        <v/>
      </c>
      <c r="ET290" s="39" t="str">
        <f t="shared" si="983"/>
        <v/>
      </c>
      <c r="EU290" s="39" t="str">
        <f t="shared" si="984"/>
        <v/>
      </c>
      <c r="EV290" s="40" t="str">
        <f t="shared" si="985"/>
        <v/>
      </c>
      <c r="EW290" s="44" t="str">
        <f t="shared" si="986"/>
        <v/>
      </c>
      <c r="EX290" s="39" t="str">
        <f t="shared" si="987"/>
        <v/>
      </c>
      <c r="EY290" s="39" t="str">
        <f t="shared" si="988"/>
        <v/>
      </c>
      <c r="EZ290" s="39" t="str">
        <f t="shared" si="989"/>
        <v/>
      </c>
      <c r="FA290" s="39" t="str">
        <f t="shared" si="990"/>
        <v/>
      </c>
      <c r="FB290" s="39" t="str">
        <f t="shared" si="991"/>
        <v/>
      </c>
      <c r="FC290" s="39" t="str">
        <f t="shared" si="992"/>
        <v/>
      </c>
      <c r="FD290" s="39" t="str">
        <f t="shared" si="993"/>
        <v/>
      </c>
      <c r="FE290" s="39" t="str">
        <f t="shared" si="994"/>
        <v/>
      </c>
      <c r="FF290" s="39" t="str">
        <f t="shared" si="995"/>
        <v/>
      </c>
      <c r="FG290" s="39" t="str">
        <f t="shared" si="996"/>
        <v/>
      </c>
      <c r="FH290" s="39" t="str">
        <f t="shared" si="997"/>
        <v/>
      </c>
      <c r="FI290" s="39" t="str">
        <f t="shared" si="998"/>
        <v/>
      </c>
      <c r="FJ290" s="39" t="str">
        <f t="shared" si="999"/>
        <v/>
      </c>
      <c r="FK290" s="39" t="str">
        <f t="shared" si="1000"/>
        <v/>
      </c>
      <c r="FL290" s="39" t="str">
        <f t="shared" si="1001"/>
        <v/>
      </c>
      <c r="FM290" s="39" t="str">
        <f t="shared" si="1002"/>
        <v/>
      </c>
      <c r="FN290" s="39" t="str">
        <f t="shared" si="1003"/>
        <v/>
      </c>
      <c r="FO290" s="39" t="str">
        <f t="shared" si="1004"/>
        <v/>
      </c>
      <c r="FP290" s="39" t="str">
        <f t="shared" si="1005"/>
        <v/>
      </c>
      <c r="FQ290" s="39" t="str">
        <f t="shared" si="1006"/>
        <v/>
      </c>
      <c r="FR290" s="39" t="str">
        <f t="shared" si="1007"/>
        <v/>
      </c>
      <c r="FS290" s="39" t="str">
        <f t="shared" si="1008"/>
        <v/>
      </c>
      <c r="FT290" s="39" t="str">
        <f t="shared" si="1009"/>
        <v/>
      </c>
      <c r="FU290" s="39" t="str">
        <f t="shared" si="1010"/>
        <v/>
      </c>
      <c r="FV290" s="39" t="str">
        <f t="shared" si="1011"/>
        <v/>
      </c>
      <c r="FW290" s="39" t="str">
        <f t="shared" si="1012"/>
        <v/>
      </c>
      <c r="FX290" s="39" t="str">
        <f t="shared" si="1013"/>
        <v/>
      </c>
      <c r="FY290" s="39" t="str">
        <f t="shared" si="1014"/>
        <v/>
      </c>
      <c r="FZ290" s="39" t="str">
        <f t="shared" si="1015"/>
        <v/>
      </c>
      <c r="GA290" s="39" t="str">
        <f t="shared" si="1016"/>
        <v/>
      </c>
      <c r="GB290" s="39" t="str">
        <f t="shared" si="1017"/>
        <v/>
      </c>
      <c r="GC290" s="39" t="str">
        <f t="shared" si="1018"/>
        <v/>
      </c>
      <c r="GD290" s="39" t="str">
        <f t="shared" si="1019"/>
        <v/>
      </c>
      <c r="GE290" s="39" t="str">
        <f t="shared" si="1020"/>
        <v/>
      </c>
      <c r="GF290" s="39" t="str">
        <f t="shared" si="1021"/>
        <v/>
      </c>
      <c r="GG290" s="39" t="str">
        <f t="shared" si="1022"/>
        <v/>
      </c>
      <c r="GH290" s="39" t="str">
        <f t="shared" si="1023"/>
        <v/>
      </c>
      <c r="GI290" s="39" t="str">
        <f t="shared" si="1024"/>
        <v/>
      </c>
      <c r="GJ290" s="39" t="str">
        <f t="shared" si="1025"/>
        <v/>
      </c>
      <c r="GK290" s="39" t="str">
        <f t="shared" si="1026"/>
        <v/>
      </c>
      <c r="GL290" s="39" t="str">
        <f t="shared" si="1027"/>
        <v/>
      </c>
      <c r="GM290" s="39" t="str">
        <f t="shared" si="1028"/>
        <v/>
      </c>
      <c r="GN290" s="39" t="str">
        <f t="shared" si="1029"/>
        <v/>
      </c>
      <c r="GO290" s="39" t="str">
        <f t="shared" si="1030"/>
        <v/>
      </c>
      <c r="GP290" s="39" t="str">
        <f t="shared" si="1031"/>
        <v/>
      </c>
      <c r="GQ290" s="39" t="str">
        <f t="shared" si="1032"/>
        <v/>
      </c>
      <c r="GR290" s="39" t="str">
        <f t="shared" si="1033"/>
        <v/>
      </c>
      <c r="GS290" s="39" t="str">
        <f t="shared" si="1034"/>
        <v/>
      </c>
      <c r="GT290" s="40" t="str">
        <f t="shared" si="1035"/>
        <v/>
      </c>
      <c r="GU290" s="9"/>
    </row>
    <row r="291" spans="1:203" s="5" customFormat="1" x14ac:dyDescent="0.2">
      <c r="A291" s="1"/>
      <c r="B291" s="4"/>
      <c r="C291" s="18"/>
      <c r="D291" s="19"/>
      <c r="E291" s="19"/>
      <c r="F291" s="20"/>
      <c r="G291" s="19"/>
      <c r="H291" s="19"/>
      <c r="I291" s="19"/>
      <c r="J291" s="19"/>
      <c r="K291" s="21"/>
      <c r="L291" s="19"/>
      <c r="M291" s="22"/>
      <c r="N291" s="9"/>
      <c r="O291" s="67"/>
      <c r="P291" s="34" t="str" cm="1">
        <f t="array" ref="P291">IF(ISBLANK($C291),"",IF(SUMPRODUCT(--EXACT($C291,CrewOrPassenger[Crew or Passenger]))=1,"Pass","Fail"))</f>
        <v/>
      </c>
      <c r="Q291" s="31" t="str" cm="1">
        <f t="array" ref="Q291">IF(ISBLANK($D291),"",IF(SUMPRODUCT(--EXACT($D291,TravelDocumentType[Travel Document Type]))=1,"Pass","Fail"))</f>
        <v/>
      </c>
      <c r="R291" s="31" t="str" cm="1">
        <f t="array" ref="R291">IF(ISBLANK($E291),"",IF(SUMPRODUCT(--EXACT($E291,ISO3List[ISO3 List]))=1,"Pass","Fail"))</f>
        <v/>
      </c>
      <c r="S291" s="31" t="str" cm="1">
        <f t="array" ref="S291">IF(ISBLANK($F291),"",IF(SUMPRODUCT(--EXACT(AG291:AZ291,DocCharacters[Accepted Characters For Documents]))=20,"Pass","Fail"))</f>
        <v/>
      </c>
      <c r="T291" s="31" t="str" cm="1">
        <f t="array" ref="T291">IF(ISBLANK($G291),"",IF(SUMPRODUCT(--EXACT(BA291:CX291,NameCharacters[Accepted Characters For Names]))=50,"Pass","Fail"))</f>
        <v/>
      </c>
      <c r="U291" s="31" t="str" cm="1">
        <f t="array" ref="U291">IF(ISBLANK($H291),"",IF(SUMPRODUCT(--EXACT(CY291:EV291,NameCharacters[Accepted Characters For Names]))=50,"Pass","Fail"))</f>
        <v/>
      </c>
      <c r="V291" s="31" t="str" cm="1">
        <f t="array" ref="V291">IF(ISBLANK($I291),"",IF(SUMPRODUCT(--EXACT(EW291:GT291,NameCharacters[Accepted Characters For Names]))=50,"Pass","Fail"))</f>
        <v/>
      </c>
      <c r="W291" s="31" t="str" cm="1">
        <f t="array" ref="W291">IF(ISBLANK($J291),"",IF(SUMPRODUCT(--EXACT($J291,ISO3List[ISO3 List]))=1,"Pass","Fail"))</f>
        <v/>
      </c>
      <c r="X291" s="31" t="str">
        <f t="shared" ca="1" si="863"/>
        <v/>
      </c>
      <c r="Y291" s="31" t="str" cm="1">
        <f t="array" ref="Y291">IF(ISBLANK($L291),"",IF(SUMPRODUCT(--EXACT($L291,Sex[Sex]))=1,"Pass","Fail"))</f>
        <v/>
      </c>
      <c r="Z291" s="31" t="str">
        <f t="shared" ca="1" si="865"/>
        <v/>
      </c>
      <c r="AA291" s="51" t="str">
        <f t="shared" ca="1" si="864"/>
        <v/>
      </c>
      <c r="AB291" s="9"/>
      <c r="AC291" s="76"/>
      <c r="AD291" s="9"/>
      <c r="AE291" s="9"/>
      <c r="AF291" s="9"/>
      <c r="AG291" s="44" t="str">
        <f t="shared" si="866"/>
        <v/>
      </c>
      <c r="AH291" s="39" t="str">
        <f t="shared" si="867"/>
        <v/>
      </c>
      <c r="AI291" s="39" t="str">
        <f t="shared" si="868"/>
        <v/>
      </c>
      <c r="AJ291" s="39" t="str">
        <f t="shared" si="869"/>
        <v/>
      </c>
      <c r="AK291" s="39" t="str">
        <f t="shared" si="870"/>
        <v/>
      </c>
      <c r="AL291" s="39" t="str">
        <f t="shared" si="871"/>
        <v/>
      </c>
      <c r="AM291" s="39" t="str">
        <f t="shared" si="872"/>
        <v/>
      </c>
      <c r="AN291" s="39" t="str">
        <f t="shared" si="873"/>
        <v/>
      </c>
      <c r="AO291" s="39" t="str">
        <f t="shared" si="874"/>
        <v/>
      </c>
      <c r="AP291" s="39" t="str">
        <f t="shared" si="875"/>
        <v/>
      </c>
      <c r="AQ291" s="39" t="str">
        <f t="shared" si="876"/>
        <v/>
      </c>
      <c r="AR291" s="39" t="str">
        <f t="shared" si="877"/>
        <v/>
      </c>
      <c r="AS291" s="39" t="str">
        <f t="shared" si="878"/>
        <v/>
      </c>
      <c r="AT291" s="39" t="str">
        <f t="shared" si="879"/>
        <v/>
      </c>
      <c r="AU291" s="39" t="str">
        <f t="shared" si="880"/>
        <v/>
      </c>
      <c r="AV291" s="39" t="str">
        <f t="shared" si="881"/>
        <v/>
      </c>
      <c r="AW291" s="39" t="str">
        <f t="shared" si="882"/>
        <v/>
      </c>
      <c r="AX291" s="39" t="str">
        <f t="shared" si="883"/>
        <v/>
      </c>
      <c r="AY291" s="39" t="str">
        <f t="shared" si="884"/>
        <v/>
      </c>
      <c r="AZ291" s="40" t="str">
        <f t="shared" si="885"/>
        <v/>
      </c>
      <c r="BA291" s="44" t="str">
        <f t="shared" si="886"/>
        <v/>
      </c>
      <c r="BB291" s="39" t="str">
        <f t="shared" si="887"/>
        <v/>
      </c>
      <c r="BC291" s="39" t="str">
        <f t="shared" si="888"/>
        <v/>
      </c>
      <c r="BD291" s="39" t="str">
        <f t="shared" si="889"/>
        <v/>
      </c>
      <c r="BE291" s="39" t="str">
        <f t="shared" si="890"/>
        <v/>
      </c>
      <c r="BF291" s="39" t="str">
        <f t="shared" si="891"/>
        <v/>
      </c>
      <c r="BG291" s="39" t="str">
        <f t="shared" si="892"/>
        <v/>
      </c>
      <c r="BH291" s="39" t="str">
        <f t="shared" si="893"/>
        <v/>
      </c>
      <c r="BI291" s="39" t="str">
        <f t="shared" si="894"/>
        <v/>
      </c>
      <c r="BJ291" s="39" t="str">
        <f t="shared" si="895"/>
        <v/>
      </c>
      <c r="BK291" s="39" t="str">
        <f t="shared" si="896"/>
        <v/>
      </c>
      <c r="BL291" s="39" t="str">
        <f t="shared" si="897"/>
        <v/>
      </c>
      <c r="BM291" s="39" t="str">
        <f t="shared" si="898"/>
        <v/>
      </c>
      <c r="BN291" s="39" t="str">
        <f t="shared" si="899"/>
        <v/>
      </c>
      <c r="BO291" s="39" t="str">
        <f t="shared" si="900"/>
        <v/>
      </c>
      <c r="BP291" s="39" t="str">
        <f t="shared" si="901"/>
        <v/>
      </c>
      <c r="BQ291" s="39" t="str">
        <f t="shared" si="902"/>
        <v/>
      </c>
      <c r="BR291" s="39" t="str">
        <f t="shared" si="903"/>
        <v/>
      </c>
      <c r="BS291" s="39" t="str">
        <f t="shared" si="904"/>
        <v/>
      </c>
      <c r="BT291" s="39" t="str">
        <f t="shared" si="905"/>
        <v/>
      </c>
      <c r="BU291" s="39" t="str">
        <f t="shared" si="906"/>
        <v/>
      </c>
      <c r="BV291" s="39" t="str">
        <f t="shared" si="907"/>
        <v/>
      </c>
      <c r="BW291" s="39" t="str">
        <f t="shared" si="908"/>
        <v/>
      </c>
      <c r="BX291" s="39" t="str">
        <f t="shared" si="909"/>
        <v/>
      </c>
      <c r="BY291" s="39" t="str">
        <f t="shared" si="910"/>
        <v/>
      </c>
      <c r="BZ291" s="39" t="str">
        <f t="shared" si="911"/>
        <v/>
      </c>
      <c r="CA291" s="39" t="str">
        <f t="shared" si="912"/>
        <v/>
      </c>
      <c r="CB291" s="39" t="str">
        <f t="shared" si="913"/>
        <v/>
      </c>
      <c r="CC291" s="39" t="str">
        <f t="shared" si="914"/>
        <v/>
      </c>
      <c r="CD291" s="39" t="str">
        <f t="shared" si="915"/>
        <v/>
      </c>
      <c r="CE291" s="39" t="str">
        <f t="shared" si="916"/>
        <v/>
      </c>
      <c r="CF291" s="39" t="str">
        <f t="shared" si="917"/>
        <v/>
      </c>
      <c r="CG291" s="39" t="str">
        <f t="shared" si="918"/>
        <v/>
      </c>
      <c r="CH291" s="39" t="str">
        <f t="shared" si="919"/>
        <v/>
      </c>
      <c r="CI291" s="39" t="str">
        <f t="shared" si="920"/>
        <v/>
      </c>
      <c r="CJ291" s="39" t="str">
        <f t="shared" si="921"/>
        <v/>
      </c>
      <c r="CK291" s="39" t="str">
        <f t="shared" si="922"/>
        <v/>
      </c>
      <c r="CL291" s="39" t="str">
        <f t="shared" si="923"/>
        <v/>
      </c>
      <c r="CM291" s="39" t="str">
        <f t="shared" si="924"/>
        <v/>
      </c>
      <c r="CN291" s="39" t="str">
        <f t="shared" si="925"/>
        <v/>
      </c>
      <c r="CO291" s="39" t="str">
        <f t="shared" si="926"/>
        <v/>
      </c>
      <c r="CP291" s="39" t="str">
        <f t="shared" si="927"/>
        <v/>
      </c>
      <c r="CQ291" s="39" t="str">
        <f t="shared" si="928"/>
        <v/>
      </c>
      <c r="CR291" s="39" t="str">
        <f t="shared" si="929"/>
        <v/>
      </c>
      <c r="CS291" s="39" t="str">
        <f t="shared" si="930"/>
        <v/>
      </c>
      <c r="CT291" s="39" t="str">
        <f t="shared" si="931"/>
        <v/>
      </c>
      <c r="CU291" s="39" t="str">
        <f t="shared" si="932"/>
        <v/>
      </c>
      <c r="CV291" s="39" t="str">
        <f t="shared" si="933"/>
        <v/>
      </c>
      <c r="CW291" s="39" t="str">
        <f t="shared" si="934"/>
        <v/>
      </c>
      <c r="CX291" s="40" t="str">
        <f t="shared" si="935"/>
        <v/>
      </c>
      <c r="CY291" s="44" t="str">
        <f t="shared" si="936"/>
        <v/>
      </c>
      <c r="CZ291" s="39" t="str">
        <f t="shared" si="937"/>
        <v/>
      </c>
      <c r="DA291" s="39" t="str">
        <f t="shared" si="938"/>
        <v/>
      </c>
      <c r="DB291" s="39" t="str">
        <f t="shared" si="939"/>
        <v/>
      </c>
      <c r="DC291" s="39" t="str">
        <f t="shared" si="940"/>
        <v/>
      </c>
      <c r="DD291" s="39" t="str">
        <f t="shared" si="941"/>
        <v/>
      </c>
      <c r="DE291" s="39" t="str">
        <f t="shared" si="942"/>
        <v/>
      </c>
      <c r="DF291" s="39" t="str">
        <f t="shared" si="943"/>
        <v/>
      </c>
      <c r="DG291" s="39" t="str">
        <f t="shared" si="944"/>
        <v/>
      </c>
      <c r="DH291" s="39" t="str">
        <f t="shared" si="945"/>
        <v/>
      </c>
      <c r="DI291" s="39" t="str">
        <f t="shared" si="946"/>
        <v/>
      </c>
      <c r="DJ291" s="39" t="str">
        <f t="shared" si="947"/>
        <v/>
      </c>
      <c r="DK291" s="39" t="str">
        <f t="shared" si="948"/>
        <v/>
      </c>
      <c r="DL291" s="39" t="str">
        <f t="shared" si="949"/>
        <v/>
      </c>
      <c r="DM291" s="39" t="str">
        <f t="shared" si="950"/>
        <v/>
      </c>
      <c r="DN291" s="39" t="str">
        <f t="shared" si="951"/>
        <v/>
      </c>
      <c r="DO291" s="39" t="str">
        <f t="shared" si="952"/>
        <v/>
      </c>
      <c r="DP291" s="39" t="str">
        <f t="shared" si="953"/>
        <v/>
      </c>
      <c r="DQ291" s="39" t="str">
        <f t="shared" si="954"/>
        <v/>
      </c>
      <c r="DR291" s="39" t="str">
        <f t="shared" si="955"/>
        <v/>
      </c>
      <c r="DS291" s="39" t="str">
        <f t="shared" si="956"/>
        <v/>
      </c>
      <c r="DT291" s="39" t="str">
        <f t="shared" si="957"/>
        <v/>
      </c>
      <c r="DU291" s="39" t="str">
        <f t="shared" si="958"/>
        <v/>
      </c>
      <c r="DV291" s="39" t="str">
        <f t="shared" si="959"/>
        <v/>
      </c>
      <c r="DW291" s="39" t="str">
        <f t="shared" si="960"/>
        <v/>
      </c>
      <c r="DX291" s="39" t="str">
        <f t="shared" si="961"/>
        <v/>
      </c>
      <c r="DY291" s="39" t="str">
        <f t="shared" si="962"/>
        <v/>
      </c>
      <c r="DZ291" s="39" t="str">
        <f t="shared" si="963"/>
        <v/>
      </c>
      <c r="EA291" s="39" t="str">
        <f t="shared" si="964"/>
        <v/>
      </c>
      <c r="EB291" s="39" t="str">
        <f t="shared" si="965"/>
        <v/>
      </c>
      <c r="EC291" s="39" t="str">
        <f t="shared" si="966"/>
        <v/>
      </c>
      <c r="ED291" s="39" t="str">
        <f t="shared" si="967"/>
        <v/>
      </c>
      <c r="EE291" s="39" t="str">
        <f t="shared" si="968"/>
        <v/>
      </c>
      <c r="EF291" s="39" t="str">
        <f t="shared" si="969"/>
        <v/>
      </c>
      <c r="EG291" s="39" t="str">
        <f t="shared" si="970"/>
        <v/>
      </c>
      <c r="EH291" s="39" t="str">
        <f t="shared" si="971"/>
        <v/>
      </c>
      <c r="EI291" s="39" t="str">
        <f t="shared" si="972"/>
        <v/>
      </c>
      <c r="EJ291" s="39" t="str">
        <f t="shared" si="973"/>
        <v/>
      </c>
      <c r="EK291" s="39" t="str">
        <f t="shared" si="974"/>
        <v/>
      </c>
      <c r="EL291" s="39" t="str">
        <f t="shared" si="975"/>
        <v/>
      </c>
      <c r="EM291" s="39" t="str">
        <f t="shared" si="976"/>
        <v/>
      </c>
      <c r="EN291" s="39" t="str">
        <f t="shared" si="977"/>
        <v/>
      </c>
      <c r="EO291" s="39" t="str">
        <f t="shared" si="978"/>
        <v/>
      </c>
      <c r="EP291" s="39" t="str">
        <f t="shared" si="979"/>
        <v/>
      </c>
      <c r="EQ291" s="39" t="str">
        <f t="shared" si="980"/>
        <v/>
      </c>
      <c r="ER291" s="39" t="str">
        <f t="shared" si="981"/>
        <v/>
      </c>
      <c r="ES291" s="39" t="str">
        <f t="shared" si="982"/>
        <v/>
      </c>
      <c r="ET291" s="39" t="str">
        <f t="shared" si="983"/>
        <v/>
      </c>
      <c r="EU291" s="39" t="str">
        <f t="shared" si="984"/>
        <v/>
      </c>
      <c r="EV291" s="40" t="str">
        <f t="shared" si="985"/>
        <v/>
      </c>
      <c r="EW291" s="44" t="str">
        <f t="shared" si="986"/>
        <v/>
      </c>
      <c r="EX291" s="39" t="str">
        <f t="shared" si="987"/>
        <v/>
      </c>
      <c r="EY291" s="39" t="str">
        <f t="shared" si="988"/>
        <v/>
      </c>
      <c r="EZ291" s="39" t="str">
        <f t="shared" si="989"/>
        <v/>
      </c>
      <c r="FA291" s="39" t="str">
        <f t="shared" si="990"/>
        <v/>
      </c>
      <c r="FB291" s="39" t="str">
        <f t="shared" si="991"/>
        <v/>
      </c>
      <c r="FC291" s="39" t="str">
        <f t="shared" si="992"/>
        <v/>
      </c>
      <c r="FD291" s="39" t="str">
        <f t="shared" si="993"/>
        <v/>
      </c>
      <c r="FE291" s="39" t="str">
        <f t="shared" si="994"/>
        <v/>
      </c>
      <c r="FF291" s="39" t="str">
        <f t="shared" si="995"/>
        <v/>
      </c>
      <c r="FG291" s="39" t="str">
        <f t="shared" si="996"/>
        <v/>
      </c>
      <c r="FH291" s="39" t="str">
        <f t="shared" si="997"/>
        <v/>
      </c>
      <c r="FI291" s="39" t="str">
        <f t="shared" si="998"/>
        <v/>
      </c>
      <c r="FJ291" s="39" t="str">
        <f t="shared" si="999"/>
        <v/>
      </c>
      <c r="FK291" s="39" t="str">
        <f t="shared" si="1000"/>
        <v/>
      </c>
      <c r="FL291" s="39" t="str">
        <f t="shared" si="1001"/>
        <v/>
      </c>
      <c r="FM291" s="39" t="str">
        <f t="shared" si="1002"/>
        <v/>
      </c>
      <c r="FN291" s="39" t="str">
        <f t="shared" si="1003"/>
        <v/>
      </c>
      <c r="FO291" s="39" t="str">
        <f t="shared" si="1004"/>
        <v/>
      </c>
      <c r="FP291" s="39" t="str">
        <f t="shared" si="1005"/>
        <v/>
      </c>
      <c r="FQ291" s="39" t="str">
        <f t="shared" si="1006"/>
        <v/>
      </c>
      <c r="FR291" s="39" t="str">
        <f t="shared" si="1007"/>
        <v/>
      </c>
      <c r="FS291" s="39" t="str">
        <f t="shared" si="1008"/>
        <v/>
      </c>
      <c r="FT291" s="39" t="str">
        <f t="shared" si="1009"/>
        <v/>
      </c>
      <c r="FU291" s="39" t="str">
        <f t="shared" si="1010"/>
        <v/>
      </c>
      <c r="FV291" s="39" t="str">
        <f t="shared" si="1011"/>
        <v/>
      </c>
      <c r="FW291" s="39" t="str">
        <f t="shared" si="1012"/>
        <v/>
      </c>
      <c r="FX291" s="39" t="str">
        <f t="shared" si="1013"/>
        <v/>
      </c>
      <c r="FY291" s="39" t="str">
        <f t="shared" si="1014"/>
        <v/>
      </c>
      <c r="FZ291" s="39" t="str">
        <f t="shared" si="1015"/>
        <v/>
      </c>
      <c r="GA291" s="39" t="str">
        <f t="shared" si="1016"/>
        <v/>
      </c>
      <c r="GB291" s="39" t="str">
        <f t="shared" si="1017"/>
        <v/>
      </c>
      <c r="GC291" s="39" t="str">
        <f t="shared" si="1018"/>
        <v/>
      </c>
      <c r="GD291" s="39" t="str">
        <f t="shared" si="1019"/>
        <v/>
      </c>
      <c r="GE291" s="39" t="str">
        <f t="shared" si="1020"/>
        <v/>
      </c>
      <c r="GF291" s="39" t="str">
        <f t="shared" si="1021"/>
        <v/>
      </c>
      <c r="GG291" s="39" t="str">
        <f t="shared" si="1022"/>
        <v/>
      </c>
      <c r="GH291" s="39" t="str">
        <f t="shared" si="1023"/>
        <v/>
      </c>
      <c r="GI291" s="39" t="str">
        <f t="shared" si="1024"/>
        <v/>
      </c>
      <c r="GJ291" s="39" t="str">
        <f t="shared" si="1025"/>
        <v/>
      </c>
      <c r="GK291" s="39" t="str">
        <f t="shared" si="1026"/>
        <v/>
      </c>
      <c r="GL291" s="39" t="str">
        <f t="shared" si="1027"/>
        <v/>
      </c>
      <c r="GM291" s="39" t="str">
        <f t="shared" si="1028"/>
        <v/>
      </c>
      <c r="GN291" s="39" t="str">
        <f t="shared" si="1029"/>
        <v/>
      </c>
      <c r="GO291" s="39" t="str">
        <f t="shared" si="1030"/>
        <v/>
      </c>
      <c r="GP291" s="39" t="str">
        <f t="shared" si="1031"/>
        <v/>
      </c>
      <c r="GQ291" s="39" t="str">
        <f t="shared" si="1032"/>
        <v/>
      </c>
      <c r="GR291" s="39" t="str">
        <f t="shared" si="1033"/>
        <v/>
      </c>
      <c r="GS291" s="39" t="str">
        <f t="shared" si="1034"/>
        <v/>
      </c>
      <c r="GT291" s="40" t="str">
        <f t="shared" si="1035"/>
        <v/>
      </c>
      <c r="GU291" s="9"/>
    </row>
    <row r="292" spans="1:203" s="5" customFormat="1" x14ac:dyDescent="0.2">
      <c r="A292" s="1"/>
      <c r="B292" s="4"/>
      <c r="C292" s="18"/>
      <c r="D292" s="19"/>
      <c r="E292" s="19"/>
      <c r="F292" s="20"/>
      <c r="G292" s="19"/>
      <c r="H292" s="19"/>
      <c r="I292" s="19"/>
      <c r="J292" s="19"/>
      <c r="K292" s="21"/>
      <c r="L292" s="19"/>
      <c r="M292" s="22"/>
      <c r="N292" s="9"/>
      <c r="O292" s="67"/>
      <c r="P292" s="34" t="str" cm="1">
        <f t="array" ref="P292">IF(ISBLANK($C292),"",IF(SUMPRODUCT(--EXACT($C292,CrewOrPassenger[Crew or Passenger]))=1,"Pass","Fail"))</f>
        <v/>
      </c>
      <c r="Q292" s="31" t="str" cm="1">
        <f t="array" ref="Q292">IF(ISBLANK($D292),"",IF(SUMPRODUCT(--EXACT($D292,TravelDocumentType[Travel Document Type]))=1,"Pass","Fail"))</f>
        <v/>
      </c>
      <c r="R292" s="31" t="str" cm="1">
        <f t="array" ref="R292">IF(ISBLANK($E292),"",IF(SUMPRODUCT(--EXACT($E292,ISO3List[ISO3 List]))=1,"Pass","Fail"))</f>
        <v/>
      </c>
      <c r="S292" s="31" t="str" cm="1">
        <f t="array" ref="S292">IF(ISBLANK($F292),"",IF(SUMPRODUCT(--EXACT(AG292:AZ292,DocCharacters[Accepted Characters For Documents]))=20,"Pass","Fail"))</f>
        <v/>
      </c>
      <c r="T292" s="31" t="str" cm="1">
        <f t="array" ref="T292">IF(ISBLANK($G292),"",IF(SUMPRODUCT(--EXACT(BA292:CX292,NameCharacters[Accepted Characters For Names]))=50,"Pass","Fail"))</f>
        <v/>
      </c>
      <c r="U292" s="31" t="str" cm="1">
        <f t="array" ref="U292">IF(ISBLANK($H292),"",IF(SUMPRODUCT(--EXACT(CY292:EV292,NameCharacters[Accepted Characters For Names]))=50,"Pass","Fail"))</f>
        <v/>
      </c>
      <c r="V292" s="31" t="str" cm="1">
        <f t="array" ref="V292">IF(ISBLANK($I292),"",IF(SUMPRODUCT(--EXACT(EW292:GT292,NameCharacters[Accepted Characters For Names]))=50,"Pass","Fail"))</f>
        <v/>
      </c>
      <c r="W292" s="31" t="str" cm="1">
        <f t="array" ref="W292">IF(ISBLANK($J292),"",IF(SUMPRODUCT(--EXACT($J292,ISO3List[ISO3 List]))=1,"Pass","Fail"))</f>
        <v/>
      </c>
      <c r="X292" s="31" t="str">
        <f t="shared" ca="1" si="863"/>
        <v/>
      </c>
      <c r="Y292" s="31" t="str" cm="1">
        <f t="array" ref="Y292">IF(ISBLANK($L292),"",IF(SUMPRODUCT(--EXACT($L292,Sex[Sex]))=1,"Pass","Fail"))</f>
        <v/>
      </c>
      <c r="Z292" s="31" t="str">
        <f t="shared" ca="1" si="865"/>
        <v/>
      </c>
      <c r="AA292" s="51" t="str">
        <f t="shared" ca="1" si="864"/>
        <v/>
      </c>
      <c r="AB292" s="9"/>
      <c r="AC292" s="76"/>
      <c r="AD292" s="9"/>
      <c r="AE292" s="9"/>
      <c r="AF292" s="9"/>
      <c r="AG292" s="44" t="str">
        <f t="shared" si="866"/>
        <v/>
      </c>
      <c r="AH292" s="39" t="str">
        <f t="shared" si="867"/>
        <v/>
      </c>
      <c r="AI292" s="39" t="str">
        <f t="shared" si="868"/>
        <v/>
      </c>
      <c r="AJ292" s="39" t="str">
        <f t="shared" si="869"/>
        <v/>
      </c>
      <c r="AK292" s="39" t="str">
        <f t="shared" si="870"/>
        <v/>
      </c>
      <c r="AL292" s="39" t="str">
        <f t="shared" si="871"/>
        <v/>
      </c>
      <c r="AM292" s="39" t="str">
        <f t="shared" si="872"/>
        <v/>
      </c>
      <c r="AN292" s="39" t="str">
        <f t="shared" si="873"/>
        <v/>
      </c>
      <c r="AO292" s="39" t="str">
        <f t="shared" si="874"/>
        <v/>
      </c>
      <c r="AP292" s="39" t="str">
        <f t="shared" si="875"/>
        <v/>
      </c>
      <c r="AQ292" s="39" t="str">
        <f t="shared" si="876"/>
        <v/>
      </c>
      <c r="AR292" s="39" t="str">
        <f t="shared" si="877"/>
        <v/>
      </c>
      <c r="AS292" s="39" t="str">
        <f t="shared" si="878"/>
        <v/>
      </c>
      <c r="AT292" s="39" t="str">
        <f t="shared" si="879"/>
        <v/>
      </c>
      <c r="AU292" s="39" t="str">
        <f t="shared" si="880"/>
        <v/>
      </c>
      <c r="AV292" s="39" t="str">
        <f t="shared" si="881"/>
        <v/>
      </c>
      <c r="AW292" s="39" t="str">
        <f t="shared" si="882"/>
        <v/>
      </c>
      <c r="AX292" s="39" t="str">
        <f t="shared" si="883"/>
        <v/>
      </c>
      <c r="AY292" s="39" t="str">
        <f t="shared" si="884"/>
        <v/>
      </c>
      <c r="AZ292" s="40" t="str">
        <f t="shared" si="885"/>
        <v/>
      </c>
      <c r="BA292" s="44" t="str">
        <f t="shared" si="886"/>
        <v/>
      </c>
      <c r="BB292" s="39" t="str">
        <f t="shared" si="887"/>
        <v/>
      </c>
      <c r="BC292" s="39" t="str">
        <f t="shared" si="888"/>
        <v/>
      </c>
      <c r="BD292" s="39" t="str">
        <f t="shared" si="889"/>
        <v/>
      </c>
      <c r="BE292" s="39" t="str">
        <f t="shared" si="890"/>
        <v/>
      </c>
      <c r="BF292" s="39" t="str">
        <f t="shared" si="891"/>
        <v/>
      </c>
      <c r="BG292" s="39" t="str">
        <f t="shared" si="892"/>
        <v/>
      </c>
      <c r="BH292" s="39" t="str">
        <f t="shared" si="893"/>
        <v/>
      </c>
      <c r="BI292" s="39" t="str">
        <f t="shared" si="894"/>
        <v/>
      </c>
      <c r="BJ292" s="39" t="str">
        <f t="shared" si="895"/>
        <v/>
      </c>
      <c r="BK292" s="39" t="str">
        <f t="shared" si="896"/>
        <v/>
      </c>
      <c r="BL292" s="39" t="str">
        <f t="shared" si="897"/>
        <v/>
      </c>
      <c r="BM292" s="39" t="str">
        <f t="shared" si="898"/>
        <v/>
      </c>
      <c r="BN292" s="39" t="str">
        <f t="shared" si="899"/>
        <v/>
      </c>
      <c r="BO292" s="39" t="str">
        <f t="shared" si="900"/>
        <v/>
      </c>
      <c r="BP292" s="39" t="str">
        <f t="shared" si="901"/>
        <v/>
      </c>
      <c r="BQ292" s="39" t="str">
        <f t="shared" si="902"/>
        <v/>
      </c>
      <c r="BR292" s="39" t="str">
        <f t="shared" si="903"/>
        <v/>
      </c>
      <c r="BS292" s="39" t="str">
        <f t="shared" si="904"/>
        <v/>
      </c>
      <c r="BT292" s="39" t="str">
        <f t="shared" si="905"/>
        <v/>
      </c>
      <c r="BU292" s="39" t="str">
        <f t="shared" si="906"/>
        <v/>
      </c>
      <c r="BV292" s="39" t="str">
        <f t="shared" si="907"/>
        <v/>
      </c>
      <c r="BW292" s="39" t="str">
        <f t="shared" si="908"/>
        <v/>
      </c>
      <c r="BX292" s="39" t="str">
        <f t="shared" si="909"/>
        <v/>
      </c>
      <c r="BY292" s="39" t="str">
        <f t="shared" si="910"/>
        <v/>
      </c>
      <c r="BZ292" s="39" t="str">
        <f t="shared" si="911"/>
        <v/>
      </c>
      <c r="CA292" s="39" t="str">
        <f t="shared" si="912"/>
        <v/>
      </c>
      <c r="CB292" s="39" t="str">
        <f t="shared" si="913"/>
        <v/>
      </c>
      <c r="CC292" s="39" t="str">
        <f t="shared" si="914"/>
        <v/>
      </c>
      <c r="CD292" s="39" t="str">
        <f t="shared" si="915"/>
        <v/>
      </c>
      <c r="CE292" s="39" t="str">
        <f t="shared" si="916"/>
        <v/>
      </c>
      <c r="CF292" s="39" t="str">
        <f t="shared" si="917"/>
        <v/>
      </c>
      <c r="CG292" s="39" t="str">
        <f t="shared" si="918"/>
        <v/>
      </c>
      <c r="CH292" s="39" t="str">
        <f t="shared" si="919"/>
        <v/>
      </c>
      <c r="CI292" s="39" t="str">
        <f t="shared" si="920"/>
        <v/>
      </c>
      <c r="CJ292" s="39" t="str">
        <f t="shared" si="921"/>
        <v/>
      </c>
      <c r="CK292" s="39" t="str">
        <f t="shared" si="922"/>
        <v/>
      </c>
      <c r="CL292" s="39" t="str">
        <f t="shared" si="923"/>
        <v/>
      </c>
      <c r="CM292" s="39" t="str">
        <f t="shared" si="924"/>
        <v/>
      </c>
      <c r="CN292" s="39" t="str">
        <f t="shared" si="925"/>
        <v/>
      </c>
      <c r="CO292" s="39" t="str">
        <f t="shared" si="926"/>
        <v/>
      </c>
      <c r="CP292" s="39" t="str">
        <f t="shared" si="927"/>
        <v/>
      </c>
      <c r="CQ292" s="39" t="str">
        <f t="shared" si="928"/>
        <v/>
      </c>
      <c r="CR292" s="39" t="str">
        <f t="shared" si="929"/>
        <v/>
      </c>
      <c r="CS292" s="39" t="str">
        <f t="shared" si="930"/>
        <v/>
      </c>
      <c r="CT292" s="39" t="str">
        <f t="shared" si="931"/>
        <v/>
      </c>
      <c r="CU292" s="39" t="str">
        <f t="shared" si="932"/>
        <v/>
      </c>
      <c r="CV292" s="39" t="str">
        <f t="shared" si="933"/>
        <v/>
      </c>
      <c r="CW292" s="39" t="str">
        <f t="shared" si="934"/>
        <v/>
      </c>
      <c r="CX292" s="40" t="str">
        <f t="shared" si="935"/>
        <v/>
      </c>
      <c r="CY292" s="44" t="str">
        <f t="shared" si="936"/>
        <v/>
      </c>
      <c r="CZ292" s="39" t="str">
        <f t="shared" si="937"/>
        <v/>
      </c>
      <c r="DA292" s="39" t="str">
        <f t="shared" si="938"/>
        <v/>
      </c>
      <c r="DB292" s="39" t="str">
        <f t="shared" si="939"/>
        <v/>
      </c>
      <c r="DC292" s="39" t="str">
        <f t="shared" si="940"/>
        <v/>
      </c>
      <c r="DD292" s="39" t="str">
        <f t="shared" si="941"/>
        <v/>
      </c>
      <c r="DE292" s="39" t="str">
        <f t="shared" si="942"/>
        <v/>
      </c>
      <c r="DF292" s="39" t="str">
        <f t="shared" si="943"/>
        <v/>
      </c>
      <c r="DG292" s="39" t="str">
        <f t="shared" si="944"/>
        <v/>
      </c>
      <c r="DH292" s="39" t="str">
        <f t="shared" si="945"/>
        <v/>
      </c>
      <c r="DI292" s="39" t="str">
        <f t="shared" si="946"/>
        <v/>
      </c>
      <c r="DJ292" s="39" t="str">
        <f t="shared" si="947"/>
        <v/>
      </c>
      <c r="DK292" s="39" t="str">
        <f t="shared" si="948"/>
        <v/>
      </c>
      <c r="DL292" s="39" t="str">
        <f t="shared" si="949"/>
        <v/>
      </c>
      <c r="DM292" s="39" t="str">
        <f t="shared" si="950"/>
        <v/>
      </c>
      <c r="DN292" s="39" t="str">
        <f t="shared" si="951"/>
        <v/>
      </c>
      <c r="DO292" s="39" t="str">
        <f t="shared" si="952"/>
        <v/>
      </c>
      <c r="DP292" s="39" t="str">
        <f t="shared" si="953"/>
        <v/>
      </c>
      <c r="DQ292" s="39" t="str">
        <f t="shared" si="954"/>
        <v/>
      </c>
      <c r="DR292" s="39" t="str">
        <f t="shared" si="955"/>
        <v/>
      </c>
      <c r="DS292" s="39" t="str">
        <f t="shared" si="956"/>
        <v/>
      </c>
      <c r="DT292" s="39" t="str">
        <f t="shared" si="957"/>
        <v/>
      </c>
      <c r="DU292" s="39" t="str">
        <f t="shared" si="958"/>
        <v/>
      </c>
      <c r="DV292" s="39" t="str">
        <f t="shared" si="959"/>
        <v/>
      </c>
      <c r="DW292" s="39" t="str">
        <f t="shared" si="960"/>
        <v/>
      </c>
      <c r="DX292" s="39" t="str">
        <f t="shared" si="961"/>
        <v/>
      </c>
      <c r="DY292" s="39" t="str">
        <f t="shared" si="962"/>
        <v/>
      </c>
      <c r="DZ292" s="39" t="str">
        <f t="shared" si="963"/>
        <v/>
      </c>
      <c r="EA292" s="39" t="str">
        <f t="shared" si="964"/>
        <v/>
      </c>
      <c r="EB292" s="39" t="str">
        <f t="shared" si="965"/>
        <v/>
      </c>
      <c r="EC292" s="39" t="str">
        <f t="shared" si="966"/>
        <v/>
      </c>
      <c r="ED292" s="39" t="str">
        <f t="shared" si="967"/>
        <v/>
      </c>
      <c r="EE292" s="39" t="str">
        <f t="shared" si="968"/>
        <v/>
      </c>
      <c r="EF292" s="39" t="str">
        <f t="shared" si="969"/>
        <v/>
      </c>
      <c r="EG292" s="39" t="str">
        <f t="shared" si="970"/>
        <v/>
      </c>
      <c r="EH292" s="39" t="str">
        <f t="shared" si="971"/>
        <v/>
      </c>
      <c r="EI292" s="39" t="str">
        <f t="shared" si="972"/>
        <v/>
      </c>
      <c r="EJ292" s="39" t="str">
        <f t="shared" si="973"/>
        <v/>
      </c>
      <c r="EK292" s="39" t="str">
        <f t="shared" si="974"/>
        <v/>
      </c>
      <c r="EL292" s="39" t="str">
        <f t="shared" si="975"/>
        <v/>
      </c>
      <c r="EM292" s="39" t="str">
        <f t="shared" si="976"/>
        <v/>
      </c>
      <c r="EN292" s="39" t="str">
        <f t="shared" si="977"/>
        <v/>
      </c>
      <c r="EO292" s="39" t="str">
        <f t="shared" si="978"/>
        <v/>
      </c>
      <c r="EP292" s="39" t="str">
        <f t="shared" si="979"/>
        <v/>
      </c>
      <c r="EQ292" s="39" t="str">
        <f t="shared" si="980"/>
        <v/>
      </c>
      <c r="ER292" s="39" t="str">
        <f t="shared" si="981"/>
        <v/>
      </c>
      <c r="ES292" s="39" t="str">
        <f t="shared" si="982"/>
        <v/>
      </c>
      <c r="ET292" s="39" t="str">
        <f t="shared" si="983"/>
        <v/>
      </c>
      <c r="EU292" s="39" t="str">
        <f t="shared" si="984"/>
        <v/>
      </c>
      <c r="EV292" s="40" t="str">
        <f t="shared" si="985"/>
        <v/>
      </c>
      <c r="EW292" s="44" t="str">
        <f t="shared" si="986"/>
        <v/>
      </c>
      <c r="EX292" s="39" t="str">
        <f t="shared" si="987"/>
        <v/>
      </c>
      <c r="EY292" s="39" t="str">
        <f t="shared" si="988"/>
        <v/>
      </c>
      <c r="EZ292" s="39" t="str">
        <f t="shared" si="989"/>
        <v/>
      </c>
      <c r="FA292" s="39" t="str">
        <f t="shared" si="990"/>
        <v/>
      </c>
      <c r="FB292" s="39" t="str">
        <f t="shared" si="991"/>
        <v/>
      </c>
      <c r="FC292" s="39" t="str">
        <f t="shared" si="992"/>
        <v/>
      </c>
      <c r="FD292" s="39" t="str">
        <f t="shared" si="993"/>
        <v/>
      </c>
      <c r="FE292" s="39" t="str">
        <f t="shared" si="994"/>
        <v/>
      </c>
      <c r="FF292" s="39" t="str">
        <f t="shared" si="995"/>
        <v/>
      </c>
      <c r="FG292" s="39" t="str">
        <f t="shared" si="996"/>
        <v/>
      </c>
      <c r="FH292" s="39" t="str">
        <f t="shared" si="997"/>
        <v/>
      </c>
      <c r="FI292" s="39" t="str">
        <f t="shared" si="998"/>
        <v/>
      </c>
      <c r="FJ292" s="39" t="str">
        <f t="shared" si="999"/>
        <v/>
      </c>
      <c r="FK292" s="39" t="str">
        <f t="shared" si="1000"/>
        <v/>
      </c>
      <c r="FL292" s="39" t="str">
        <f t="shared" si="1001"/>
        <v/>
      </c>
      <c r="FM292" s="39" t="str">
        <f t="shared" si="1002"/>
        <v/>
      </c>
      <c r="FN292" s="39" t="str">
        <f t="shared" si="1003"/>
        <v/>
      </c>
      <c r="FO292" s="39" t="str">
        <f t="shared" si="1004"/>
        <v/>
      </c>
      <c r="FP292" s="39" t="str">
        <f t="shared" si="1005"/>
        <v/>
      </c>
      <c r="FQ292" s="39" t="str">
        <f t="shared" si="1006"/>
        <v/>
      </c>
      <c r="FR292" s="39" t="str">
        <f t="shared" si="1007"/>
        <v/>
      </c>
      <c r="FS292" s="39" t="str">
        <f t="shared" si="1008"/>
        <v/>
      </c>
      <c r="FT292" s="39" t="str">
        <f t="shared" si="1009"/>
        <v/>
      </c>
      <c r="FU292" s="39" t="str">
        <f t="shared" si="1010"/>
        <v/>
      </c>
      <c r="FV292" s="39" t="str">
        <f t="shared" si="1011"/>
        <v/>
      </c>
      <c r="FW292" s="39" t="str">
        <f t="shared" si="1012"/>
        <v/>
      </c>
      <c r="FX292" s="39" t="str">
        <f t="shared" si="1013"/>
        <v/>
      </c>
      <c r="FY292" s="39" t="str">
        <f t="shared" si="1014"/>
        <v/>
      </c>
      <c r="FZ292" s="39" t="str">
        <f t="shared" si="1015"/>
        <v/>
      </c>
      <c r="GA292" s="39" t="str">
        <f t="shared" si="1016"/>
        <v/>
      </c>
      <c r="GB292" s="39" t="str">
        <f t="shared" si="1017"/>
        <v/>
      </c>
      <c r="GC292" s="39" t="str">
        <f t="shared" si="1018"/>
        <v/>
      </c>
      <c r="GD292" s="39" t="str">
        <f t="shared" si="1019"/>
        <v/>
      </c>
      <c r="GE292" s="39" t="str">
        <f t="shared" si="1020"/>
        <v/>
      </c>
      <c r="GF292" s="39" t="str">
        <f t="shared" si="1021"/>
        <v/>
      </c>
      <c r="GG292" s="39" t="str">
        <f t="shared" si="1022"/>
        <v/>
      </c>
      <c r="GH292" s="39" t="str">
        <f t="shared" si="1023"/>
        <v/>
      </c>
      <c r="GI292" s="39" t="str">
        <f t="shared" si="1024"/>
        <v/>
      </c>
      <c r="GJ292" s="39" t="str">
        <f t="shared" si="1025"/>
        <v/>
      </c>
      <c r="GK292" s="39" t="str">
        <f t="shared" si="1026"/>
        <v/>
      </c>
      <c r="GL292" s="39" t="str">
        <f t="shared" si="1027"/>
        <v/>
      </c>
      <c r="GM292" s="39" t="str">
        <f t="shared" si="1028"/>
        <v/>
      </c>
      <c r="GN292" s="39" t="str">
        <f t="shared" si="1029"/>
        <v/>
      </c>
      <c r="GO292" s="39" t="str">
        <f t="shared" si="1030"/>
        <v/>
      </c>
      <c r="GP292" s="39" t="str">
        <f t="shared" si="1031"/>
        <v/>
      </c>
      <c r="GQ292" s="39" t="str">
        <f t="shared" si="1032"/>
        <v/>
      </c>
      <c r="GR292" s="39" t="str">
        <f t="shared" si="1033"/>
        <v/>
      </c>
      <c r="GS292" s="39" t="str">
        <f t="shared" si="1034"/>
        <v/>
      </c>
      <c r="GT292" s="40" t="str">
        <f t="shared" si="1035"/>
        <v/>
      </c>
      <c r="GU292" s="9"/>
    </row>
    <row r="293" spans="1:203" s="5" customFormat="1" x14ac:dyDescent="0.2">
      <c r="A293" s="1"/>
      <c r="B293" s="4"/>
      <c r="C293" s="18"/>
      <c r="D293" s="19"/>
      <c r="E293" s="19"/>
      <c r="F293" s="20"/>
      <c r="G293" s="19"/>
      <c r="H293" s="19"/>
      <c r="I293" s="19"/>
      <c r="J293" s="19"/>
      <c r="K293" s="21"/>
      <c r="L293" s="19"/>
      <c r="M293" s="22"/>
      <c r="N293" s="9"/>
      <c r="O293" s="67"/>
      <c r="P293" s="34" t="str" cm="1">
        <f t="array" ref="P293">IF(ISBLANK($C293),"",IF(SUMPRODUCT(--EXACT($C293,CrewOrPassenger[Crew or Passenger]))=1,"Pass","Fail"))</f>
        <v/>
      </c>
      <c r="Q293" s="31" t="str" cm="1">
        <f t="array" ref="Q293">IF(ISBLANK($D293),"",IF(SUMPRODUCT(--EXACT($D293,TravelDocumentType[Travel Document Type]))=1,"Pass","Fail"))</f>
        <v/>
      </c>
      <c r="R293" s="31" t="str" cm="1">
        <f t="array" ref="R293">IF(ISBLANK($E293),"",IF(SUMPRODUCT(--EXACT($E293,ISO3List[ISO3 List]))=1,"Pass","Fail"))</f>
        <v/>
      </c>
      <c r="S293" s="31" t="str" cm="1">
        <f t="array" ref="S293">IF(ISBLANK($F293),"",IF(SUMPRODUCT(--EXACT(AG293:AZ293,DocCharacters[Accepted Characters For Documents]))=20,"Pass","Fail"))</f>
        <v/>
      </c>
      <c r="T293" s="31" t="str" cm="1">
        <f t="array" ref="T293">IF(ISBLANK($G293),"",IF(SUMPRODUCT(--EXACT(BA293:CX293,NameCharacters[Accepted Characters For Names]))=50,"Pass","Fail"))</f>
        <v/>
      </c>
      <c r="U293" s="31" t="str" cm="1">
        <f t="array" ref="U293">IF(ISBLANK($H293),"",IF(SUMPRODUCT(--EXACT(CY293:EV293,NameCharacters[Accepted Characters For Names]))=50,"Pass","Fail"))</f>
        <v/>
      </c>
      <c r="V293" s="31" t="str" cm="1">
        <f t="array" ref="V293">IF(ISBLANK($I293),"",IF(SUMPRODUCT(--EXACT(EW293:GT293,NameCharacters[Accepted Characters For Names]))=50,"Pass","Fail"))</f>
        <v/>
      </c>
      <c r="W293" s="31" t="str" cm="1">
        <f t="array" ref="W293">IF(ISBLANK($J293),"",IF(SUMPRODUCT(--EXACT($J293,ISO3List[ISO3 List]))=1,"Pass","Fail"))</f>
        <v/>
      </c>
      <c r="X293" s="31" t="str">
        <f t="shared" ca="1" si="863"/>
        <v/>
      </c>
      <c r="Y293" s="31" t="str" cm="1">
        <f t="array" ref="Y293">IF(ISBLANK($L293),"",IF(SUMPRODUCT(--EXACT($L293,Sex[Sex]))=1,"Pass","Fail"))</f>
        <v/>
      </c>
      <c r="Z293" s="31" t="str">
        <f t="shared" ca="1" si="865"/>
        <v/>
      </c>
      <c r="AA293" s="51" t="str">
        <f t="shared" ca="1" si="864"/>
        <v/>
      </c>
      <c r="AB293" s="9"/>
      <c r="AC293" s="76"/>
      <c r="AD293" s="9"/>
      <c r="AE293" s="9"/>
      <c r="AF293" s="9"/>
      <c r="AG293" s="44" t="str">
        <f t="shared" si="866"/>
        <v/>
      </c>
      <c r="AH293" s="39" t="str">
        <f t="shared" si="867"/>
        <v/>
      </c>
      <c r="AI293" s="39" t="str">
        <f t="shared" si="868"/>
        <v/>
      </c>
      <c r="AJ293" s="39" t="str">
        <f t="shared" si="869"/>
        <v/>
      </c>
      <c r="AK293" s="39" t="str">
        <f t="shared" si="870"/>
        <v/>
      </c>
      <c r="AL293" s="39" t="str">
        <f t="shared" si="871"/>
        <v/>
      </c>
      <c r="AM293" s="39" t="str">
        <f t="shared" si="872"/>
        <v/>
      </c>
      <c r="AN293" s="39" t="str">
        <f t="shared" si="873"/>
        <v/>
      </c>
      <c r="AO293" s="39" t="str">
        <f t="shared" si="874"/>
        <v/>
      </c>
      <c r="AP293" s="39" t="str">
        <f t="shared" si="875"/>
        <v/>
      </c>
      <c r="AQ293" s="39" t="str">
        <f t="shared" si="876"/>
        <v/>
      </c>
      <c r="AR293" s="39" t="str">
        <f t="shared" si="877"/>
        <v/>
      </c>
      <c r="AS293" s="39" t="str">
        <f t="shared" si="878"/>
        <v/>
      </c>
      <c r="AT293" s="39" t="str">
        <f t="shared" si="879"/>
        <v/>
      </c>
      <c r="AU293" s="39" t="str">
        <f t="shared" si="880"/>
        <v/>
      </c>
      <c r="AV293" s="39" t="str">
        <f t="shared" si="881"/>
        <v/>
      </c>
      <c r="AW293" s="39" t="str">
        <f t="shared" si="882"/>
        <v/>
      </c>
      <c r="AX293" s="39" t="str">
        <f t="shared" si="883"/>
        <v/>
      </c>
      <c r="AY293" s="39" t="str">
        <f t="shared" si="884"/>
        <v/>
      </c>
      <c r="AZ293" s="40" t="str">
        <f t="shared" si="885"/>
        <v/>
      </c>
      <c r="BA293" s="44" t="str">
        <f t="shared" si="886"/>
        <v/>
      </c>
      <c r="BB293" s="39" t="str">
        <f t="shared" si="887"/>
        <v/>
      </c>
      <c r="BC293" s="39" t="str">
        <f t="shared" si="888"/>
        <v/>
      </c>
      <c r="BD293" s="39" t="str">
        <f t="shared" si="889"/>
        <v/>
      </c>
      <c r="BE293" s="39" t="str">
        <f t="shared" si="890"/>
        <v/>
      </c>
      <c r="BF293" s="39" t="str">
        <f t="shared" si="891"/>
        <v/>
      </c>
      <c r="BG293" s="39" t="str">
        <f t="shared" si="892"/>
        <v/>
      </c>
      <c r="BH293" s="39" t="str">
        <f t="shared" si="893"/>
        <v/>
      </c>
      <c r="BI293" s="39" t="str">
        <f t="shared" si="894"/>
        <v/>
      </c>
      <c r="BJ293" s="39" t="str">
        <f t="shared" si="895"/>
        <v/>
      </c>
      <c r="BK293" s="39" t="str">
        <f t="shared" si="896"/>
        <v/>
      </c>
      <c r="BL293" s="39" t="str">
        <f t="shared" si="897"/>
        <v/>
      </c>
      <c r="BM293" s="39" t="str">
        <f t="shared" si="898"/>
        <v/>
      </c>
      <c r="BN293" s="39" t="str">
        <f t="shared" si="899"/>
        <v/>
      </c>
      <c r="BO293" s="39" t="str">
        <f t="shared" si="900"/>
        <v/>
      </c>
      <c r="BP293" s="39" t="str">
        <f t="shared" si="901"/>
        <v/>
      </c>
      <c r="BQ293" s="39" t="str">
        <f t="shared" si="902"/>
        <v/>
      </c>
      <c r="BR293" s="39" t="str">
        <f t="shared" si="903"/>
        <v/>
      </c>
      <c r="BS293" s="39" t="str">
        <f t="shared" si="904"/>
        <v/>
      </c>
      <c r="BT293" s="39" t="str">
        <f t="shared" si="905"/>
        <v/>
      </c>
      <c r="BU293" s="39" t="str">
        <f t="shared" si="906"/>
        <v/>
      </c>
      <c r="BV293" s="39" t="str">
        <f t="shared" si="907"/>
        <v/>
      </c>
      <c r="BW293" s="39" t="str">
        <f t="shared" si="908"/>
        <v/>
      </c>
      <c r="BX293" s="39" t="str">
        <f t="shared" si="909"/>
        <v/>
      </c>
      <c r="BY293" s="39" t="str">
        <f t="shared" si="910"/>
        <v/>
      </c>
      <c r="BZ293" s="39" t="str">
        <f t="shared" si="911"/>
        <v/>
      </c>
      <c r="CA293" s="39" t="str">
        <f t="shared" si="912"/>
        <v/>
      </c>
      <c r="CB293" s="39" t="str">
        <f t="shared" si="913"/>
        <v/>
      </c>
      <c r="CC293" s="39" t="str">
        <f t="shared" si="914"/>
        <v/>
      </c>
      <c r="CD293" s="39" t="str">
        <f t="shared" si="915"/>
        <v/>
      </c>
      <c r="CE293" s="39" t="str">
        <f t="shared" si="916"/>
        <v/>
      </c>
      <c r="CF293" s="39" t="str">
        <f t="shared" si="917"/>
        <v/>
      </c>
      <c r="CG293" s="39" t="str">
        <f t="shared" si="918"/>
        <v/>
      </c>
      <c r="CH293" s="39" t="str">
        <f t="shared" si="919"/>
        <v/>
      </c>
      <c r="CI293" s="39" t="str">
        <f t="shared" si="920"/>
        <v/>
      </c>
      <c r="CJ293" s="39" t="str">
        <f t="shared" si="921"/>
        <v/>
      </c>
      <c r="CK293" s="39" t="str">
        <f t="shared" si="922"/>
        <v/>
      </c>
      <c r="CL293" s="39" t="str">
        <f t="shared" si="923"/>
        <v/>
      </c>
      <c r="CM293" s="39" t="str">
        <f t="shared" si="924"/>
        <v/>
      </c>
      <c r="CN293" s="39" t="str">
        <f t="shared" si="925"/>
        <v/>
      </c>
      <c r="CO293" s="39" t="str">
        <f t="shared" si="926"/>
        <v/>
      </c>
      <c r="CP293" s="39" t="str">
        <f t="shared" si="927"/>
        <v/>
      </c>
      <c r="CQ293" s="39" t="str">
        <f t="shared" si="928"/>
        <v/>
      </c>
      <c r="CR293" s="39" t="str">
        <f t="shared" si="929"/>
        <v/>
      </c>
      <c r="CS293" s="39" t="str">
        <f t="shared" si="930"/>
        <v/>
      </c>
      <c r="CT293" s="39" t="str">
        <f t="shared" si="931"/>
        <v/>
      </c>
      <c r="CU293" s="39" t="str">
        <f t="shared" si="932"/>
        <v/>
      </c>
      <c r="CV293" s="39" t="str">
        <f t="shared" si="933"/>
        <v/>
      </c>
      <c r="CW293" s="39" t="str">
        <f t="shared" si="934"/>
        <v/>
      </c>
      <c r="CX293" s="40" t="str">
        <f t="shared" si="935"/>
        <v/>
      </c>
      <c r="CY293" s="44" t="str">
        <f t="shared" si="936"/>
        <v/>
      </c>
      <c r="CZ293" s="39" t="str">
        <f t="shared" si="937"/>
        <v/>
      </c>
      <c r="DA293" s="39" t="str">
        <f t="shared" si="938"/>
        <v/>
      </c>
      <c r="DB293" s="39" t="str">
        <f t="shared" si="939"/>
        <v/>
      </c>
      <c r="DC293" s="39" t="str">
        <f t="shared" si="940"/>
        <v/>
      </c>
      <c r="DD293" s="39" t="str">
        <f t="shared" si="941"/>
        <v/>
      </c>
      <c r="DE293" s="39" t="str">
        <f t="shared" si="942"/>
        <v/>
      </c>
      <c r="DF293" s="39" t="str">
        <f t="shared" si="943"/>
        <v/>
      </c>
      <c r="DG293" s="39" t="str">
        <f t="shared" si="944"/>
        <v/>
      </c>
      <c r="DH293" s="39" t="str">
        <f t="shared" si="945"/>
        <v/>
      </c>
      <c r="DI293" s="39" t="str">
        <f t="shared" si="946"/>
        <v/>
      </c>
      <c r="DJ293" s="39" t="str">
        <f t="shared" si="947"/>
        <v/>
      </c>
      <c r="DK293" s="39" t="str">
        <f t="shared" si="948"/>
        <v/>
      </c>
      <c r="DL293" s="39" t="str">
        <f t="shared" si="949"/>
        <v/>
      </c>
      <c r="DM293" s="39" t="str">
        <f t="shared" si="950"/>
        <v/>
      </c>
      <c r="DN293" s="39" t="str">
        <f t="shared" si="951"/>
        <v/>
      </c>
      <c r="DO293" s="39" t="str">
        <f t="shared" si="952"/>
        <v/>
      </c>
      <c r="DP293" s="39" t="str">
        <f t="shared" si="953"/>
        <v/>
      </c>
      <c r="DQ293" s="39" t="str">
        <f t="shared" si="954"/>
        <v/>
      </c>
      <c r="DR293" s="39" t="str">
        <f t="shared" si="955"/>
        <v/>
      </c>
      <c r="DS293" s="39" t="str">
        <f t="shared" si="956"/>
        <v/>
      </c>
      <c r="DT293" s="39" t="str">
        <f t="shared" si="957"/>
        <v/>
      </c>
      <c r="DU293" s="39" t="str">
        <f t="shared" si="958"/>
        <v/>
      </c>
      <c r="DV293" s="39" t="str">
        <f t="shared" si="959"/>
        <v/>
      </c>
      <c r="DW293" s="39" t="str">
        <f t="shared" si="960"/>
        <v/>
      </c>
      <c r="DX293" s="39" t="str">
        <f t="shared" si="961"/>
        <v/>
      </c>
      <c r="DY293" s="39" t="str">
        <f t="shared" si="962"/>
        <v/>
      </c>
      <c r="DZ293" s="39" t="str">
        <f t="shared" si="963"/>
        <v/>
      </c>
      <c r="EA293" s="39" t="str">
        <f t="shared" si="964"/>
        <v/>
      </c>
      <c r="EB293" s="39" t="str">
        <f t="shared" si="965"/>
        <v/>
      </c>
      <c r="EC293" s="39" t="str">
        <f t="shared" si="966"/>
        <v/>
      </c>
      <c r="ED293" s="39" t="str">
        <f t="shared" si="967"/>
        <v/>
      </c>
      <c r="EE293" s="39" t="str">
        <f t="shared" si="968"/>
        <v/>
      </c>
      <c r="EF293" s="39" t="str">
        <f t="shared" si="969"/>
        <v/>
      </c>
      <c r="EG293" s="39" t="str">
        <f t="shared" si="970"/>
        <v/>
      </c>
      <c r="EH293" s="39" t="str">
        <f t="shared" si="971"/>
        <v/>
      </c>
      <c r="EI293" s="39" t="str">
        <f t="shared" si="972"/>
        <v/>
      </c>
      <c r="EJ293" s="39" t="str">
        <f t="shared" si="973"/>
        <v/>
      </c>
      <c r="EK293" s="39" t="str">
        <f t="shared" si="974"/>
        <v/>
      </c>
      <c r="EL293" s="39" t="str">
        <f t="shared" si="975"/>
        <v/>
      </c>
      <c r="EM293" s="39" t="str">
        <f t="shared" si="976"/>
        <v/>
      </c>
      <c r="EN293" s="39" t="str">
        <f t="shared" si="977"/>
        <v/>
      </c>
      <c r="EO293" s="39" t="str">
        <f t="shared" si="978"/>
        <v/>
      </c>
      <c r="EP293" s="39" t="str">
        <f t="shared" si="979"/>
        <v/>
      </c>
      <c r="EQ293" s="39" t="str">
        <f t="shared" si="980"/>
        <v/>
      </c>
      <c r="ER293" s="39" t="str">
        <f t="shared" si="981"/>
        <v/>
      </c>
      <c r="ES293" s="39" t="str">
        <f t="shared" si="982"/>
        <v/>
      </c>
      <c r="ET293" s="39" t="str">
        <f t="shared" si="983"/>
        <v/>
      </c>
      <c r="EU293" s="39" t="str">
        <f t="shared" si="984"/>
        <v/>
      </c>
      <c r="EV293" s="40" t="str">
        <f t="shared" si="985"/>
        <v/>
      </c>
      <c r="EW293" s="44" t="str">
        <f t="shared" si="986"/>
        <v/>
      </c>
      <c r="EX293" s="39" t="str">
        <f t="shared" si="987"/>
        <v/>
      </c>
      <c r="EY293" s="39" t="str">
        <f t="shared" si="988"/>
        <v/>
      </c>
      <c r="EZ293" s="39" t="str">
        <f t="shared" si="989"/>
        <v/>
      </c>
      <c r="FA293" s="39" t="str">
        <f t="shared" si="990"/>
        <v/>
      </c>
      <c r="FB293" s="39" t="str">
        <f t="shared" si="991"/>
        <v/>
      </c>
      <c r="FC293" s="39" t="str">
        <f t="shared" si="992"/>
        <v/>
      </c>
      <c r="FD293" s="39" t="str">
        <f t="shared" si="993"/>
        <v/>
      </c>
      <c r="FE293" s="39" t="str">
        <f t="shared" si="994"/>
        <v/>
      </c>
      <c r="FF293" s="39" t="str">
        <f t="shared" si="995"/>
        <v/>
      </c>
      <c r="FG293" s="39" t="str">
        <f t="shared" si="996"/>
        <v/>
      </c>
      <c r="FH293" s="39" t="str">
        <f t="shared" si="997"/>
        <v/>
      </c>
      <c r="FI293" s="39" t="str">
        <f t="shared" si="998"/>
        <v/>
      </c>
      <c r="FJ293" s="39" t="str">
        <f t="shared" si="999"/>
        <v/>
      </c>
      <c r="FK293" s="39" t="str">
        <f t="shared" si="1000"/>
        <v/>
      </c>
      <c r="FL293" s="39" t="str">
        <f t="shared" si="1001"/>
        <v/>
      </c>
      <c r="FM293" s="39" t="str">
        <f t="shared" si="1002"/>
        <v/>
      </c>
      <c r="FN293" s="39" t="str">
        <f t="shared" si="1003"/>
        <v/>
      </c>
      <c r="FO293" s="39" t="str">
        <f t="shared" si="1004"/>
        <v/>
      </c>
      <c r="FP293" s="39" t="str">
        <f t="shared" si="1005"/>
        <v/>
      </c>
      <c r="FQ293" s="39" t="str">
        <f t="shared" si="1006"/>
        <v/>
      </c>
      <c r="FR293" s="39" t="str">
        <f t="shared" si="1007"/>
        <v/>
      </c>
      <c r="FS293" s="39" t="str">
        <f t="shared" si="1008"/>
        <v/>
      </c>
      <c r="FT293" s="39" t="str">
        <f t="shared" si="1009"/>
        <v/>
      </c>
      <c r="FU293" s="39" t="str">
        <f t="shared" si="1010"/>
        <v/>
      </c>
      <c r="FV293" s="39" t="str">
        <f t="shared" si="1011"/>
        <v/>
      </c>
      <c r="FW293" s="39" t="str">
        <f t="shared" si="1012"/>
        <v/>
      </c>
      <c r="FX293" s="39" t="str">
        <f t="shared" si="1013"/>
        <v/>
      </c>
      <c r="FY293" s="39" t="str">
        <f t="shared" si="1014"/>
        <v/>
      </c>
      <c r="FZ293" s="39" t="str">
        <f t="shared" si="1015"/>
        <v/>
      </c>
      <c r="GA293" s="39" t="str">
        <f t="shared" si="1016"/>
        <v/>
      </c>
      <c r="GB293" s="39" t="str">
        <f t="shared" si="1017"/>
        <v/>
      </c>
      <c r="GC293" s="39" t="str">
        <f t="shared" si="1018"/>
        <v/>
      </c>
      <c r="GD293" s="39" t="str">
        <f t="shared" si="1019"/>
        <v/>
      </c>
      <c r="GE293" s="39" t="str">
        <f t="shared" si="1020"/>
        <v/>
      </c>
      <c r="GF293" s="39" t="str">
        <f t="shared" si="1021"/>
        <v/>
      </c>
      <c r="GG293" s="39" t="str">
        <f t="shared" si="1022"/>
        <v/>
      </c>
      <c r="GH293" s="39" t="str">
        <f t="shared" si="1023"/>
        <v/>
      </c>
      <c r="GI293" s="39" t="str">
        <f t="shared" si="1024"/>
        <v/>
      </c>
      <c r="GJ293" s="39" t="str">
        <f t="shared" si="1025"/>
        <v/>
      </c>
      <c r="GK293" s="39" t="str">
        <f t="shared" si="1026"/>
        <v/>
      </c>
      <c r="GL293" s="39" t="str">
        <f t="shared" si="1027"/>
        <v/>
      </c>
      <c r="GM293" s="39" t="str">
        <f t="shared" si="1028"/>
        <v/>
      </c>
      <c r="GN293" s="39" t="str">
        <f t="shared" si="1029"/>
        <v/>
      </c>
      <c r="GO293" s="39" t="str">
        <f t="shared" si="1030"/>
        <v/>
      </c>
      <c r="GP293" s="39" t="str">
        <f t="shared" si="1031"/>
        <v/>
      </c>
      <c r="GQ293" s="39" t="str">
        <f t="shared" si="1032"/>
        <v/>
      </c>
      <c r="GR293" s="39" t="str">
        <f t="shared" si="1033"/>
        <v/>
      </c>
      <c r="GS293" s="39" t="str">
        <f t="shared" si="1034"/>
        <v/>
      </c>
      <c r="GT293" s="40" t="str">
        <f t="shared" si="1035"/>
        <v/>
      </c>
      <c r="GU293" s="9"/>
    </row>
    <row r="294" spans="1:203" s="5" customFormat="1" x14ac:dyDescent="0.2">
      <c r="A294" s="1"/>
      <c r="B294" s="4"/>
      <c r="C294" s="18"/>
      <c r="D294" s="19"/>
      <c r="E294" s="19"/>
      <c r="F294" s="20"/>
      <c r="G294" s="19"/>
      <c r="H294" s="19"/>
      <c r="I294" s="19"/>
      <c r="J294" s="19"/>
      <c r="K294" s="21"/>
      <c r="L294" s="19"/>
      <c r="M294" s="22"/>
      <c r="N294" s="9"/>
      <c r="O294" s="67"/>
      <c r="P294" s="34" t="str" cm="1">
        <f t="array" ref="P294">IF(ISBLANK($C294),"",IF(SUMPRODUCT(--EXACT($C294,CrewOrPassenger[Crew or Passenger]))=1,"Pass","Fail"))</f>
        <v/>
      </c>
      <c r="Q294" s="31" t="str" cm="1">
        <f t="array" ref="Q294">IF(ISBLANK($D294),"",IF(SUMPRODUCT(--EXACT($D294,TravelDocumentType[Travel Document Type]))=1,"Pass","Fail"))</f>
        <v/>
      </c>
      <c r="R294" s="31" t="str" cm="1">
        <f t="array" ref="R294">IF(ISBLANK($E294),"",IF(SUMPRODUCT(--EXACT($E294,ISO3List[ISO3 List]))=1,"Pass","Fail"))</f>
        <v/>
      </c>
      <c r="S294" s="31" t="str" cm="1">
        <f t="array" ref="S294">IF(ISBLANK($F294),"",IF(SUMPRODUCT(--EXACT(AG294:AZ294,DocCharacters[Accepted Characters For Documents]))=20,"Pass","Fail"))</f>
        <v/>
      </c>
      <c r="T294" s="31" t="str" cm="1">
        <f t="array" ref="T294">IF(ISBLANK($G294),"",IF(SUMPRODUCT(--EXACT(BA294:CX294,NameCharacters[Accepted Characters For Names]))=50,"Pass","Fail"))</f>
        <v/>
      </c>
      <c r="U294" s="31" t="str" cm="1">
        <f t="array" ref="U294">IF(ISBLANK($H294),"",IF(SUMPRODUCT(--EXACT(CY294:EV294,NameCharacters[Accepted Characters For Names]))=50,"Pass","Fail"))</f>
        <v/>
      </c>
      <c r="V294" s="31" t="str" cm="1">
        <f t="array" ref="V294">IF(ISBLANK($I294),"",IF(SUMPRODUCT(--EXACT(EW294:GT294,NameCharacters[Accepted Characters For Names]))=50,"Pass","Fail"))</f>
        <v/>
      </c>
      <c r="W294" s="31" t="str" cm="1">
        <f t="array" ref="W294">IF(ISBLANK($J294),"",IF(SUMPRODUCT(--EXACT($J294,ISO3List[ISO3 List]))=1,"Pass","Fail"))</f>
        <v/>
      </c>
      <c r="X294" s="31" t="str">
        <f t="shared" ca="1" si="863"/>
        <v/>
      </c>
      <c r="Y294" s="31" t="str" cm="1">
        <f t="array" ref="Y294">IF(ISBLANK($L294),"",IF(SUMPRODUCT(--EXACT($L294,Sex[Sex]))=1,"Pass","Fail"))</f>
        <v/>
      </c>
      <c r="Z294" s="31" t="str">
        <f t="shared" ca="1" si="865"/>
        <v/>
      </c>
      <c r="AA294" s="51" t="str">
        <f t="shared" ca="1" si="864"/>
        <v/>
      </c>
      <c r="AB294" s="9"/>
      <c r="AC294" s="76"/>
      <c r="AD294" s="9"/>
      <c r="AE294" s="9"/>
      <c r="AF294" s="9"/>
      <c r="AG294" s="44" t="str">
        <f t="shared" si="866"/>
        <v/>
      </c>
      <c r="AH294" s="39" t="str">
        <f t="shared" si="867"/>
        <v/>
      </c>
      <c r="AI294" s="39" t="str">
        <f t="shared" si="868"/>
        <v/>
      </c>
      <c r="AJ294" s="39" t="str">
        <f t="shared" si="869"/>
        <v/>
      </c>
      <c r="AK294" s="39" t="str">
        <f t="shared" si="870"/>
        <v/>
      </c>
      <c r="AL294" s="39" t="str">
        <f t="shared" si="871"/>
        <v/>
      </c>
      <c r="AM294" s="39" t="str">
        <f t="shared" si="872"/>
        <v/>
      </c>
      <c r="AN294" s="39" t="str">
        <f t="shared" si="873"/>
        <v/>
      </c>
      <c r="AO294" s="39" t="str">
        <f t="shared" si="874"/>
        <v/>
      </c>
      <c r="AP294" s="39" t="str">
        <f t="shared" si="875"/>
        <v/>
      </c>
      <c r="AQ294" s="39" t="str">
        <f t="shared" si="876"/>
        <v/>
      </c>
      <c r="AR294" s="39" t="str">
        <f t="shared" si="877"/>
        <v/>
      </c>
      <c r="AS294" s="39" t="str">
        <f t="shared" si="878"/>
        <v/>
      </c>
      <c r="AT294" s="39" t="str">
        <f t="shared" si="879"/>
        <v/>
      </c>
      <c r="AU294" s="39" t="str">
        <f t="shared" si="880"/>
        <v/>
      </c>
      <c r="AV294" s="39" t="str">
        <f t="shared" si="881"/>
        <v/>
      </c>
      <c r="AW294" s="39" t="str">
        <f t="shared" si="882"/>
        <v/>
      </c>
      <c r="AX294" s="39" t="str">
        <f t="shared" si="883"/>
        <v/>
      </c>
      <c r="AY294" s="39" t="str">
        <f t="shared" si="884"/>
        <v/>
      </c>
      <c r="AZ294" s="40" t="str">
        <f t="shared" si="885"/>
        <v/>
      </c>
      <c r="BA294" s="44" t="str">
        <f t="shared" si="886"/>
        <v/>
      </c>
      <c r="BB294" s="39" t="str">
        <f t="shared" si="887"/>
        <v/>
      </c>
      <c r="BC294" s="39" t="str">
        <f t="shared" si="888"/>
        <v/>
      </c>
      <c r="BD294" s="39" t="str">
        <f t="shared" si="889"/>
        <v/>
      </c>
      <c r="BE294" s="39" t="str">
        <f t="shared" si="890"/>
        <v/>
      </c>
      <c r="BF294" s="39" t="str">
        <f t="shared" si="891"/>
        <v/>
      </c>
      <c r="BG294" s="39" t="str">
        <f t="shared" si="892"/>
        <v/>
      </c>
      <c r="BH294" s="39" t="str">
        <f t="shared" si="893"/>
        <v/>
      </c>
      <c r="BI294" s="39" t="str">
        <f t="shared" si="894"/>
        <v/>
      </c>
      <c r="BJ294" s="39" t="str">
        <f t="shared" si="895"/>
        <v/>
      </c>
      <c r="BK294" s="39" t="str">
        <f t="shared" si="896"/>
        <v/>
      </c>
      <c r="BL294" s="39" t="str">
        <f t="shared" si="897"/>
        <v/>
      </c>
      <c r="BM294" s="39" t="str">
        <f t="shared" si="898"/>
        <v/>
      </c>
      <c r="BN294" s="39" t="str">
        <f t="shared" si="899"/>
        <v/>
      </c>
      <c r="BO294" s="39" t="str">
        <f t="shared" si="900"/>
        <v/>
      </c>
      <c r="BP294" s="39" t="str">
        <f t="shared" si="901"/>
        <v/>
      </c>
      <c r="BQ294" s="39" t="str">
        <f t="shared" si="902"/>
        <v/>
      </c>
      <c r="BR294" s="39" t="str">
        <f t="shared" si="903"/>
        <v/>
      </c>
      <c r="BS294" s="39" t="str">
        <f t="shared" si="904"/>
        <v/>
      </c>
      <c r="BT294" s="39" t="str">
        <f t="shared" si="905"/>
        <v/>
      </c>
      <c r="BU294" s="39" t="str">
        <f t="shared" si="906"/>
        <v/>
      </c>
      <c r="BV294" s="39" t="str">
        <f t="shared" si="907"/>
        <v/>
      </c>
      <c r="BW294" s="39" t="str">
        <f t="shared" si="908"/>
        <v/>
      </c>
      <c r="BX294" s="39" t="str">
        <f t="shared" si="909"/>
        <v/>
      </c>
      <c r="BY294" s="39" t="str">
        <f t="shared" si="910"/>
        <v/>
      </c>
      <c r="BZ294" s="39" t="str">
        <f t="shared" si="911"/>
        <v/>
      </c>
      <c r="CA294" s="39" t="str">
        <f t="shared" si="912"/>
        <v/>
      </c>
      <c r="CB294" s="39" t="str">
        <f t="shared" si="913"/>
        <v/>
      </c>
      <c r="CC294" s="39" t="str">
        <f t="shared" si="914"/>
        <v/>
      </c>
      <c r="CD294" s="39" t="str">
        <f t="shared" si="915"/>
        <v/>
      </c>
      <c r="CE294" s="39" t="str">
        <f t="shared" si="916"/>
        <v/>
      </c>
      <c r="CF294" s="39" t="str">
        <f t="shared" si="917"/>
        <v/>
      </c>
      <c r="CG294" s="39" t="str">
        <f t="shared" si="918"/>
        <v/>
      </c>
      <c r="CH294" s="39" t="str">
        <f t="shared" si="919"/>
        <v/>
      </c>
      <c r="CI294" s="39" t="str">
        <f t="shared" si="920"/>
        <v/>
      </c>
      <c r="CJ294" s="39" t="str">
        <f t="shared" si="921"/>
        <v/>
      </c>
      <c r="CK294" s="39" t="str">
        <f t="shared" si="922"/>
        <v/>
      </c>
      <c r="CL294" s="39" t="str">
        <f t="shared" si="923"/>
        <v/>
      </c>
      <c r="CM294" s="39" t="str">
        <f t="shared" si="924"/>
        <v/>
      </c>
      <c r="CN294" s="39" t="str">
        <f t="shared" si="925"/>
        <v/>
      </c>
      <c r="CO294" s="39" t="str">
        <f t="shared" si="926"/>
        <v/>
      </c>
      <c r="CP294" s="39" t="str">
        <f t="shared" si="927"/>
        <v/>
      </c>
      <c r="CQ294" s="39" t="str">
        <f t="shared" si="928"/>
        <v/>
      </c>
      <c r="CR294" s="39" t="str">
        <f t="shared" si="929"/>
        <v/>
      </c>
      <c r="CS294" s="39" t="str">
        <f t="shared" si="930"/>
        <v/>
      </c>
      <c r="CT294" s="39" t="str">
        <f t="shared" si="931"/>
        <v/>
      </c>
      <c r="CU294" s="39" t="str">
        <f t="shared" si="932"/>
        <v/>
      </c>
      <c r="CV294" s="39" t="str">
        <f t="shared" si="933"/>
        <v/>
      </c>
      <c r="CW294" s="39" t="str">
        <f t="shared" si="934"/>
        <v/>
      </c>
      <c r="CX294" s="40" t="str">
        <f t="shared" si="935"/>
        <v/>
      </c>
      <c r="CY294" s="44" t="str">
        <f t="shared" si="936"/>
        <v/>
      </c>
      <c r="CZ294" s="39" t="str">
        <f t="shared" si="937"/>
        <v/>
      </c>
      <c r="DA294" s="39" t="str">
        <f t="shared" si="938"/>
        <v/>
      </c>
      <c r="DB294" s="39" t="str">
        <f t="shared" si="939"/>
        <v/>
      </c>
      <c r="DC294" s="39" t="str">
        <f t="shared" si="940"/>
        <v/>
      </c>
      <c r="DD294" s="39" t="str">
        <f t="shared" si="941"/>
        <v/>
      </c>
      <c r="DE294" s="39" t="str">
        <f t="shared" si="942"/>
        <v/>
      </c>
      <c r="DF294" s="39" t="str">
        <f t="shared" si="943"/>
        <v/>
      </c>
      <c r="DG294" s="39" t="str">
        <f t="shared" si="944"/>
        <v/>
      </c>
      <c r="DH294" s="39" t="str">
        <f t="shared" si="945"/>
        <v/>
      </c>
      <c r="DI294" s="39" t="str">
        <f t="shared" si="946"/>
        <v/>
      </c>
      <c r="DJ294" s="39" t="str">
        <f t="shared" si="947"/>
        <v/>
      </c>
      <c r="DK294" s="39" t="str">
        <f t="shared" si="948"/>
        <v/>
      </c>
      <c r="DL294" s="39" t="str">
        <f t="shared" si="949"/>
        <v/>
      </c>
      <c r="DM294" s="39" t="str">
        <f t="shared" si="950"/>
        <v/>
      </c>
      <c r="DN294" s="39" t="str">
        <f t="shared" si="951"/>
        <v/>
      </c>
      <c r="DO294" s="39" t="str">
        <f t="shared" si="952"/>
        <v/>
      </c>
      <c r="DP294" s="39" t="str">
        <f t="shared" si="953"/>
        <v/>
      </c>
      <c r="DQ294" s="39" t="str">
        <f t="shared" si="954"/>
        <v/>
      </c>
      <c r="DR294" s="39" t="str">
        <f t="shared" si="955"/>
        <v/>
      </c>
      <c r="DS294" s="39" t="str">
        <f t="shared" si="956"/>
        <v/>
      </c>
      <c r="DT294" s="39" t="str">
        <f t="shared" si="957"/>
        <v/>
      </c>
      <c r="DU294" s="39" t="str">
        <f t="shared" si="958"/>
        <v/>
      </c>
      <c r="DV294" s="39" t="str">
        <f t="shared" si="959"/>
        <v/>
      </c>
      <c r="DW294" s="39" t="str">
        <f t="shared" si="960"/>
        <v/>
      </c>
      <c r="DX294" s="39" t="str">
        <f t="shared" si="961"/>
        <v/>
      </c>
      <c r="DY294" s="39" t="str">
        <f t="shared" si="962"/>
        <v/>
      </c>
      <c r="DZ294" s="39" t="str">
        <f t="shared" si="963"/>
        <v/>
      </c>
      <c r="EA294" s="39" t="str">
        <f t="shared" si="964"/>
        <v/>
      </c>
      <c r="EB294" s="39" t="str">
        <f t="shared" si="965"/>
        <v/>
      </c>
      <c r="EC294" s="39" t="str">
        <f t="shared" si="966"/>
        <v/>
      </c>
      <c r="ED294" s="39" t="str">
        <f t="shared" si="967"/>
        <v/>
      </c>
      <c r="EE294" s="39" t="str">
        <f t="shared" si="968"/>
        <v/>
      </c>
      <c r="EF294" s="39" t="str">
        <f t="shared" si="969"/>
        <v/>
      </c>
      <c r="EG294" s="39" t="str">
        <f t="shared" si="970"/>
        <v/>
      </c>
      <c r="EH294" s="39" t="str">
        <f t="shared" si="971"/>
        <v/>
      </c>
      <c r="EI294" s="39" t="str">
        <f t="shared" si="972"/>
        <v/>
      </c>
      <c r="EJ294" s="39" t="str">
        <f t="shared" si="973"/>
        <v/>
      </c>
      <c r="EK294" s="39" t="str">
        <f t="shared" si="974"/>
        <v/>
      </c>
      <c r="EL294" s="39" t="str">
        <f t="shared" si="975"/>
        <v/>
      </c>
      <c r="EM294" s="39" t="str">
        <f t="shared" si="976"/>
        <v/>
      </c>
      <c r="EN294" s="39" t="str">
        <f t="shared" si="977"/>
        <v/>
      </c>
      <c r="EO294" s="39" t="str">
        <f t="shared" si="978"/>
        <v/>
      </c>
      <c r="EP294" s="39" t="str">
        <f t="shared" si="979"/>
        <v/>
      </c>
      <c r="EQ294" s="39" t="str">
        <f t="shared" si="980"/>
        <v/>
      </c>
      <c r="ER294" s="39" t="str">
        <f t="shared" si="981"/>
        <v/>
      </c>
      <c r="ES294" s="39" t="str">
        <f t="shared" si="982"/>
        <v/>
      </c>
      <c r="ET294" s="39" t="str">
        <f t="shared" si="983"/>
        <v/>
      </c>
      <c r="EU294" s="39" t="str">
        <f t="shared" si="984"/>
        <v/>
      </c>
      <c r="EV294" s="40" t="str">
        <f t="shared" si="985"/>
        <v/>
      </c>
      <c r="EW294" s="44" t="str">
        <f t="shared" si="986"/>
        <v/>
      </c>
      <c r="EX294" s="39" t="str">
        <f t="shared" si="987"/>
        <v/>
      </c>
      <c r="EY294" s="39" t="str">
        <f t="shared" si="988"/>
        <v/>
      </c>
      <c r="EZ294" s="39" t="str">
        <f t="shared" si="989"/>
        <v/>
      </c>
      <c r="FA294" s="39" t="str">
        <f t="shared" si="990"/>
        <v/>
      </c>
      <c r="FB294" s="39" t="str">
        <f t="shared" si="991"/>
        <v/>
      </c>
      <c r="FC294" s="39" t="str">
        <f t="shared" si="992"/>
        <v/>
      </c>
      <c r="FD294" s="39" t="str">
        <f t="shared" si="993"/>
        <v/>
      </c>
      <c r="FE294" s="39" t="str">
        <f t="shared" si="994"/>
        <v/>
      </c>
      <c r="FF294" s="39" t="str">
        <f t="shared" si="995"/>
        <v/>
      </c>
      <c r="FG294" s="39" t="str">
        <f t="shared" si="996"/>
        <v/>
      </c>
      <c r="FH294" s="39" t="str">
        <f t="shared" si="997"/>
        <v/>
      </c>
      <c r="FI294" s="39" t="str">
        <f t="shared" si="998"/>
        <v/>
      </c>
      <c r="FJ294" s="39" t="str">
        <f t="shared" si="999"/>
        <v/>
      </c>
      <c r="FK294" s="39" t="str">
        <f t="shared" si="1000"/>
        <v/>
      </c>
      <c r="FL294" s="39" t="str">
        <f t="shared" si="1001"/>
        <v/>
      </c>
      <c r="FM294" s="39" t="str">
        <f t="shared" si="1002"/>
        <v/>
      </c>
      <c r="FN294" s="39" t="str">
        <f t="shared" si="1003"/>
        <v/>
      </c>
      <c r="FO294" s="39" t="str">
        <f t="shared" si="1004"/>
        <v/>
      </c>
      <c r="FP294" s="39" t="str">
        <f t="shared" si="1005"/>
        <v/>
      </c>
      <c r="FQ294" s="39" t="str">
        <f t="shared" si="1006"/>
        <v/>
      </c>
      <c r="FR294" s="39" t="str">
        <f t="shared" si="1007"/>
        <v/>
      </c>
      <c r="FS294" s="39" t="str">
        <f t="shared" si="1008"/>
        <v/>
      </c>
      <c r="FT294" s="39" t="str">
        <f t="shared" si="1009"/>
        <v/>
      </c>
      <c r="FU294" s="39" t="str">
        <f t="shared" si="1010"/>
        <v/>
      </c>
      <c r="FV294" s="39" t="str">
        <f t="shared" si="1011"/>
        <v/>
      </c>
      <c r="FW294" s="39" t="str">
        <f t="shared" si="1012"/>
        <v/>
      </c>
      <c r="FX294" s="39" t="str">
        <f t="shared" si="1013"/>
        <v/>
      </c>
      <c r="FY294" s="39" t="str">
        <f t="shared" si="1014"/>
        <v/>
      </c>
      <c r="FZ294" s="39" t="str">
        <f t="shared" si="1015"/>
        <v/>
      </c>
      <c r="GA294" s="39" t="str">
        <f t="shared" si="1016"/>
        <v/>
      </c>
      <c r="GB294" s="39" t="str">
        <f t="shared" si="1017"/>
        <v/>
      </c>
      <c r="GC294" s="39" t="str">
        <f t="shared" si="1018"/>
        <v/>
      </c>
      <c r="GD294" s="39" t="str">
        <f t="shared" si="1019"/>
        <v/>
      </c>
      <c r="GE294" s="39" t="str">
        <f t="shared" si="1020"/>
        <v/>
      </c>
      <c r="GF294" s="39" t="str">
        <f t="shared" si="1021"/>
        <v/>
      </c>
      <c r="GG294" s="39" t="str">
        <f t="shared" si="1022"/>
        <v/>
      </c>
      <c r="GH294" s="39" t="str">
        <f t="shared" si="1023"/>
        <v/>
      </c>
      <c r="GI294" s="39" t="str">
        <f t="shared" si="1024"/>
        <v/>
      </c>
      <c r="GJ294" s="39" t="str">
        <f t="shared" si="1025"/>
        <v/>
      </c>
      <c r="GK294" s="39" t="str">
        <f t="shared" si="1026"/>
        <v/>
      </c>
      <c r="GL294" s="39" t="str">
        <f t="shared" si="1027"/>
        <v/>
      </c>
      <c r="GM294" s="39" t="str">
        <f t="shared" si="1028"/>
        <v/>
      </c>
      <c r="GN294" s="39" t="str">
        <f t="shared" si="1029"/>
        <v/>
      </c>
      <c r="GO294" s="39" t="str">
        <f t="shared" si="1030"/>
        <v/>
      </c>
      <c r="GP294" s="39" t="str">
        <f t="shared" si="1031"/>
        <v/>
      </c>
      <c r="GQ294" s="39" t="str">
        <f t="shared" si="1032"/>
        <v/>
      </c>
      <c r="GR294" s="39" t="str">
        <f t="shared" si="1033"/>
        <v/>
      </c>
      <c r="GS294" s="39" t="str">
        <f t="shared" si="1034"/>
        <v/>
      </c>
      <c r="GT294" s="40" t="str">
        <f t="shared" si="1035"/>
        <v/>
      </c>
      <c r="GU294" s="9"/>
    </row>
    <row r="295" spans="1:203" s="5" customFormat="1" x14ac:dyDescent="0.2">
      <c r="A295" s="1"/>
      <c r="B295" s="4"/>
      <c r="C295" s="18"/>
      <c r="D295" s="19"/>
      <c r="E295" s="19"/>
      <c r="F295" s="20"/>
      <c r="G295" s="19"/>
      <c r="H295" s="19"/>
      <c r="I295" s="19"/>
      <c r="J295" s="19"/>
      <c r="K295" s="21"/>
      <c r="L295" s="19"/>
      <c r="M295" s="22"/>
      <c r="N295" s="9"/>
      <c r="O295" s="67"/>
      <c r="P295" s="34" t="str" cm="1">
        <f t="array" ref="P295">IF(ISBLANK($C295),"",IF(SUMPRODUCT(--EXACT($C295,CrewOrPassenger[Crew or Passenger]))=1,"Pass","Fail"))</f>
        <v/>
      </c>
      <c r="Q295" s="31" t="str" cm="1">
        <f t="array" ref="Q295">IF(ISBLANK($D295),"",IF(SUMPRODUCT(--EXACT($D295,TravelDocumentType[Travel Document Type]))=1,"Pass","Fail"))</f>
        <v/>
      </c>
      <c r="R295" s="31" t="str" cm="1">
        <f t="array" ref="R295">IF(ISBLANK($E295),"",IF(SUMPRODUCT(--EXACT($E295,ISO3List[ISO3 List]))=1,"Pass","Fail"))</f>
        <v/>
      </c>
      <c r="S295" s="31" t="str" cm="1">
        <f t="array" ref="S295">IF(ISBLANK($F295),"",IF(SUMPRODUCT(--EXACT(AG295:AZ295,DocCharacters[Accepted Characters For Documents]))=20,"Pass","Fail"))</f>
        <v/>
      </c>
      <c r="T295" s="31" t="str" cm="1">
        <f t="array" ref="T295">IF(ISBLANK($G295),"",IF(SUMPRODUCT(--EXACT(BA295:CX295,NameCharacters[Accepted Characters For Names]))=50,"Pass","Fail"))</f>
        <v/>
      </c>
      <c r="U295" s="31" t="str" cm="1">
        <f t="array" ref="U295">IF(ISBLANK($H295),"",IF(SUMPRODUCT(--EXACT(CY295:EV295,NameCharacters[Accepted Characters For Names]))=50,"Pass","Fail"))</f>
        <v/>
      </c>
      <c r="V295" s="31" t="str" cm="1">
        <f t="array" ref="V295">IF(ISBLANK($I295),"",IF(SUMPRODUCT(--EXACT(EW295:GT295,NameCharacters[Accepted Characters For Names]))=50,"Pass","Fail"))</f>
        <v/>
      </c>
      <c r="W295" s="31" t="str" cm="1">
        <f t="array" ref="W295">IF(ISBLANK($J295),"",IF(SUMPRODUCT(--EXACT($J295,ISO3List[ISO3 List]))=1,"Pass","Fail"))</f>
        <v/>
      </c>
      <c r="X295" s="31" t="str">
        <f t="shared" ca="1" si="863"/>
        <v/>
      </c>
      <c r="Y295" s="31" t="str" cm="1">
        <f t="array" ref="Y295">IF(ISBLANK($L295),"",IF(SUMPRODUCT(--EXACT($L295,Sex[Sex]))=1,"Pass","Fail"))</f>
        <v/>
      </c>
      <c r="Z295" s="31" t="str">
        <f t="shared" ca="1" si="865"/>
        <v/>
      </c>
      <c r="AA295" s="51" t="str">
        <f t="shared" ca="1" si="864"/>
        <v/>
      </c>
      <c r="AB295" s="9"/>
      <c r="AC295" s="76"/>
      <c r="AD295" s="9"/>
      <c r="AE295" s="9"/>
      <c r="AF295" s="9"/>
      <c r="AG295" s="44" t="str">
        <f t="shared" si="866"/>
        <v/>
      </c>
      <c r="AH295" s="39" t="str">
        <f t="shared" si="867"/>
        <v/>
      </c>
      <c r="AI295" s="39" t="str">
        <f t="shared" si="868"/>
        <v/>
      </c>
      <c r="AJ295" s="39" t="str">
        <f t="shared" si="869"/>
        <v/>
      </c>
      <c r="AK295" s="39" t="str">
        <f t="shared" si="870"/>
        <v/>
      </c>
      <c r="AL295" s="39" t="str">
        <f t="shared" si="871"/>
        <v/>
      </c>
      <c r="AM295" s="39" t="str">
        <f t="shared" si="872"/>
        <v/>
      </c>
      <c r="AN295" s="39" t="str">
        <f t="shared" si="873"/>
        <v/>
      </c>
      <c r="AO295" s="39" t="str">
        <f t="shared" si="874"/>
        <v/>
      </c>
      <c r="AP295" s="39" t="str">
        <f t="shared" si="875"/>
        <v/>
      </c>
      <c r="AQ295" s="39" t="str">
        <f t="shared" si="876"/>
        <v/>
      </c>
      <c r="AR295" s="39" t="str">
        <f t="shared" si="877"/>
        <v/>
      </c>
      <c r="AS295" s="39" t="str">
        <f t="shared" si="878"/>
        <v/>
      </c>
      <c r="AT295" s="39" t="str">
        <f t="shared" si="879"/>
        <v/>
      </c>
      <c r="AU295" s="39" t="str">
        <f t="shared" si="880"/>
        <v/>
      </c>
      <c r="AV295" s="39" t="str">
        <f t="shared" si="881"/>
        <v/>
      </c>
      <c r="AW295" s="39" t="str">
        <f t="shared" si="882"/>
        <v/>
      </c>
      <c r="AX295" s="39" t="str">
        <f t="shared" si="883"/>
        <v/>
      </c>
      <c r="AY295" s="39" t="str">
        <f t="shared" si="884"/>
        <v/>
      </c>
      <c r="AZ295" s="40" t="str">
        <f t="shared" si="885"/>
        <v/>
      </c>
      <c r="BA295" s="44" t="str">
        <f t="shared" si="886"/>
        <v/>
      </c>
      <c r="BB295" s="39" t="str">
        <f t="shared" si="887"/>
        <v/>
      </c>
      <c r="BC295" s="39" t="str">
        <f t="shared" si="888"/>
        <v/>
      </c>
      <c r="BD295" s="39" t="str">
        <f t="shared" si="889"/>
        <v/>
      </c>
      <c r="BE295" s="39" t="str">
        <f t="shared" si="890"/>
        <v/>
      </c>
      <c r="BF295" s="39" t="str">
        <f t="shared" si="891"/>
        <v/>
      </c>
      <c r="BG295" s="39" t="str">
        <f t="shared" si="892"/>
        <v/>
      </c>
      <c r="BH295" s="39" t="str">
        <f t="shared" si="893"/>
        <v/>
      </c>
      <c r="BI295" s="39" t="str">
        <f t="shared" si="894"/>
        <v/>
      </c>
      <c r="BJ295" s="39" t="str">
        <f t="shared" si="895"/>
        <v/>
      </c>
      <c r="BK295" s="39" t="str">
        <f t="shared" si="896"/>
        <v/>
      </c>
      <c r="BL295" s="39" t="str">
        <f t="shared" si="897"/>
        <v/>
      </c>
      <c r="BM295" s="39" t="str">
        <f t="shared" si="898"/>
        <v/>
      </c>
      <c r="BN295" s="39" t="str">
        <f t="shared" si="899"/>
        <v/>
      </c>
      <c r="BO295" s="39" t="str">
        <f t="shared" si="900"/>
        <v/>
      </c>
      <c r="BP295" s="39" t="str">
        <f t="shared" si="901"/>
        <v/>
      </c>
      <c r="BQ295" s="39" t="str">
        <f t="shared" si="902"/>
        <v/>
      </c>
      <c r="BR295" s="39" t="str">
        <f t="shared" si="903"/>
        <v/>
      </c>
      <c r="BS295" s="39" t="str">
        <f t="shared" si="904"/>
        <v/>
      </c>
      <c r="BT295" s="39" t="str">
        <f t="shared" si="905"/>
        <v/>
      </c>
      <c r="BU295" s="39" t="str">
        <f t="shared" si="906"/>
        <v/>
      </c>
      <c r="BV295" s="39" t="str">
        <f t="shared" si="907"/>
        <v/>
      </c>
      <c r="BW295" s="39" t="str">
        <f t="shared" si="908"/>
        <v/>
      </c>
      <c r="BX295" s="39" t="str">
        <f t="shared" si="909"/>
        <v/>
      </c>
      <c r="BY295" s="39" t="str">
        <f t="shared" si="910"/>
        <v/>
      </c>
      <c r="BZ295" s="39" t="str">
        <f t="shared" si="911"/>
        <v/>
      </c>
      <c r="CA295" s="39" t="str">
        <f t="shared" si="912"/>
        <v/>
      </c>
      <c r="CB295" s="39" t="str">
        <f t="shared" si="913"/>
        <v/>
      </c>
      <c r="CC295" s="39" t="str">
        <f t="shared" si="914"/>
        <v/>
      </c>
      <c r="CD295" s="39" t="str">
        <f t="shared" si="915"/>
        <v/>
      </c>
      <c r="CE295" s="39" t="str">
        <f t="shared" si="916"/>
        <v/>
      </c>
      <c r="CF295" s="39" t="str">
        <f t="shared" si="917"/>
        <v/>
      </c>
      <c r="CG295" s="39" t="str">
        <f t="shared" si="918"/>
        <v/>
      </c>
      <c r="CH295" s="39" t="str">
        <f t="shared" si="919"/>
        <v/>
      </c>
      <c r="CI295" s="39" t="str">
        <f t="shared" si="920"/>
        <v/>
      </c>
      <c r="CJ295" s="39" t="str">
        <f t="shared" si="921"/>
        <v/>
      </c>
      <c r="CK295" s="39" t="str">
        <f t="shared" si="922"/>
        <v/>
      </c>
      <c r="CL295" s="39" t="str">
        <f t="shared" si="923"/>
        <v/>
      </c>
      <c r="CM295" s="39" t="str">
        <f t="shared" si="924"/>
        <v/>
      </c>
      <c r="CN295" s="39" t="str">
        <f t="shared" si="925"/>
        <v/>
      </c>
      <c r="CO295" s="39" t="str">
        <f t="shared" si="926"/>
        <v/>
      </c>
      <c r="CP295" s="39" t="str">
        <f t="shared" si="927"/>
        <v/>
      </c>
      <c r="CQ295" s="39" t="str">
        <f t="shared" si="928"/>
        <v/>
      </c>
      <c r="CR295" s="39" t="str">
        <f t="shared" si="929"/>
        <v/>
      </c>
      <c r="CS295" s="39" t="str">
        <f t="shared" si="930"/>
        <v/>
      </c>
      <c r="CT295" s="39" t="str">
        <f t="shared" si="931"/>
        <v/>
      </c>
      <c r="CU295" s="39" t="str">
        <f t="shared" si="932"/>
        <v/>
      </c>
      <c r="CV295" s="39" t="str">
        <f t="shared" si="933"/>
        <v/>
      </c>
      <c r="CW295" s="39" t="str">
        <f t="shared" si="934"/>
        <v/>
      </c>
      <c r="CX295" s="40" t="str">
        <f t="shared" si="935"/>
        <v/>
      </c>
      <c r="CY295" s="44" t="str">
        <f t="shared" si="936"/>
        <v/>
      </c>
      <c r="CZ295" s="39" t="str">
        <f t="shared" si="937"/>
        <v/>
      </c>
      <c r="DA295" s="39" t="str">
        <f t="shared" si="938"/>
        <v/>
      </c>
      <c r="DB295" s="39" t="str">
        <f t="shared" si="939"/>
        <v/>
      </c>
      <c r="DC295" s="39" t="str">
        <f t="shared" si="940"/>
        <v/>
      </c>
      <c r="DD295" s="39" t="str">
        <f t="shared" si="941"/>
        <v/>
      </c>
      <c r="DE295" s="39" t="str">
        <f t="shared" si="942"/>
        <v/>
      </c>
      <c r="DF295" s="39" t="str">
        <f t="shared" si="943"/>
        <v/>
      </c>
      <c r="DG295" s="39" t="str">
        <f t="shared" si="944"/>
        <v/>
      </c>
      <c r="DH295" s="39" t="str">
        <f t="shared" si="945"/>
        <v/>
      </c>
      <c r="DI295" s="39" t="str">
        <f t="shared" si="946"/>
        <v/>
      </c>
      <c r="DJ295" s="39" t="str">
        <f t="shared" si="947"/>
        <v/>
      </c>
      <c r="DK295" s="39" t="str">
        <f t="shared" si="948"/>
        <v/>
      </c>
      <c r="DL295" s="39" t="str">
        <f t="shared" si="949"/>
        <v/>
      </c>
      <c r="DM295" s="39" t="str">
        <f t="shared" si="950"/>
        <v/>
      </c>
      <c r="DN295" s="39" t="str">
        <f t="shared" si="951"/>
        <v/>
      </c>
      <c r="DO295" s="39" t="str">
        <f t="shared" si="952"/>
        <v/>
      </c>
      <c r="DP295" s="39" t="str">
        <f t="shared" si="953"/>
        <v/>
      </c>
      <c r="DQ295" s="39" t="str">
        <f t="shared" si="954"/>
        <v/>
      </c>
      <c r="DR295" s="39" t="str">
        <f t="shared" si="955"/>
        <v/>
      </c>
      <c r="DS295" s="39" t="str">
        <f t="shared" si="956"/>
        <v/>
      </c>
      <c r="DT295" s="39" t="str">
        <f t="shared" si="957"/>
        <v/>
      </c>
      <c r="DU295" s="39" t="str">
        <f t="shared" si="958"/>
        <v/>
      </c>
      <c r="DV295" s="39" t="str">
        <f t="shared" si="959"/>
        <v/>
      </c>
      <c r="DW295" s="39" t="str">
        <f t="shared" si="960"/>
        <v/>
      </c>
      <c r="DX295" s="39" t="str">
        <f t="shared" si="961"/>
        <v/>
      </c>
      <c r="DY295" s="39" t="str">
        <f t="shared" si="962"/>
        <v/>
      </c>
      <c r="DZ295" s="39" t="str">
        <f t="shared" si="963"/>
        <v/>
      </c>
      <c r="EA295" s="39" t="str">
        <f t="shared" si="964"/>
        <v/>
      </c>
      <c r="EB295" s="39" t="str">
        <f t="shared" si="965"/>
        <v/>
      </c>
      <c r="EC295" s="39" t="str">
        <f t="shared" si="966"/>
        <v/>
      </c>
      <c r="ED295" s="39" t="str">
        <f t="shared" si="967"/>
        <v/>
      </c>
      <c r="EE295" s="39" t="str">
        <f t="shared" si="968"/>
        <v/>
      </c>
      <c r="EF295" s="39" t="str">
        <f t="shared" si="969"/>
        <v/>
      </c>
      <c r="EG295" s="39" t="str">
        <f t="shared" si="970"/>
        <v/>
      </c>
      <c r="EH295" s="39" t="str">
        <f t="shared" si="971"/>
        <v/>
      </c>
      <c r="EI295" s="39" t="str">
        <f t="shared" si="972"/>
        <v/>
      </c>
      <c r="EJ295" s="39" t="str">
        <f t="shared" si="973"/>
        <v/>
      </c>
      <c r="EK295" s="39" t="str">
        <f t="shared" si="974"/>
        <v/>
      </c>
      <c r="EL295" s="39" t="str">
        <f t="shared" si="975"/>
        <v/>
      </c>
      <c r="EM295" s="39" t="str">
        <f t="shared" si="976"/>
        <v/>
      </c>
      <c r="EN295" s="39" t="str">
        <f t="shared" si="977"/>
        <v/>
      </c>
      <c r="EO295" s="39" t="str">
        <f t="shared" si="978"/>
        <v/>
      </c>
      <c r="EP295" s="39" t="str">
        <f t="shared" si="979"/>
        <v/>
      </c>
      <c r="EQ295" s="39" t="str">
        <f t="shared" si="980"/>
        <v/>
      </c>
      <c r="ER295" s="39" t="str">
        <f t="shared" si="981"/>
        <v/>
      </c>
      <c r="ES295" s="39" t="str">
        <f t="shared" si="982"/>
        <v/>
      </c>
      <c r="ET295" s="39" t="str">
        <f t="shared" si="983"/>
        <v/>
      </c>
      <c r="EU295" s="39" t="str">
        <f t="shared" si="984"/>
        <v/>
      </c>
      <c r="EV295" s="40" t="str">
        <f t="shared" si="985"/>
        <v/>
      </c>
      <c r="EW295" s="44" t="str">
        <f t="shared" si="986"/>
        <v/>
      </c>
      <c r="EX295" s="39" t="str">
        <f t="shared" si="987"/>
        <v/>
      </c>
      <c r="EY295" s="39" t="str">
        <f t="shared" si="988"/>
        <v/>
      </c>
      <c r="EZ295" s="39" t="str">
        <f t="shared" si="989"/>
        <v/>
      </c>
      <c r="FA295" s="39" t="str">
        <f t="shared" si="990"/>
        <v/>
      </c>
      <c r="FB295" s="39" t="str">
        <f t="shared" si="991"/>
        <v/>
      </c>
      <c r="FC295" s="39" t="str">
        <f t="shared" si="992"/>
        <v/>
      </c>
      <c r="FD295" s="39" t="str">
        <f t="shared" si="993"/>
        <v/>
      </c>
      <c r="FE295" s="39" t="str">
        <f t="shared" si="994"/>
        <v/>
      </c>
      <c r="FF295" s="39" t="str">
        <f t="shared" si="995"/>
        <v/>
      </c>
      <c r="FG295" s="39" t="str">
        <f t="shared" si="996"/>
        <v/>
      </c>
      <c r="FH295" s="39" t="str">
        <f t="shared" si="997"/>
        <v/>
      </c>
      <c r="FI295" s="39" t="str">
        <f t="shared" si="998"/>
        <v/>
      </c>
      <c r="FJ295" s="39" t="str">
        <f t="shared" si="999"/>
        <v/>
      </c>
      <c r="FK295" s="39" t="str">
        <f t="shared" si="1000"/>
        <v/>
      </c>
      <c r="FL295" s="39" t="str">
        <f t="shared" si="1001"/>
        <v/>
      </c>
      <c r="FM295" s="39" t="str">
        <f t="shared" si="1002"/>
        <v/>
      </c>
      <c r="FN295" s="39" t="str">
        <f t="shared" si="1003"/>
        <v/>
      </c>
      <c r="FO295" s="39" t="str">
        <f t="shared" si="1004"/>
        <v/>
      </c>
      <c r="FP295" s="39" t="str">
        <f t="shared" si="1005"/>
        <v/>
      </c>
      <c r="FQ295" s="39" t="str">
        <f t="shared" si="1006"/>
        <v/>
      </c>
      <c r="FR295" s="39" t="str">
        <f t="shared" si="1007"/>
        <v/>
      </c>
      <c r="FS295" s="39" t="str">
        <f t="shared" si="1008"/>
        <v/>
      </c>
      <c r="FT295" s="39" t="str">
        <f t="shared" si="1009"/>
        <v/>
      </c>
      <c r="FU295" s="39" t="str">
        <f t="shared" si="1010"/>
        <v/>
      </c>
      <c r="FV295" s="39" t="str">
        <f t="shared" si="1011"/>
        <v/>
      </c>
      <c r="FW295" s="39" t="str">
        <f t="shared" si="1012"/>
        <v/>
      </c>
      <c r="FX295" s="39" t="str">
        <f t="shared" si="1013"/>
        <v/>
      </c>
      <c r="FY295" s="39" t="str">
        <f t="shared" si="1014"/>
        <v/>
      </c>
      <c r="FZ295" s="39" t="str">
        <f t="shared" si="1015"/>
        <v/>
      </c>
      <c r="GA295" s="39" t="str">
        <f t="shared" si="1016"/>
        <v/>
      </c>
      <c r="GB295" s="39" t="str">
        <f t="shared" si="1017"/>
        <v/>
      </c>
      <c r="GC295" s="39" t="str">
        <f t="shared" si="1018"/>
        <v/>
      </c>
      <c r="GD295" s="39" t="str">
        <f t="shared" si="1019"/>
        <v/>
      </c>
      <c r="GE295" s="39" t="str">
        <f t="shared" si="1020"/>
        <v/>
      </c>
      <c r="GF295" s="39" t="str">
        <f t="shared" si="1021"/>
        <v/>
      </c>
      <c r="GG295" s="39" t="str">
        <f t="shared" si="1022"/>
        <v/>
      </c>
      <c r="GH295" s="39" t="str">
        <f t="shared" si="1023"/>
        <v/>
      </c>
      <c r="GI295" s="39" t="str">
        <f t="shared" si="1024"/>
        <v/>
      </c>
      <c r="GJ295" s="39" t="str">
        <f t="shared" si="1025"/>
        <v/>
      </c>
      <c r="GK295" s="39" t="str">
        <f t="shared" si="1026"/>
        <v/>
      </c>
      <c r="GL295" s="39" t="str">
        <f t="shared" si="1027"/>
        <v/>
      </c>
      <c r="GM295" s="39" t="str">
        <f t="shared" si="1028"/>
        <v/>
      </c>
      <c r="GN295" s="39" t="str">
        <f t="shared" si="1029"/>
        <v/>
      </c>
      <c r="GO295" s="39" t="str">
        <f t="shared" si="1030"/>
        <v/>
      </c>
      <c r="GP295" s="39" t="str">
        <f t="shared" si="1031"/>
        <v/>
      </c>
      <c r="GQ295" s="39" t="str">
        <f t="shared" si="1032"/>
        <v/>
      </c>
      <c r="GR295" s="39" t="str">
        <f t="shared" si="1033"/>
        <v/>
      </c>
      <c r="GS295" s="39" t="str">
        <f t="shared" si="1034"/>
        <v/>
      </c>
      <c r="GT295" s="40" t="str">
        <f t="shared" si="1035"/>
        <v/>
      </c>
      <c r="GU295" s="9"/>
    </row>
    <row r="296" spans="1:203" s="5" customFormat="1" x14ac:dyDescent="0.2">
      <c r="A296" s="1"/>
      <c r="B296" s="4"/>
      <c r="C296" s="18"/>
      <c r="D296" s="19"/>
      <c r="E296" s="19"/>
      <c r="F296" s="20"/>
      <c r="G296" s="19"/>
      <c r="H296" s="19"/>
      <c r="I296" s="19"/>
      <c r="J296" s="19"/>
      <c r="K296" s="21"/>
      <c r="L296" s="19"/>
      <c r="M296" s="22"/>
      <c r="N296" s="9"/>
      <c r="O296" s="67"/>
      <c r="P296" s="34" t="str" cm="1">
        <f t="array" ref="P296">IF(ISBLANK($C296),"",IF(SUMPRODUCT(--EXACT($C296,CrewOrPassenger[Crew or Passenger]))=1,"Pass","Fail"))</f>
        <v/>
      </c>
      <c r="Q296" s="31" t="str" cm="1">
        <f t="array" ref="Q296">IF(ISBLANK($D296),"",IF(SUMPRODUCT(--EXACT($D296,TravelDocumentType[Travel Document Type]))=1,"Pass","Fail"))</f>
        <v/>
      </c>
      <c r="R296" s="31" t="str" cm="1">
        <f t="array" ref="R296">IF(ISBLANK($E296),"",IF(SUMPRODUCT(--EXACT($E296,ISO3List[ISO3 List]))=1,"Pass","Fail"))</f>
        <v/>
      </c>
      <c r="S296" s="31" t="str" cm="1">
        <f t="array" ref="S296">IF(ISBLANK($F296),"",IF(SUMPRODUCT(--EXACT(AG296:AZ296,DocCharacters[Accepted Characters For Documents]))=20,"Pass","Fail"))</f>
        <v/>
      </c>
      <c r="T296" s="31" t="str" cm="1">
        <f t="array" ref="T296">IF(ISBLANK($G296),"",IF(SUMPRODUCT(--EXACT(BA296:CX296,NameCharacters[Accepted Characters For Names]))=50,"Pass","Fail"))</f>
        <v/>
      </c>
      <c r="U296" s="31" t="str" cm="1">
        <f t="array" ref="U296">IF(ISBLANK($H296),"",IF(SUMPRODUCT(--EXACT(CY296:EV296,NameCharacters[Accepted Characters For Names]))=50,"Pass","Fail"))</f>
        <v/>
      </c>
      <c r="V296" s="31" t="str" cm="1">
        <f t="array" ref="V296">IF(ISBLANK($I296),"",IF(SUMPRODUCT(--EXACT(EW296:GT296,NameCharacters[Accepted Characters For Names]))=50,"Pass","Fail"))</f>
        <v/>
      </c>
      <c r="W296" s="31" t="str" cm="1">
        <f t="array" ref="W296">IF(ISBLANK($J296),"",IF(SUMPRODUCT(--EXACT($J296,ISO3List[ISO3 List]))=1,"Pass","Fail"))</f>
        <v/>
      </c>
      <c r="X296" s="31" t="str">
        <f t="shared" ca="1" si="863"/>
        <v/>
      </c>
      <c r="Y296" s="31" t="str" cm="1">
        <f t="array" ref="Y296">IF(ISBLANK($L296),"",IF(SUMPRODUCT(--EXACT($L296,Sex[Sex]))=1,"Pass","Fail"))</f>
        <v/>
      </c>
      <c r="Z296" s="31" t="str">
        <f t="shared" ca="1" si="865"/>
        <v/>
      </c>
      <c r="AA296" s="51" t="str">
        <f t="shared" ca="1" si="864"/>
        <v/>
      </c>
      <c r="AB296" s="9"/>
      <c r="AC296" s="76"/>
      <c r="AD296" s="9"/>
      <c r="AE296" s="9"/>
      <c r="AF296" s="9"/>
      <c r="AG296" s="44" t="str">
        <f t="shared" si="866"/>
        <v/>
      </c>
      <c r="AH296" s="39" t="str">
        <f t="shared" si="867"/>
        <v/>
      </c>
      <c r="AI296" s="39" t="str">
        <f t="shared" si="868"/>
        <v/>
      </c>
      <c r="AJ296" s="39" t="str">
        <f t="shared" si="869"/>
        <v/>
      </c>
      <c r="AK296" s="39" t="str">
        <f t="shared" si="870"/>
        <v/>
      </c>
      <c r="AL296" s="39" t="str">
        <f t="shared" si="871"/>
        <v/>
      </c>
      <c r="AM296" s="39" t="str">
        <f t="shared" si="872"/>
        <v/>
      </c>
      <c r="AN296" s="39" t="str">
        <f t="shared" si="873"/>
        <v/>
      </c>
      <c r="AO296" s="39" t="str">
        <f t="shared" si="874"/>
        <v/>
      </c>
      <c r="AP296" s="39" t="str">
        <f t="shared" si="875"/>
        <v/>
      </c>
      <c r="AQ296" s="39" t="str">
        <f t="shared" si="876"/>
        <v/>
      </c>
      <c r="AR296" s="39" t="str">
        <f t="shared" si="877"/>
        <v/>
      </c>
      <c r="AS296" s="39" t="str">
        <f t="shared" si="878"/>
        <v/>
      </c>
      <c r="AT296" s="39" t="str">
        <f t="shared" si="879"/>
        <v/>
      </c>
      <c r="AU296" s="39" t="str">
        <f t="shared" si="880"/>
        <v/>
      </c>
      <c r="AV296" s="39" t="str">
        <f t="shared" si="881"/>
        <v/>
      </c>
      <c r="AW296" s="39" t="str">
        <f t="shared" si="882"/>
        <v/>
      </c>
      <c r="AX296" s="39" t="str">
        <f t="shared" si="883"/>
        <v/>
      </c>
      <c r="AY296" s="39" t="str">
        <f t="shared" si="884"/>
        <v/>
      </c>
      <c r="AZ296" s="40" t="str">
        <f t="shared" si="885"/>
        <v/>
      </c>
      <c r="BA296" s="44" t="str">
        <f t="shared" si="886"/>
        <v/>
      </c>
      <c r="BB296" s="39" t="str">
        <f t="shared" si="887"/>
        <v/>
      </c>
      <c r="BC296" s="39" t="str">
        <f t="shared" si="888"/>
        <v/>
      </c>
      <c r="BD296" s="39" t="str">
        <f t="shared" si="889"/>
        <v/>
      </c>
      <c r="BE296" s="39" t="str">
        <f t="shared" si="890"/>
        <v/>
      </c>
      <c r="BF296" s="39" t="str">
        <f t="shared" si="891"/>
        <v/>
      </c>
      <c r="BG296" s="39" t="str">
        <f t="shared" si="892"/>
        <v/>
      </c>
      <c r="BH296" s="39" t="str">
        <f t="shared" si="893"/>
        <v/>
      </c>
      <c r="BI296" s="39" t="str">
        <f t="shared" si="894"/>
        <v/>
      </c>
      <c r="BJ296" s="39" t="str">
        <f t="shared" si="895"/>
        <v/>
      </c>
      <c r="BK296" s="39" t="str">
        <f t="shared" si="896"/>
        <v/>
      </c>
      <c r="BL296" s="39" t="str">
        <f t="shared" si="897"/>
        <v/>
      </c>
      <c r="BM296" s="39" t="str">
        <f t="shared" si="898"/>
        <v/>
      </c>
      <c r="BN296" s="39" t="str">
        <f t="shared" si="899"/>
        <v/>
      </c>
      <c r="BO296" s="39" t="str">
        <f t="shared" si="900"/>
        <v/>
      </c>
      <c r="BP296" s="39" t="str">
        <f t="shared" si="901"/>
        <v/>
      </c>
      <c r="BQ296" s="39" t="str">
        <f t="shared" si="902"/>
        <v/>
      </c>
      <c r="BR296" s="39" t="str">
        <f t="shared" si="903"/>
        <v/>
      </c>
      <c r="BS296" s="39" t="str">
        <f t="shared" si="904"/>
        <v/>
      </c>
      <c r="BT296" s="39" t="str">
        <f t="shared" si="905"/>
        <v/>
      </c>
      <c r="BU296" s="39" t="str">
        <f t="shared" si="906"/>
        <v/>
      </c>
      <c r="BV296" s="39" t="str">
        <f t="shared" si="907"/>
        <v/>
      </c>
      <c r="BW296" s="39" t="str">
        <f t="shared" si="908"/>
        <v/>
      </c>
      <c r="BX296" s="39" t="str">
        <f t="shared" si="909"/>
        <v/>
      </c>
      <c r="BY296" s="39" t="str">
        <f t="shared" si="910"/>
        <v/>
      </c>
      <c r="BZ296" s="39" t="str">
        <f t="shared" si="911"/>
        <v/>
      </c>
      <c r="CA296" s="39" t="str">
        <f t="shared" si="912"/>
        <v/>
      </c>
      <c r="CB296" s="39" t="str">
        <f t="shared" si="913"/>
        <v/>
      </c>
      <c r="CC296" s="39" t="str">
        <f t="shared" si="914"/>
        <v/>
      </c>
      <c r="CD296" s="39" t="str">
        <f t="shared" si="915"/>
        <v/>
      </c>
      <c r="CE296" s="39" t="str">
        <f t="shared" si="916"/>
        <v/>
      </c>
      <c r="CF296" s="39" t="str">
        <f t="shared" si="917"/>
        <v/>
      </c>
      <c r="CG296" s="39" t="str">
        <f t="shared" si="918"/>
        <v/>
      </c>
      <c r="CH296" s="39" t="str">
        <f t="shared" si="919"/>
        <v/>
      </c>
      <c r="CI296" s="39" t="str">
        <f t="shared" si="920"/>
        <v/>
      </c>
      <c r="CJ296" s="39" t="str">
        <f t="shared" si="921"/>
        <v/>
      </c>
      <c r="CK296" s="39" t="str">
        <f t="shared" si="922"/>
        <v/>
      </c>
      <c r="CL296" s="39" t="str">
        <f t="shared" si="923"/>
        <v/>
      </c>
      <c r="CM296" s="39" t="str">
        <f t="shared" si="924"/>
        <v/>
      </c>
      <c r="CN296" s="39" t="str">
        <f t="shared" si="925"/>
        <v/>
      </c>
      <c r="CO296" s="39" t="str">
        <f t="shared" si="926"/>
        <v/>
      </c>
      <c r="CP296" s="39" t="str">
        <f t="shared" si="927"/>
        <v/>
      </c>
      <c r="CQ296" s="39" t="str">
        <f t="shared" si="928"/>
        <v/>
      </c>
      <c r="CR296" s="39" t="str">
        <f t="shared" si="929"/>
        <v/>
      </c>
      <c r="CS296" s="39" t="str">
        <f t="shared" si="930"/>
        <v/>
      </c>
      <c r="CT296" s="39" t="str">
        <f t="shared" si="931"/>
        <v/>
      </c>
      <c r="CU296" s="39" t="str">
        <f t="shared" si="932"/>
        <v/>
      </c>
      <c r="CV296" s="39" t="str">
        <f t="shared" si="933"/>
        <v/>
      </c>
      <c r="CW296" s="39" t="str">
        <f t="shared" si="934"/>
        <v/>
      </c>
      <c r="CX296" s="40" t="str">
        <f t="shared" si="935"/>
        <v/>
      </c>
      <c r="CY296" s="44" t="str">
        <f t="shared" si="936"/>
        <v/>
      </c>
      <c r="CZ296" s="39" t="str">
        <f t="shared" si="937"/>
        <v/>
      </c>
      <c r="DA296" s="39" t="str">
        <f t="shared" si="938"/>
        <v/>
      </c>
      <c r="DB296" s="39" t="str">
        <f t="shared" si="939"/>
        <v/>
      </c>
      <c r="DC296" s="39" t="str">
        <f t="shared" si="940"/>
        <v/>
      </c>
      <c r="DD296" s="39" t="str">
        <f t="shared" si="941"/>
        <v/>
      </c>
      <c r="DE296" s="39" t="str">
        <f t="shared" si="942"/>
        <v/>
      </c>
      <c r="DF296" s="39" t="str">
        <f t="shared" si="943"/>
        <v/>
      </c>
      <c r="DG296" s="39" t="str">
        <f t="shared" si="944"/>
        <v/>
      </c>
      <c r="DH296" s="39" t="str">
        <f t="shared" si="945"/>
        <v/>
      </c>
      <c r="DI296" s="39" t="str">
        <f t="shared" si="946"/>
        <v/>
      </c>
      <c r="DJ296" s="39" t="str">
        <f t="shared" si="947"/>
        <v/>
      </c>
      <c r="DK296" s="39" t="str">
        <f t="shared" si="948"/>
        <v/>
      </c>
      <c r="DL296" s="39" t="str">
        <f t="shared" si="949"/>
        <v/>
      </c>
      <c r="DM296" s="39" t="str">
        <f t="shared" si="950"/>
        <v/>
      </c>
      <c r="DN296" s="39" t="str">
        <f t="shared" si="951"/>
        <v/>
      </c>
      <c r="DO296" s="39" t="str">
        <f t="shared" si="952"/>
        <v/>
      </c>
      <c r="DP296" s="39" t="str">
        <f t="shared" si="953"/>
        <v/>
      </c>
      <c r="DQ296" s="39" t="str">
        <f t="shared" si="954"/>
        <v/>
      </c>
      <c r="DR296" s="39" t="str">
        <f t="shared" si="955"/>
        <v/>
      </c>
      <c r="DS296" s="39" t="str">
        <f t="shared" si="956"/>
        <v/>
      </c>
      <c r="DT296" s="39" t="str">
        <f t="shared" si="957"/>
        <v/>
      </c>
      <c r="DU296" s="39" t="str">
        <f t="shared" si="958"/>
        <v/>
      </c>
      <c r="DV296" s="39" t="str">
        <f t="shared" si="959"/>
        <v/>
      </c>
      <c r="DW296" s="39" t="str">
        <f t="shared" si="960"/>
        <v/>
      </c>
      <c r="DX296" s="39" t="str">
        <f t="shared" si="961"/>
        <v/>
      </c>
      <c r="DY296" s="39" t="str">
        <f t="shared" si="962"/>
        <v/>
      </c>
      <c r="DZ296" s="39" t="str">
        <f t="shared" si="963"/>
        <v/>
      </c>
      <c r="EA296" s="39" t="str">
        <f t="shared" si="964"/>
        <v/>
      </c>
      <c r="EB296" s="39" t="str">
        <f t="shared" si="965"/>
        <v/>
      </c>
      <c r="EC296" s="39" t="str">
        <f t="shared" si="966"/>
        <v/>
      </c>
      <c r="ED296" s="39" t="str">
        <f t="shared" si="967"/>
        <v/>
      </c>
      <c r="EE296" s="39" t="str">
        <f t="shared" si="968"/>
        <v/>
      </c>
      <c r="EF296" s="39" t="str">
        <f t="shared" si="969"/>
        <v/>
      </c>
      <c r="EG296" s="39" t="str">
        <f t="shared" si="970"/>
        <v/>
      </c>
      <c r="EH296" s="39" t="str">
        <f t="shared" si="971"/>
        <v/>
      </c>
      <c r="EI296" s="39" t="str">
        <f t="shared" si="972"/>
        <v/>
      </c>
      <c r="EJ296" s="39" t="str">
        <f t="shared" si="973"/>
        <v/>
      </c>
      <c r="EK296" s="39" t="str">
        <f t="shared" si="974"/>
        <v/>
      </c>
      <c r="EL296" s="39" t="str">
        <f t="shared" si="975"/>
        <v/>
      </c>
      <c r="EM296" s="39" t="str">
        <f t="shared" si="976"/>
        <v/>
      </c>
      <c r="EN296" s="39" t="str">
        <f t="shared" si="977"/>
        <v/>
      </c>
      <c r="EO296" s="39" t="str">
        <f t="shared" si="978"/>
        <v/>
      </c>
      <c r="EP296" s="39" t="str">
        <f t="shared" si="979"/>
        <v/>
      </c>
      <c r="EQ296" s="39" t="str">
        <f t="shared" si="980"/>
        <v/>
      </c>
      <c r="ER296" s="39" t="str">
        <f t="shared" si="981"/>
        <v/>
      </c>
      <c r="ES296" s="39" t="str">
        <f t="shared" si="982"/>
        <v/>
      </c>
      <c r="ET296" s="39" t="str">
        <f t="shared" si="983"/>
        <v/>
      </c>
      <c r="EU296" s="39" t="str">
        <f t="shared" si="984"/>
        <v/>
      </c>
      <c r="EV296" s="40" t="str">
        <f t="shared" si="985"/>
        <v/>
      </c>
      <c r="EW296" s="44" t="str">
        <f t="shared" si="986"/>
        <v/>
      </c>
      <c r="EX296" s="39" t="str">
        <f t="shared" si="987"/>
        <v/>
      </c>
      <c r="EY296" s="39" t="str">
        <f t="shared" si="988"/>
        <v/>
      </c>
      <c r="EZ296" s="39" t="str">
        <f t="shared" si="989"/>
        <v/>
      </c>
      <c r="FA296" s="39" t="str">
        <f t="shared" si="990"/>
        <v/>
      </c>
      <c r="FB296" s="39" t="str">
        <f t="shared" si="991"/>
        <v/>
      </c>
      <c r="FC296" s="39" t="str">
        <f t="shared" si="992"/>
        <v/>
      </c>
      <c r="FD296" s="39" t="str">
        <f t="shared" si="993"/>
        <v/>
      </c>
      <c r="FE296" s="39" t="str">
        <f t="shared" si="994"/>
        <v/>
      </c>
      <c r="FF296" s="39" t="str">
        <f t="shared" si="995"/>
        <v/>
      </c>
      <c r="FG296" s="39" t="str">
        <f t="shared" si="996"/>
        <v/>
      </c>
      <c r="FH296" s="39" t="str">
        <f t="shared" si="997"/>
        <v/>
      </c>
      <c r="FI296" s="39" t="str">
        <f t="shared" si="998"/>
        <v/>
      </c>
      <c r="FJ296" s="39" t="str">
        <f t="shared" si="999"/>
        <v/>
      </c>
      <c r="FK296" s="39" t="str">
        <f t="shared" si="1000"/>
        <v/>
      </c>
      <c r="FL296" s="39" t="str">
        <f t="shared" si="1001"/>
        <v/>
      </c>
      <c r="FM296" s="39" t="str">
        <f t="shared" si="1002"/>
        <v/>
      </c>
      <c r="FN296" s="39" t="str">
        <f t="shared" si="1003"/>
        <v/>
      </c>
      <c r="FO296" s="39" t="str">
        <f t="shared" si="1004"/>
        <v/>
      </c>
      <c r="FP296" s="39" t="str">
        <f t="shared" si="1005"/>
        <v/>
      </c>
      <c r="FQ296" s="39" t="str">
        <f t="shared" si="1006"/>
        <v/>
      </c>
      <c r="FR296" s="39" t="str">
        <f t="shared" si="1007"/>
        <v/>
      </c>
      <c r="FS296" s="39" t="str">
        <f t="shared" si="1008"/>
        <v/>
      </c>
      <c r="FT296" s="39" t="str">
        <f t="shared" si="1009"/>
        <v/>
      </c>
      <c r="FU296" s="39" t="str">
        <f t="shared" si="1010"/>
        <v/>
      </c>
      <c r="FV296" s="39" t="str">
        <f t="shared" si="1011"/>
        <v/>
      </c>
      <c r="FW296" s="39" t="str">
        <f t="shared" si="1012"/>
        <v/>
      </c>
      <c r="FX296" s="39" t="str">
        <f t="shared" si="1013"/>
        <v/>
      </c>
      <c r="FY296" s="39" t="str">
        <f t="shared" si="1014"/>
        <v/>
      </c>
      <c r="FZ296" s="39" t="str">
        <f t="shared" si="1015"/>
        <v/>
      </c>
      <c r="GA296" s="39" t="str">
        <f t="shared" si="1016"/>
        <v/>
      </c>
      <c r="GB296" s="39" t="str">
        <f t="shared" si="1017"/>
        <v/>
      </c>
      <c r="GC296" s="39" t="str">
        <f t="shared" si="1018"/>
        <v/>
      </c>
      <c r="GD296" s="39" t="str">
        <f t="shared" si="1019"/>
        <v/>
      </c>
      <c r="GE296" s="39" t="str">
        <f t="shared" si="1020"/>
        <v/>
      </c>
      <c r="GF296" s="39" t="str">
        <f t="shared" si="1021"/>
        <v/>
      </c>
      <c r="GG296" s="39" t="str">
        <f t="shared" si="1022"/>
        <v/>
      </c>
      <c r="GH296" s="39" t="str">
        <f t="shared" si="1023"/>
        <v/>
      </c>
      <c r="GI296" s="39" t="str">
        <f t="shared" si="1024"/>
        <v/>
      </c>
      <c r="GJ296" s="39" t="str">
        <f t="shared" si="1025"/>
        <v/>
      </c>
      <c r="GK296" s="39" t="str">
        <f t="shared" si="1026"/>
        <v/>
      </c>
      <c r="GL296" s="39" t="str">
        <f t="shared" si="1027"/>
        <v/>
      </c>
      <c r="GM296" s="39" t="str">
        <f t="shared" si="1028"/>
        <v/>
      </c>
      <c r="GN296" s="39" t="str">
        <f t="shared" si="1029"/>
        <v/>
      </c>
      <c r="GO296" s="39" t="str">
        <f t="shared" si="1030"/>
        <v/>
      </c>
      <c r="GP296" s="39" t="str">
        <f t="shared" si="1031"/>
        <v/>
      </c>
      <c r="GQ296" s="39" t="str">
        <f t="shared" si="1032"/>
        <v/>
      </c>
      <c r="GR296" s="39" t="str">
        <f t="shared" si="1033"/>
        <v/>
      </c>
      <c r="GS296" s="39" t="str">
        <f t="shared" si="1034"/>
        <v/>
      </c>
      <c r="GT296" s="40" t="str">
        <f t="shared" si="1035"/>
        <v/>
      </c>
      <c r="GU296" s="9"/>
    </row>
    <row r="297" spans="1:203" s="5" customFormat="1" x14ac:dyDescent="0.2">
      <c r="A297" s="1"/>
      <c r="B297" s="4"/>
      <c r="C297" s="18"/>
      <c r="D297" s="19"/>
      <c r="E297" s="19"/>
      <c r="F297" s="20"/>
      <c r="G297" s="19"/>
      <c r="H297" s="19"/>
      <c r="I297" s="19"/>
      <c r="J297" s="19"/>
      <c r="K297" s="21"/>
      <c r="L297" s="19"/>
      <c r="M297" s="22"/>
      <c r="N297" s="9"/>
      <c r="O297" s="67"/>
      <c r="P297" s="34" t="str" cm="1">
        <f t="array" ref="P297">IF(ISBLANK($C297),"",IF(SUMPRODUCT(--EXACT($C297,CrewOrPassenger[Crew or Passenger]))=1,"Pass","Fail"))</f>
        <v/>
      </c>
      <c r="Q297" s="31" t="str" cm="1">
        <f t="array" ref="Q297">IF(ISBLANK($D297),"",IF(SUMPRODUCT(--EXACT($D297,TravelDocumentType[Travel Document Type]))=1,"Pass","Fail"))</f>
        <v/>
      </c>
      <c r="R297" s="31" t="str" cm="1">
        <f t="array" ref="R297">IF(ISBLANK($E297),"",IF(SUMPRODUCT(--EXACT($E297,ISO3List[ISO3 List]))=1,"Pass","Fail"))</f>
        <v/>
      </c>
      <c r="S297" s="31" t="str" cm="1">
        <f t="array" ref="S297">IF(ISBLANK($F297),"",IF(SUMPRODUCT(--EXACT(AG297:AZ297,DocCharacters[Accepted Characters For Documents]))=20,"Pass","Fail"))</f>
        <v/>
      </c>
      <c r="T297" s="31" t="str" cm="1">
        <f t="array" ref="T297">IF(ISBLANK($G297),"",IF(SUMPRODUCT(--EXACT(BA297:CX297,NameCharacters[Accepted Characters For Names]))=50,"Pass","Fail"))</f>
        <v/>
      </c>
      <c r="U297" s="31" t="str" cm="1">
        <f t="array" ref="U297">IF(ISBLANK($H297),"",IF(SUMPRODUCT(--EXACT(CY297:EV297,NameCharacters[Accepted Characters For Names]))=50,"Pass","Fail"))</f>
        <v/>
      </c>
      <c r="V297" s="31" t="str" cm="1">
        <f t="array" ref="V297">IF(ISBLANK($I297),"",IF(SUMPRODUCT(--EXACT(EW297:GT297,NameCharacters[Accepted Characters For Names]))=50,"Pass","Fail"))</f>
        <v/>
      </c>
      <c r="W297" s="31" t="str" cm="1">
        <f t="array" ref="W297">IF(ISBLANK($J297),"",IF(SUMPRODUCT(--EXACT($J297,ISO3List[ISO3 List]))=1,"Pass","Fail"))</f>
        <v/>
      </c>
      <c r="X297" s="31" t="str">
        <f t="shared" ca="1" si="863"/>
        <v/>
      </c>
      <c r="Y297" s="31" t="str" cm="1">
        <f t="array" ref="Y297">IF(ISBLANK($L297),"",IF(SUMPRODUCT(--EXACT($L297,Sex[Sex]))=1,"Pass","Fail"))</f>
        <v/>
      </c>
      <c r="Z297" s="31" t="str">
        <f t="shared" ca="1" si="865"/>
        <v/>
      </c>
      <c r="AA297" s="51" t="str">
        <f t="shared" ca="1" si="864"/>
        <v/>
      </c>
      <c r="AB297" s="9"/>
      <c r="AC297" s="76"/>
      <c r="AD297" s="9"/>
      <c r="AE297" s="9"/>
      <c r="AF297" s="9"/>
      <c r="AG297" s="44" t="str">
        <f t="shared" si="866"/>
        <v/>
      </c>
      <c r="AH297" s="39" t="str">
        <f t="shared" si="867"/>
        <v/>
      </c>
      <c r="AI297" s="39" t="str">
        <f t="shared" si="868"/>
        <v/>
      </c>
      <c r="AJ297" s="39" t="str">
        <f t="shared" si="869"/>
        <v/>
      </c>
      <c r="AK297" s="39" t="str">
        <f t="shared" si="870"/>
        <v/>
      </c>
      <c r="AL297" s="39" t="str">
        <f t="shared" si="871"/>
        <v/>
      </c>
      <c r="AM297" s="39" t="str">
        <f t="shared" si="872"/>
        <v/>
      </c>
      <c r="AN297" s="39" t="str">
        <f t="shared" si="873"/>
        <v/>
      </c>
      <c r="AO297" s="39" t="str">
        <f t="shared" si="874"/>
        <v/>
      </c>
      <c r="AP297" s="39" t="str">
        <f t="shared" si="875"/>
        <v/>
      </c>
      <c r="AQ297" s="39" t="str">
        <f t="shared" si="876"/>
        <v/>
      </c>
      <c r="AR297" s="39" t="str">
        <f t="shared" si="877"/>
        <v/>
      </c>
      <c r="AS297" s="39" t="str">
        <f t="shared" si="878"/>
        <v/>
      </c>
      <c r="AT297" s="39" t="str">
        <f t="shared" si="879"/>
        <v/>
      </c>
      <c r="AU297" s="39" t="str">
        <f t="shared" si="880"/>
        <v/>
      </c>
      <c r="AV297" s="39" t="str">
        <f t="shared" si="881"/>
        <v/>
      </c>
      <c r="AW297" s="39" t="str">
        <f t="shared" si="882"/>
        <v/>
      </c>
      <c r="AX297" s="39" t="str">
        <f t="shared" si="883"/>
        <v/>
      </c>
      <c r="AY297" s="39" t="str">
        <f t="shared" si="884"/>
        <v/>
      </c>
      <c r="AZ297" s="40" t="str">
        <f t="shared" si="885"/>
        <v/>
      </c>
      <c r="BA297" s="44" t="str">
        <f t="shared" si="886"/>
        <v/>
      </c>
      <c r="BB297" s="39" t="str">
        <f t="shared" si="887"/>
        <v/>
      </c>
      <c r="BC297" s="39" t="str">
        <f t="shared" si="888"/>
        <v/>
      </c>
      <c r="BD297" s="39" t="str">
        <f t="shared" si="889"/>
        <v/>
      </c>
      <c r="BE297" s="39" t="str">
        <f t="shared" si="890"/>
        <v/>
      </c>
      <c r="BF297" s="39" t="str">
        <f t="shared" si="891"/>
        <v/>
      </c>
      <c r="BG297" s="39" t="str">
        <f t="shared" si="892"/>
        <v/>
      </c>
      <c r="BH297" s="39" t="str">
        <f t="shared" si="893"/>
        <v/>
      </c>
      <c r="BI297" s="39" t="str">
        <f t="shared" si="894"/>
        <v/>
      </c>
      <c r="BJ297" s="39" t="str">
        <f t="shared" si="895"/>
        <v/>
      </c>
      <c r="BK297" s="39" t="str">
        <f t="shared" si="896"/>
        <v/>
      </c>
      <c r="BL297" s="39" t="str">
        <f t="shared" si="897"/>
        <v/>
      </c>
      <c r="BM297" s="39" t="str">
        <f t="shared" si="898"/>
        <v/>
      </c>
      <c r="BN297" s="39" t="str">
        <f t="shared" si="899"/>
        <v/>
      </c>
      <c r="BO297" s="39" t="str">
        <f t="shared" si="900"/>
        <v/>
      </c>
      <c r="BP297" s="39" t="str">
        <f t="shared" si="901"/>
        <v/>
      </c>
      <c r="BQ297" s="39" t="str">
        <f t="shared" si="902"/>
        <v/>
      </c>
      <c r="BR297" s="39" t="str">
        <f t="shared" si="903"/>
        <v/>
      </c>
      <c r="BS297" s="39" t="str">
        <f t="shared" si="904"/>
        <v/>
      </c>
      <c r="BT297" s="39" t="str">
        <f t="shared" si="905"/>
        <v/>
      </c>
      <c r="BU297" s="39" t="str">
        <f t="shared" si="906"/>
        <v/>
      </c>
      <c r="BV297" s="39" t="str">
        <f t="shared" si="907"/>
        <v/>
      </c>
      <c r="BW297" s="39" t="str">
        <f t="shared" si="908"/>
        <v/>
      </c>
      <c r="BX297" s="39" t="str">
        <f t="shared" si="909"/>
        <v/>
      </c>
      <c r="BY297" s="39" t="str">
        <f t="shared" si="910"/>
        <v/>
      </c>
      <c r="BZ297" s="39" t="str">
        <f t="shared" si="911"/>
        <v/>
      </c>
      <c r="CA297" s="39" t="str">
        <f t="shared" si="912"/>
        <v/>
      </c>
      <c r="CB297" s="39" t="str">
        <f t="shared" si="913"/>
        <v/>
      </c>
      <c r="CC297" s="39" t="str">
        <f t="shared" si="914"/>
        <v/>
      </c>
      <c r="CD297" s="39" t="str">
        <f t="shared" si="915"/>
        <v/>
      </c>
      <c r="CE297" s="39" t="str">
        <f t="shared" si="916"/>
        <v/>
      </c>
      <c r="CF297" s="39" t="str">
        <f t="shared" si="917"/>
        <v/>
      </c>
      <c r="CG297" s="39" t="str">
        <f t="shared" si="918"/>
        <v/>
      </c>
      <c r="CH297" s="39" t="str">
        <f t="shared" si="919"/>
        <v/>
      </c>
      <c r="CI297" s="39" t="str">
        <f t="shared" si="920"/>
        <v/>
      </c>
      <c r="CJ297" s="39" t="str">
        <f t="shared" si="921"/>
        <v/>
      </c>
      <c r="CK297" s="39" t="str">
        <f t="shared" si="922"/>
        <v/>
      </c>
      <c r="CL297" s="39" t="str">
        <f t="shared" si="923"/>
        <v/>
      </c>
      <c r="CM297" s="39" t="str">
        <f t="shared" si="924"/>
        <v/>
      </c>
      <c r="CN297" s="39" t="str">
        <f t="shared" si="925"/>
        <v/>
      </c>
      <c r="CO297" s="39" t="str">
        <f t="shared" si="926"/>
        <v/>
      </c>
      <c r="CP297" s="39" t="str">
        <f t="shared" si="927"/>
        <v/>
      </c>
      <c r="CQ297" s="39" t="str">
        <f t="shared" si="928"/>
        <v/>
      </c>
      <c r="CR297" s="39" t="str">
        <f t="shared" si="929"/>
        <v/>
      </c>
      <c r="CS297" s="39" t="str">
        <f t="shared" si="930"/>
        <v/>
      </c>
      <c r="CT297" s="39" t="str">
        <f t="shared" si="931"/>
        <v/>
      </c>
      <c r="CU297" s="39" t="str">
        <f t="shared" si="932"/>
        <v/>
      </c>
      <c r="CV297" s="39" t="str">
        <f t="shared" si="933"/>
        <v/>
      </c>
      <c r="CW297" s="39" t="str">
        <f t="shared" si="934"/>
        <v/>
      </c>
      <c r="CX297" s="40" t="str">
        <f t="shared" si="935"/>
        <v/>
      </c>
      <c r="CY297" s="44" t="str">
        <f t="shared" si="936"/>
        <v/>
      </c>
      <c r="CZ297" s="39" t="str">
        <f t="shared" si="937"/>
        <v/>
      </c>
      <c r="DA297" s="39" t="str">
        <f t="shared" si="938"/>
        <v/>
      </c>
      <c r="DB297" s="39" t="str">
        <f t="shared" si="939"/>
        <v/>
      </c>
      <c r="DC297" s="39" t="str">
        <f t="shared" si="940"/>
        <v/>
      </c>
      <c r="DD297" s="39" t="str">
        <f t="shared" si="941"/>
        <v/>
      </c>
      <c r="DE297" s="39" t="str">
        <f t="shared" si="942"/>
        <v/>
      </c>
      <c r="DF297" s="39" t="str">
        <f t="shared" si="943"/>
        <v/>
      </c>
      <c r="DG297" s="39" t="str">
        <f t="shared" si="944"/>
        <v/>
      </c>
      <c r="DH297" s="39" t="str">
        <f t="shared" si="945"/>
        <v/>
      </c>
      <c r="DI297" s="39" t="str">
        <f t="shared" si="946"/>
        <v/>
      </c>
      <c r="DJ297" s="39" t="str">
        <f t="shared" si="947"/>
        <v/>
      </c>
      <c r="DK297" s="39" t="str">
        <f t="shared" si="948"/>
        <v/>
      </c>
      <c r="DL297" s="39" t="str">
        <f t="shared" si="949"/>
        <v/>
      </c>
      <c r="DM297" s="39" t="str">
        <f t="shared" si="950"/>
        <v/>
      </c>
      <c r="DN297" s="39" t="str">
        <f t="shared" si="951"/>
        <v/>
      </c>
      <c r="DO297" s="39" t="str">
        <f t="shared" si="952"/>
        <v/>
      </c>
      <c r="DP297" s="39" t="str">
        <f t="shared" si="953"/>
        <v/>
      </c>
      <c r="DQ297" s="39" t="str">
        <f t="shared" si="954"/>
        <v/>
      </c>
      <c r="DR297" s="39" t="str">
        <f t="shared" si="955"/>
        <v/>
      </c>
      <c r="DS297" s="39" t="str">
        <f t="shared" si="956"/>
        <v/>
      </c>
      <c r="DT297" s="39" t="str">
        <f t="shared" si="957"/>
        <v/>
      </c>
      <c r="DU297" s="39" t="str">
        <f t="shared" si="958"/>
        <v/>
      </c>
      <c r="DV297" s="39" t="str">
        <f t="shared" si="959"/>
        <v/>
      </c>
      <c r="DW297" s="39" t="str">
        <f t="shared" si="960"/>
        <v/>
      </c>
      <c r="DX297" s="39" t="str">
        <f t="shared" si="961"/>
        <v/>
      </c>
      <c r="DY297" s="39" t="str">
        <f t="shared" si="962"/>
        <v/>
      </c>
      <c r="DZ297" s="39" t="str">
        <f t="shared" si="963"/>
        <v/>
      </c>
      <c r="EA297" s="39" t="str">
        <f t="shared" si="964"/>
        <v/>
      </c>
      <c r="EB297" s="39" t="str">
        <f t="shared" si="965"/>
        <v/>
      </c>
      <c r="EC297" s="39" t="str">
        <f t="shared" si="966"/>
        <v/>
      </c>
      <c r="ED297" s="39" t="str">
        <f t="shared" si="967"/>
        <v/>
      </c>
      <c r="EE297" s="39" t="str">
        <f t="shared" si="968"/>
        <v/>
      </c>
      <c r="EF297" s="39" t="str">
        <f t="shared" si="969"/>
        <v/>
      </c>
      <c r="EG297" s="39" t="str">
        <f t="shared" si="970"/>
        <v/>
      </c>
      <c r="EH297" s="39" t="str">
        <f t="shared" si="971"/>
        <v/>
      </c>
      <c r="EI297" s="39" t="str">
        <f t="shared" si="972"/>
        <v/>
      </c>
      <c r="EJ297" s="39" t="str">
        <f t="shared" si="973"/>
        <v/>
      </c>
      <c r="EK297" s="39" t="str">
        <f t="shared" si="974"/>
        <v/>
      </c>
      <c r="EL297" s="39" t="str">
        <f t="shared" si="975"/>
        <v/>
      </c>
      <c r="EM297" s="39" t="str">
        <f t="shared" si="976"/>
        <v/>
      </c>
      <c r="EN297" s="39" t="str">
        <f t="shared" si="977"/>
        <v/>
      </c>
      <c r="EO297" s="39" t="str">
        <f t="shared" si="978"/>
        <v/>
      </c>
      <c r="EP297" s="39" t="str">
        <f t="shared" si="979"/>
        <v/>
      </c>
      <c r="EQ297" s="39" t="str">
        <f t="shared" si="980"/>
        <v/>
      </c>
      <c r="ER297" s="39" t="str">
        <f t="shared" si="981"/>
        <v/>
      </c>
      <c r="ES297" s="39" t="str">
        <f t="shared" si="982"/>
        <v/>
      </c>
      <c r="ET297" s="39" t="str">
        <f t="shared" si="983"/>
        <v/>
      </c>
      <c r="EU297" s="39" t="str">
        <f t="shared" si="984"/>
        <v/>
      </c>
      <c r="EV297" s="40" t="str">
        <f t="shared" si="985"/>
        <v/>
      </c>
      <c r="EW297" s="44" t="str">
        <f t="shared" si="986"/>
        <v/>
      </c>
      <c r="EX297" s="39" t="str">
        <f t="shared" si="987"/>
        <v/>
      </c>
      <c r="EY297" s="39" t="str">
        <f t="shared" si="988"/>
        <v/>
      </c>
      <c r="EZ297" s="39" t="str">
        <f t="shared" si="989"/>
        <v/>
      </c>
      <c r="FA297" s="39" t="str">
        <f t="shared" si="990"/>
        <v/>
      </c>
      <c r="FB297" s="39" t="str">
        <f t="shared" si="991"/>
        <v/>
      </c>
      <c r="FC297" s="39" t="str">
        <f t="shared" si="992"/>
        <v/>
      </c>
      <c r="FD297" s="39" t="str">
        <f t="shared" si="993"/>
        <v/>
      </c>
      <c r="FE297" s="39" t="str">
        <f t="shared" si="994"/>
        <v/>
      </c>
      <c r="FF297" s="39" t="str">
        <f t="shared" si="995"/>
        <v/>
      </c>
      <c r="FG297" s="39" t="str">
        <f t="shared" si="996"/>
        <v/>
      </c>
      <c r="FH297" s="39" t="str">
        <f t="shared" si="997"/>
        <v/>
      </c>
      <c r="FI297" s="39" t="str">
        <f t="shared" si="998"/>
        <v/>
      </c>
      <c r="FJ297" s="39" t="str">
        <f t="shared" si="999"/>
        <v/>
      </c>
      <c r="FK297" s="39" t="str">
        <f t="shared" si="1000"/>
        <v/>
      </c>
      <c r="FL297" s="39" t="str">
        <f t="shared" si="1001"/>
        <v/>
      </c>
      <c r="FM297" s="39" t="str">
        <f t="shared" si="1002"/>
        <v/>
      </c>
      <c r="FN297" s="39" t="str">
        <f t="shared" si="1003"/>
        <v/>
      </c>
      <c r="FO297" s="39" t="str">
        <f t="shared" si="1004"/>
        <v/>
      </c>
      <c r="FP297" s="39" t="str">
        <f t="shared" si="1005"/>
        <v/>
      </c>
      <c r="FQ297" s="39" t="str">
        <f t="shared" si="1006"/>
        <v/>
      </c>
      <c r="FR297" s="39" t="str">
        <f t="shared" si="1007"/>
        <v/>
      </c>
      <c r="FS297" s="39" t="str">
        <f t="shared" si="1008"/>
        <v/>
      </c>
      <c r="FT297" s="39" t="str">
        <f t="shared" si="1009"/>
        <v/>
      </c>
      <c r="FU297" s="39" t="str">
        <f t="shared" si="1010"/>
        <v/>
      </c>
      <c r="FV297" s="39" t="str">
        <f t="shared" si="1011"/>
        <v/>
      </c>
      <c r="FW297" s="39" t="str">
        <f t="shared" si="1012"/>
        <v/>
      </c>
      <c r="FX297" s="39" t="str">
        <f t="shared" si="1013"/>
        <v/>
      </c>
      <c r="FY297" s="39" t="str">
        <f t="shared" si="1014"/>
        <v/>
      </c>
      <c r="FZ297" s="39" t="str">
        <f t="shared" si="1015"/>
        <v/>
      </c>
      <c r="GA297" s="39" t="str">
        <f t="shared" si="1016"/>
        <v/>
      </c>
      <c r="GB297" s="39" t="str">
        <f t="shared" si="1017"/>
        <v/>
      </c>
      <c r="GC297" s="39" t="str">
        <f t="shared" si="1018"/>
        <v/>
      </c>
      <c r="GD297" s="39" t="str">
        <f t="shared" si="1019"/>
        <v/>
      </c>
      <c r="GE297" s="39" t="str">
        <f t="shared" si="1020"/>
        <v/>
      </c>
      <c r="GF297" s="39" t="str">
        <f t="shared" si="1021"/>
        <v/>
      </c>
      <c r="GG297" s="39" t="str">
        <f t="shared" si="1022"/>
        <v/>
      </c>
      <c r="GH297" s="39" t="str">
        <f t="shared" si="1023"/>
        <v/>
      </c>
      <c r="GI297" s="39" t="str">
        <f t="shared" si="1024"/>
        <v/>
      </c>
      <c r="GJ297" s="39" t="str">
        <f t="shared" si="1025"/>
        <v/>
      </c>
      <c r="GK297" s="39" t="str">
        <f t="shared" si="1026"/>
        <v/>
      </c>
      <c r="GL297" s="39" t="str">
        <f t="shared" si="1027"/>
        <v/>
      </c>
      <c r="GM297" s="39" t="str">
        <f t="shared" si="1028"/>
        <v/>
      </c>
      <c r="GN297" s="39" t="str">
        <f t="shared" si="1029"/>
        <v/>
      </c>
      <c r="GO297" s="39" t="str">
        <f t="shared" si="1030"/>
        <v/>
      </c>
      <c r="GP297" s="39" t="str">
        <f t="shared" si="1031"/>
        <v/>
      </c>
      <c r="GQ297" s="39" t="str">
        <f t="shared" si="1032"/>
        <v/>
      </c>
      <c r="GR297" s="39" t="str">
        <f t="shared" si="1033"/>
        <v/>
      </c>
      <c r="GS297" s="39" t="str">
        <f t="shared" si="1034"/>
        <v/>
      </c>
      <c r="GT297" s="40" t="str">
        <f t="shared" si="1035"/>
        <v/>
      </c>
      <c r="GU297" s="9"/>
    </row>
    <row r="298" spans="1:203" s="5" customFormat="1" x14ac:dyDescent="0.2">
      <c r="A298" s="1"/>
      <c r="B298" s="4"/>
      <c r="C298" s="18"/>
      <c r="D298" s="19"/>
      <c r="E298" s="19"/>
      <c r="F298" s="20"/>
      <c r="G298" s="19"/>
      <c r="H298" s="19"/>
      <c r="I298" s="19"/>
      <c r="J298" s="19"/>
      <c r="K298" s="21"/>
      <c r="L298" s="19"/>
      <c r="M298" s="22"/>
      <c r="N298" s="9"/>
      <c r="O298" s="67"/>
      <c r="P298" s="34" t="str" cm="1">
        <f t="array" ref="P298">IF(ISBLANK($C298),"",IF(SUMPRODUCT(--EXACT($C298,CrewOrPassenger[Crew or Passenger]))=1,"Pass","Fail"))</f>
        <v/>
      </c>
      <c r="Q298" s="31" t="str" cm="1">
        <f t="array" ref="Q298">IF(ISBLANK($D298),"",IF(SUMPRODUCT(--EXACT($D298,TravelDocumentType[Travel Document Type]))=1,"Pass","Fail"))</f>
        <v/>
      </c>
      <c r="R298" s="31" t="str" cm="1">
        <f t="array" ref="R298">IF(ISBLANK($E298),"",IF(SUMPRODUCT(--EXACT($E298,ISO3List[ISO3 List]))=1,"Pass","Fail"))</f>
        <v/>
      </c>
      <c r="S298" s="31" t="str" cm="1">
        <f t="array" ref="S298">IF(ISBLANK($F298),"",IF(SUMPRODUCT(--EXACT(AG298:AZ298,DocCharacters[Accepted Characters For Documents]))=20,"Pass","Fail"))</f>
        <v/>
      </c>
      <c r="T298" s="31" t="str" cm="1">
        <f t="array" ref="T298">IF(ISBLANK($G298),"",IF(SUMPRODUCT(--EXACT(BA298:CX298,NameCharacters[Accepted Characters For Names]))=50,"Pass","Fail"))</f>
        <v/>
      </c>
      <c r="U298" s="31" t="str" cm="1">
        <f t="array" ref="U298">IF(ISBLANK($H298),"",IF(SUMPRODUCT(--EXACT(CY298:EV298,NameCharacters[Accepted Characters For Names]))=50,"Pass","Fail"))</f>
        <v/>
      </c>
      <c r="V298" s="31" t="str" cm="1">
        <f t="array" ref="V298">IF(ISBLANK($I298),"",IF(SUMPRODUCT(--EXACT(EW298:GT298,NameCharacters[Accepted Characters For Names]))=50,"Pass","Fail"))</f>
        <v/>
      </c>
      <c r="W298" s="31" t="str" cm="1">
        <f t="array" ref="W298">IF(ISBLANK($J298),"",IF(SUMPRODUCT(--EXACT($J298,ISO3List[ISO3 List]))=1,"Pass","Fail"))</f>
        <v/>
      </c>
      <c r="X298" s="31" t="str">
        <f t="shared" ca="1" si="863"/>
        <v/>
      </c>
      <c r="Y298" s="31" t="str" cm="1">
        <f t="array" ref="Y298">IF(ISBLANK($L298),"",IF(SUMPRODUCT(--EXACT($L298,Sex[Sex]))=1,"Pass","Fail"))</f>
        <v/>
      </c>
      <c r="Z298" s="31" t="str">
        <f t="shared" ca="1" si="865"/>
        <v/>
      </c>
      <c r="AA298" s="51" t="str">
        <f t="shared" ca="1" si="864"/>
        <v/>
      </c>
      <c r="AB298" s="9"/>
      <c r="AC298" s="76"/>
      <c r="AD298" s="9"/>
      <c r="AE298" s="9"/>
      <c r="AF298" s="9"/>
      <c r="AG298" s="44" t="str">
        <f t="shared" si="866"/>
        <v/>
      </c>
      <c r="AH298" s="39" t="str">
        <f t="shared" si="867"/>
        <v/>
      </c>
      <c r="AI298" s="39" t="str">
        <f t="shared" si="868"/>
        <v/>
      </c>
      <c r="AJ298" s="39" t="str">
        <f t="shared" si="869"/>
        <v/>
      </c>
      <c r="AK298" s="39" t="str">
        <f t="shared" si="870"/>
        <v/>
      </c>
      <c r="AL298" s="39" t="str">
        <f t="shared" si="871"/>
        <v/>
      </c>
      <c r="AM298" s="39" t="str">
        <f t="shared" si="872"/>
        <v/>
      </c>
      <c r="AN298" s="39" t="str">
        <f t="shared" si="873"/>
        <v/>
      </c>
      <c r="AO298" s="39" t="str">
        <f t="shared" si="874"/>
        <v/>
      </c>
      <c r="AP298" s="39" t="str">
        <f t="shared" si="875"/>
        <v/>
      </c>
      <c r="AQ298" s="39" t="str">
        <f t="shared" si="876"/>
        <v/>
      </c>
      <c r="AR298" s="39" t="str">
        <f t="shared" si="877"/>
        <v/>
      </c>
      <c r="AS298" s="39" t="str">
        <f t="shared" si="878"/>
        <v/>
      </c>
      <c r="AT298" s="39" t="str">
        <f t="shared" si="879"/>
        <v/>
      </c>
      <c r="AU298" s="39" t="str">
        <f t="shared" si="880"/>
        <v/>
      </c>
      <c r="AV298" s="39" t="str">
        <f t="shared" si="881"/>
        <v/>
      </c>
      <c r="AW298" s="39" t="str">
        <f t="shared" si="882"/>
        <v/>
      </c>
      <c r="AX298" s="39" t="str">
        <f t="shared" si="883"/>
        <v/>
      </c>
      <c r="AY298" s="39" t="str">
        <f t="shared" si="884"/>
        <v/>
      </c>
      <c r="AZ298" s="40" t="str">
        <f t="shared" si="885"/>
        <v/>
      </c>
      <c r="BA298" s="44" t="str">
        <f t="shared" si="886"/>
        <v/>
      </c>
      <c r="BB298" s="39" t="str">
        <f t="shared" si="887"/>
        <v/>
      </c>
      <c r="BC298" s="39" t="str">
        <f t="shared" si="888"/>
        <v/>
      </c>
      <c r="BD298" s="39" t="str">
        <f t="shared" si="889"/>
        <v/>
      </c>
      <c r="BE298" s="39" t="str">
        <f t="shared" si="890"/>
        <v/>
      </c>
      <c r="BF298" s="39" t="str">
        <f t="shared" si="891"/>
        <v/>
      </c>
      <c r="BG298" s="39" t="str">
        <f t="shared" si="892"/>
        <v/>
      </c>
      <c r="BH298" s="39" t="str">
        <f t="shared" si="893"/>
        <v/>
      </c>
      <c r="BI298" s="39" t="str">
        <f t="shared" si="894"/>
        <v/>
      </c>
      <c r="BJ298" s="39" t="str">
        <f t="shared" si="895"/>
        <v/>
      </c>
      <c r="BK298" s="39" t="str">
        <f t="shared" si="896"/>
        <v/>
      </c>
      <c r="BL298" s="39" t="str">
        <f t="shared" si="897"/>
        <v/>
      </c>
      <c r="BM298" s="39" t="str">
        <f t="shared" si="898"/>
        <v/>
      </c>
      <c r="BN298" s="39" t="str">
        <f t="shared" si="899"/>
        <v/>
      </c>
      <c r="BO298" s="39" t="str">
        <f t="shared" si="900"/>
        <v/>
      </c>
      <c r="BP298" s="39" t="str">
        <f t="shared" si="901"/>
        <v/>
      </c>
      <c r="BQ298" s="39" t="str">
        <f t="shared" si="902"/>
        <v/>
      </c>
      <c r="BR298" s="39" t="str">
        <f t="shared" si="903"/>
        <v/>
      </c>
      <c r="BS298" s="39" t="str">
        <f t="shared" si="904"/>
        <v/>
      </c>
      <c r="BT298" s="39" t="str">
        <f t="shared" si="905"/>
        <v/>
      </c>
      <c r="BU298" s="39" t="str">
        <f t="shared" si="906"/>
        <v/>
      </c>
      <c r="BV298" s="39" t="str">
        <f t="shared" si="907"/>
        <v/>
      </c>
      <c r="BW298" s="39" t="str">
        <f t="shared" si="908"/>
        <v/>
      </c>
      <c r="BX298" s="39" t="str">
        <f t="shared" si="909"/>
        <v/>
      </c>
      <c r="BY298" s="39" t="str">
        <f t="shared" si="910"/>
        <v/>
      </c>
      <c r="BZ298" s="39" t="str">
        <f t="shared" si="911"/>
        <v/>
      </c>
      <c r="CA298" s="39" t="str">
        <f t="shared" si="912"/>
        <v/>
      </c>
      <c r="CB298" s="39" t="str">
        <f t="shared" si="913"/>
        <v/>
      </c>
      <c r="CC298" s="39" t="str">
        <f t="shared" si="914"/>
        <v/>
      </c>
      <c r="CD298" s="39" t="str">
        <f t="shared" si="915"/>
        <v/>
      </c>
      <c r="CE298" s="39" t="str">
        <f t="shared" si="916"/>
        <v/>
      </c>
      <c r="CF298" s="39" t="str">
        <f t="shared" si="917"/>
        <v/>
      </c>
      <c r="CG298" s="39" t="str">
        <f t="shared" si="918"/>
        <v/>
      </c>
      <c r="CH298" s="39" t="str">
        <f t="shared" si="919"/>
        <v/>
      </c>
      <c r="CI298" s="39" t="str">
        <f t="shared" si="920"/>
        <v/>
      </c>
      <c r="CJ298" s="39" t="str">
        <f t="shared" si="921"/>
        <v/>
      </c>
      <c r="CK298" s="39" t="str">
        <f t="shared" si="922"/>
        <v/>
      </c>
      <c r="CL298" s="39" t="str">
        <f t="shared" si="923"/>
        <v/>
      </c>
      <c r="CM298" s="39" t="str">
        <f t="shared" si="924"/>
        <v/>
      </c>
      <c r="CN298" s="39" t="str">
        <f t="shared" si="925"/>
        <v/>
      </c>
      <c r="CO298" s="39" t="str">
        <f t="shared" si="926"/>
        <v/>
      </c>
      <c r="CP298" s="39" t="str">
        <f t="shared" si="927"/>
        <v/>
      </c>
      <c r="CQ298" s="39" t="str">
        <f t="shared" si="928"/>
        <v/>
      </c>
      <c r="CR298" s="39" t="str">
        <f t="shared" si="929"/>
        <v/>
      </c>
      <c r="CS298" s="39" t="str">
        <f t="shared" si="930"/>
        <v/>
      </c>
      <c r="CT298" s="39" t="str">
        <f t="shared" si="931"/>
        <v/>
      </c>
      <c r="CU298" s="39" t="str">
        <f t="shared" si="932"/>
        <v/>
      </c>
      <c r="CV298" s="39" t="str">
        <f t="shared" si="933"/>
        <v/>
      </c>
      <c r="CW298" s="39" t="str">
        <f t="shared" si="934"/>
        <v/>
      </c>
      <c r="CX298" s="40" t="str">
        <f t="shared" si="935"/>
        <v/>
      </c>
      <c r="CY298" s="44" t="str">
        <f t="shared" si="936"/>
        <v/>
      </c>
      <c r="CZ298" s="39" t="str">
        <f t="shared" si="937"/>
        <v/>
      </c>
      <c r="DA298" s="39" t="str">
        <f t="shared" si="938"/>
        <v/>
      </c>
      <c r="DB298" s="39" t="str">
        <f t="shared" si="939"/>
        <v/>
      </c>
      <c r="DC298" s="39" t="str">
        <f t="shared" si="940"/>
        <v/>
      </c>
      <c r="DD298" s="39" t="str">
        <f t="shared" si="941"/>
        <v/>
      </c>
      <c r="DE298" s="39" t="str">
        <f t="shared" si="942"/>
        <v/>
      </c>
      <c r="DF298" s="39" t="str">
        <f t="shared" si="943"/>
        <v/>
      </c>
      <c r="DG298" s="39" t="str">
        <f t="shared" si="944"/>
        <v/>
      </c>
      <c r="DH298" s="39" t="str">
        <f t="shared" si="945"/>
        <v/>
      </c>
      <c r="DI298" s="39" t="str">
        <f t="shared" si="946"/>
        <v/>
      </c>
      <c r="DJ298" s="39" t="str">
        <f t="shared" si="947"/>
        <v/>
      </c>
      <c r="DK298" s="39" t="str">
        <f t="shared" si="948"/>
        <v/>
      </c>
      <c r="DL298" s="39" t="str">
        <f t="shared" si="949"/>
        <v/>
      </c>
      <c r="DM298" s="39" t="str">
        <f t="shared" si="950"/>
        <v/>
      </c>
      <c r="DN298" s="39" t="str">
        <f t="shared" si="951"/>
        <v/>
      </c>
      <c r="DO298" s="39" t="str">
        <f t="shared" si="952"/>
        <v/>
      </c>
      <c r="DP298" s="39" t="str">
        <f t="shared" si="953"/>
        <v/>
      </c>
      <c r="DQ298" s="39" t="str">
        <f t="shared" si="954"/>
        <v/>
      </c>
      <c r="DR298" s="39" t="str">
        <f t="shared" si="955"/>
        <v/>
      </c>
      <c r="DS298" s="39" t="str">
        <f t="shared" si="956"/>
        <v/>
      </c>
      <c r="DT298" s="39" t="str">
        <f t="shared" si="957"/>
        <v/>
      </c>
      <c r="DU298" s="39" t="str">
        <f t="shared" si="958"/>
        <v/>
      </c>
      <c r="DV298" s="39" t="str">
        <f t="shared" si="959"/>
        <v/>
      </c>
      <c r="DW298" s="39" t="str">
        <f t="shared" si="960"/>
        <v/>
      </c>
      <c r="DX298" s="39" t="str">
        <f t="shared" si="961"/>
        <v/>
      </c>
      <c r="DY298" s="39" t="str">
        <f t="shared" si="962"/>
        <v/>
      </c>
      <c r="DZ298" s="39" t="str">
        <f t="shared" si="963"/>
        <v/>
      </c>
      <c r="EA298" s="39" t="str">
        <f t="shared" si="964"/>
        <v/>
      </c>
      <c r="EB298" s="39" t="str">
        <f t="shared" si="965"/>
        <v/>
      </c>
      <c r="EC298" s="39" t="str">
        <f t="shared" si="966"/>
        <v/>
      </c>
      <c r="ED298" s="39" t="str">
        <f t="shared" si="967"/>
        <v/>
      </c>
      <c r="EE298" s="39" t="str">
        <f t="shared" si="968"/>
        <v/>
      </c>
      <c r="EF298" s="39" t="str">
        <f t="shared" si="969"/>
        <v/>
      </c>
      <c r="EG298" s="39" t="str">
        <f t="shared" si="970"/>
        <v/>
      </c>
      <c r="EH298" s="39" t="str">
        <f t="shared" si="971"/>
        <v/>
      </c>
      <c r="EI298" s="39" t="str">
        <f t="shared" si="972"/>
        <v/>
      </c>
      <c r="EJ298" s="39" t="str">
        <f t="shared" si="973"/>
        <v/>
      </c>
      <c r="EK298" s="39" t="str">
        <f t="shared" si="974"/>
        <v/>
      </c>
      <c r="EL298" s="39" t="str">
        <f t="shared" si="975"/>
        <v/>
      </c>
      <c r="EM298" s="39" t="str">
        <f t="shared" si="976"/>
        <v/>
      </c>
      <c r="EN298" s="39" t="str">
        <f t="shared" si="977"/>
        <v/>
      </c>
      <c r="EO298" s="39" t="str">
        <f t="shared" si="978"/>
        <v/>
      </c>
      <c r="EP298" s="39" t="str">
        <f t="shared" si="979"/>
        <v/>
      </c>
      <c r="EQ298" s="39" t="str">
        <f t="shared" si="980"/>
        <v/>
      </c>
      <c r="ER298" s="39" t="str">
        <f t="shared" si="981"/>
        <v/>
      </c>
      <c r="ES298" s="39" t="str">
        <f t="shared" si="982"/>
        <v/>
      </c>
      <c r="ET298" s="39" t="str">
        <f t="shared" si="983"/>
        <v/>
      </c>
      <c r="EU298" s="39" t="str">
        <f t="shared" si="984"/>
        <v/>
      </c>
      <c r="EV298" s="40" t="str">
        <f t="shared" si="985"/>
        <v/>
      </c>
      <c r="EW298" s="44" t="str">
        <f t="shared" si="986"/>
        <v/>
      </c>
      <c r="EX298" s="39" t="str">
        <f t="shared" si="987"/>
        <v/>
      </c>
      <c r="EY298" s="39" t="str">
        <f t="shared" si="988"/>
        <v/>
      </c>
      <c r="EZ298" s="39" t="str">
        <f t="shared" si="989"/>
        <v/>
      </c>
      <c r="FA298" s="39" t="str">
        <f t="shared" si="990"/>
        <v/>
      </c>
      <c r="FB298" s="39" t="str">
        <f t="shared" si="991"/>
        <v/>
      </c>
      <c r="FC298" s="39" t="str">
        <f t="shared" si="992"/>
        <v/>
      </c>
      <c r="FD298" s="39" t="str">
        <f t="shared" si="993"/>
        <v/>
      </c>
      <c r="FE298" s="39" t="str">
        <f t="shared" si="994"/>
        <v/>
      </c>
      <c r="FF298" s="39" t="str">
        <f t="shared" si="995"/>
        <v/>
      </c>
      <c r="FG298" s="39" t="str">
        <f t="shared" si="996"/>
        <v/>
      </c>
      <c r="FH298" s="39" t="str">
        <f t="shared" si="997"/>
        <v/>
      </c>
      <c r="FI298" s="39" t="str">
        <f t="shared" si="998"/>
        <v/>
      </c>
      <c r="FJ298" s="39" t="str">
        <f t="shared" si="999"/>
        <v/>
      </c>
      <c r="FK298" s="39" t="str">
        <f t="shared" si="1000"/>
        <v/>
      </c>
      <c r="FL298" s="39" t="str">
        <f t="shared" si="1001"/>
        <v/>
      </c>
      <c r="FM298" s="39" t="str">
        <f t="shared" si="1002"/>
        <v/>
      </c>
      <c r="FN298" s="39" t="str">
        <f t="shared" si="1003"/>
        <v/>
      </c>
      <c r="FO298" s="39" t="str">
        <f t="shared" si="1004"/>
        <v/>
      </c>
      <c r="FP298" s="39" t="str">
        <f t="shared" si="1005"/>
        <v/>
      </c>
      <c r="FQ298" s="39" t="str">
        <f t="shared" si="1006"/>
        <v/>
      </c>
      <c r="FR298" s="39" t="str">
        <f t="shared" si="1007"/>
        <v/>
      </c>
      <c r="FS298" s="39" t="str">
        <f t="shared" si="1008"/>
        <v/>
      </c>
      <c r="FT298" s="39" t="str">
        <f t="shared" si="1009"/>
        <v/>
      </c>
      <c r="FU298" s="39" t="str">
        <f t="shared" si="1010"/>
        <v/>
      </c>
      <c r="FV298" s="39" t="str">
        <f t="shared" si="1011"/>
        <v/>
      </c>
      <c r="FW298" s="39" t="str">
        <f t="shared" si="1012"/>
        <v/>
      </c>
      <c r="FX298" s="39" t="str">
        <f t="shared" si="1013"/>
        <v/>
      </c>
      <c r="FY298" s="39" t="str">
        <f t="shared" si="1014"/>
        <v/>
      </c>
      <c r="FZ298" s="39" t="str">
        <f t="shared" si="1015"/>
        <v/>
      </c>
      <c r="GA298" s="39" t="str">
        <f t="shared" si="1016"/>
        <v/>
      </c>
      <c r="GB298" s="39" t="str">
        <f t="shared" si="1017"/>
        <v/>
      </c>
      <c r="GC298" s="39" t="str">
        <f t="shared" si="1018"/>
        <v/>
      </c>
      <c r="GD298" s="39" t="str">
        <f t="shared" si="1019"/>
        <v/>
      </c>
      <c r="GE298" s="39" t="str">
        <f t="shared" si="1020"/>
        <v/>
      </c>
      <c r="GF298" s="39" t="str">
        <f t="shared" si="1021"/>
        <v/>
      </c>
      <c r="GG298" s="39" t="str">
        <f t="shared" si="1022"/>
        <v/>
      </c>
      <c r="GH298" s="39" t="str">
        <f t="shared" si="1023"/>
        <v/>
      </c>
      <c r="GI298" s="39" t="str">
        <f t="shared" si="1024"/>
        <v/>
      </c>
      <c r="GJ298" s="39" t="str">
        <f t="shared" si="1025"/>
        <v/>
      </c>
      <c r="GK298" s="39" t="str">
        <f t="shared" si="1026"/>
        <v/>
      </c>
      <c r="GL298" s="39" t="str">
        <f t="shared" si="1027"/>
        <v/>
      </c>
      <c r="GM298" s="39" t="str">
        <f t="shared" si="1028"/>
        <v/>
      </c>
      <c r="GN298" s="39" t="str">
        <f t="shared" si="1029"/>
        <v/>
      </c>
      <c r="GO298" s="39" t="str">
        <f t="shared" si="1030"/>
        <v/>
      </c>
      <c r="GP298" s="39" t="str">
        <f t="shared" si="1031"/>
        <v/>
      </c>
      <c r="GQ298" s="39" t="str">
        <f t="shared" si="1032"/>
        <v/>
      </c>
      <c r="GR298" s="39" t="str">
        <f t="shared" si="1033"/>
        <v/>
      </c>
      <c r="GS298" s="39" t="str">
        <f t="shared" si="1034"/>
        <v/>
      </c>
      <c r="GT298" s="40" t="str">
        <f t="shared" si="1035"/>
        <v/>
      </c>
      <c r="GU298" s="9"/>
    </row>
    <row r="299" spans="1:203" s="5" customFormat="1" x14ac:dyDescent="0.2">
      <c r="A299" s="1"/>
      <c r="B299" s="4"/>
      <c r="C299" s="18"/>
      <c r="D299" s="19"/>
      <c r="E299" s="19"/>
      <c r="F299" s="20"/>
      <c r="G299" s="19"/>
      <c r="H299" s="19"/>
      <c r="I299" s="19"/>
      <c r="J299" s="19"/>
      <c r="K299" s="21"/>
      <c r="L299" s="19"/>
      <c r="M299" s="22"/>
      <c r="N299" s="9"/>
      <c r="O299" s="67"/>
      <c r="P299" s="34" t="str" cm="1">
        <f t="array" ref="P299">IF(ISBLANK($C299),"",IF(SUMPRODUCT(--EXACT($C299,CrewOrPassenger[Crew or Passenger]))=1,"Pass","Fail"))</f>
        <v/>
      </c>
      <c r="Q299" s="31" t="str" cm="1">
        <f t="array" ref="Q299">IF(ISBLANK($D299),"",IF(SUMPRODUCT(--EXACT($D299,TravelDocumentType[Travel Document Type]))=1,"Pass","Fail"))</f>
        <v/>
      </c>
      <c r="R299" s="31" t="str" cm="1">
        <f t="array" ref="R299">IF(ISBLANK($E299),"",IF(SUMPRODUCT(--EXACT($E299,ISO3List[ISO3 List]))=1,"Pass","Fail"))</f>
        <v/>
      </c>
      <c r="S299" s="31" t="str" cm="1">
        <f t="array" ref="S299">IF(ISBLANK($F299),"",IF(SUMPRODUCT(--EXACT(AG299:AZ299,DocCharacters[Accepted Characters For Documents]))=20,"Pass","Fail"))</f>
        <v/>
      </c>
      <c r="T299" s="31" t="str" cm="1">
        <f t="array" ref="T299">IF(ISBLANK($G299),"",IF(SUMPRODUCT(--EXACT(BA299:CX299,NameCharacters[Accepted Characters For Names]))=50,"Pass","Fail"))</f>
        <v/>
      </c>
      <c r="U299" s="31" t="str" cm="1">
        <f t="array" ref="U299">IF(ISBLANK($H299),"",IF(SUMPRODUCT(--EXACT(CY299:EV299,NameCharacters[Accepted Characters For Names]))=50,"Pass","Fail"))</f>
        <v/>
      </c>
      <c r="V299" s="31" t="str" cm="1">
        <f t="array" ref="V299">IF(ISBLANK($I299),"",IF(SUMPRODUCT(--EXACT(EW299:GT299,NameCharacters[Accepted Characters For Names]))=50,"Pass","Fail"))</f>
        <v/>
      </c>
      <c r="W299" s="31" t="str" cm="1">
        <f t="array" ref="W299">IF(ISBLANK($J299),"",IF(SUMPRODUCT(--EXACT($J299,ISO3List[ISO3 List]))=1,"Pass","Fail"))</f>
        <v/>
      </c>
      <c r="X299" s="31" t="str">
        <f t="shared" ca="1" si="863"/>
        <v/>
      </c>
      <c r="Y299" s="31" t="str" cm="1">
        <f t="array" ref="Y299">IF(ISBLANK($L299),"",IF(SUMPRODUCT(--EXACT($L299,Sex[Sex]))=1,"Pass","Fail"))</f>
        <v/>
      </c>
      <c r="Z299" s="31" t="str">
        <f t="shared" ca="1" si="865"/>
        <v/>
      </c>
      <c r="AA299" s="51" t="str">
        <f t="shared" ca="1" si="864"/>
        <v/>
      </c>
      <c r="AB299" s="9"/>
      <c r="AC299" s="76"/>
      <c r="AD299" s="9"/>
      <c r="AE299" s="9"/>
      <c r="AF299" s="9"/>
      <c r="AG299" s="44" t="str">
        <f t="shared" si="866"/>
        <v/>
      </c>
      <c r="AH299" s="39" t="str">
        <f t="shared" si="867"/>
        <v/>
      </c>
      <c r="AI299" s="39" t="str">
        <f t="shared" si="868"/>
        <v/>
      </c>
      <c r="AJ299" s="39" t="str">
        <f t="shared" si="869"/>
        <v/>
      </c>
      <c r="AK299" s="39" t="str">
        <f t="shared" si="870"/>
        <v/>
      </c>
      <c r="AL299" s="39" t="str">
        <f t="shared" si="871"/>
        <v/>
      </c>
      <c r="AM299" s="39" t="str">
        <f t="shared" si="872"/>
        <v/>
      </c>
      <c r="AN299" s="39" t="str">
        <f t="shared" si="873"/>
        <v/>
      </c>
      <c r="AO299" s="39" t="str">
        <f t="shared" si="874"/>
        <v/>
      </c>
      <c r="AP299" s="39" t="str">
        <f t="shared" si="875"/>
        <v/>
      </c>
      <c r="AQ299" s="39" t="str">
        <f t="shared" si="876"/>
        <v/>
      </c>
      <c r="AR299" s="39" t="str">
        <f t="shared" si="877"/>
        <v/>
      </c>
      <c r="AS299" s="39" t="str">
        <f t="shared" si="878"/>
        <v/>
      </c>
      <c r="AT299" s="39" t="str">
        <f t="shared" si="879"/>
        <v/>
      </c>
      <c r="AU299" s="39" t="str">
        <f t="shared" si="880"/>
        <v/>
      </c>
      <c r="AV299" s="39" t="str">
        <f t="shared" si="881"/>
        <v/>
      </c>
      <c r="AW299" s="39" t="str">
        <f t="shared" si="882"/>
        <v/>
      </c>
      <c r="AX299" s="39" t="str">
        <f t="shared" si="883"/>
        <v/>
      </c>
      <c r="AY299" s="39" t="str">
        <f t="shared" si="884"/>
        <v/>
      </c>
      <c r="AZ299" s="40" t="str">
        <f t="shared" si="885"/>
        <v/>
      </c>
      <c r="BA299" s="44" t="str">
        <f t="shared" si="886"/>
        <v/>
      </c>
      <c r="BB299" s="39" t="str">
        <f t="shared" si="887"/>
        <v/>
      </c>
      <c r="BC299" s="39" t="str">
        <f t="shared" si="888"/>
        <v/>
      </c>
      <c r="BD299" s="39" t="str">
        <f t="shared" si="889"/>
        <v/>
      </c>
      <c r="BE299" s="39" t="str">
        <f t="shared" si="890"/>
        <v/>
      </c>
      <c r="BF299" s="39" t="str">
        <f t="shared" si="891"/>
        <v/>
      </c>
      <c r="BG299" s="39" t="str">
        <f t="shared" si="892"/>
        <v/>
      </c>
      <c r="BH299" s="39" t="str">
        <f t="shared" si="893"/>
        <v/>
      </c>
      <c r="BI299" s="39" t="str">
        <f t="shared" si="894"/>
        <v/>
      </c>
      <c r="BJ299" s="39" t="str">
        <f t="shared" si="895"/>
        <v/>
      </c>
      <c r="BK299" s="39" t="str">
        <f t="shared" si="896"/>
        <v/>
      </c>
      <c r="BL299" s="39" t="str">
        <f t="shared" si="897"/>
        <v/>
      </c>
      <c r="BM299" s="39" t="str">
        <f t="shared" si="898"/>
        <v/>
      </c>
      <c r="BN299" s="39" t="str">
        <f t="shared" si="899"/>
        <v/>
      </c>
      <c r="BO299" s="39" t="str">
        <f t="shared" si="900"/>
        <v/>
      </c>
      <c r="BP299" s="39" t="str">
        <f t="shared" si="901"/>
        <v/>
      </c>
      <c r="BQ299" s="39" t="str">
        <f t="shared" si="902"/>
        <v/>
      </c>
      <c r="BR299" s="39" t="str">
        <f t="shared" si="903"/>
        <v/>
      </c>
      <c r="BS299" s="39" t="str">
        <f t="shared" si="904"/>
        <v/>
      </c>
      <c r="BT299" s="39" t="str">
        <f t="shared" si="905"/>
        <v/>
      </c>
      <c r="BU299" s="39" t="str">
        <f t="shared" si="906"/>
        <v/>
      </c>
      <c r="BV299" s="39" t="str">
        <f t="shared" si="907"/>
        <v/>
      </c>
      <c r="BW299" s="39" t="str">
        <f t="shared" si="908"/>
        <v/>
      </c>
      <c r="BX299" s="39" t="str">
        <f t="shared" si="909"/>
        <v/>
      </c>
      <c r="BY299" s="39" t="str">
        <f t="shared" si="910"/>
        <v/>
      </c>
      <c r="BZ299" s="39" t="str">
        <f t="shared" si="911"/>
        <v/>
      </c>
      <c r="CA299" s="39" t="str">
        <f t="shared" si="912"/>
        <v/>
      </c>
      <c r="CB299" s="39" t="str">
        <f t="shared" si="913"/>
        <v/>
      </c>
      <c r="CC299" s="39" t="str">
        <f t="shared" si="914"/>
        <v/>
      </c>
      <c r="CD299" s="39" t="str">
        <f t="shared" si="915"/>
        <v/>
      </c>
      <c r="CE299" s="39" t="str">
        <f t="shared" si="916"/>
        <v/>
      </c>
      <c r="CF299" s="39" t="str">
        <f t="shared" si="917"/>
        <v/>
      </c>
      <c r="CG299" s="39" t="str">
        <f t="shared" si="918"/>
        <v/>
      </c>
      <c r="CH299" s="39" t="str">
        <f t="shared" si="919"/>
        <v/>
      </c>
      <c r="CI299" s="39" t="str">
        <f t="shared" si="920"/>
        <v/>
      </c>
      <c r="CJ299" s="39" t="str">
        <f t="shared" si="921"/>
        <v/>
      </c>
      <c r="CK299" s="39" t="str">
        <f t="shared" si="922"/>
        <v/>
      </c>
      <c r="CL299" s="39" t="str">
        <f t="shared" si="923"/>
        <v/>
      </c>
      <c r="CM299" s="39" t="str">
        <f t="shared" si="924"/>
        <v/>
      </c>
      <c r="CN299" s="39" t="str">
        <f t="shared" si="925"/>
        <v/>
      </c>
      <c r="CO299" s="39" t="str">
        <f t="shared" si="926"/>
        <v/>
      </c>
      <c r="CP299" s="39" t="str">
        <f t="shared" si="927"/>
        <v/>
      </c>
      <c r="CQ299" s="39" t="str">
        <f t="shared" si="928"/>
        <v/>
      </c>
      <c r="CR299" s="39" t="str">
        <f t="shared" si="929"/>
        <v/>
      </c>
      <c r="CS299" s="39" t="str">
        <f t="shared" si="930"/>
        <v/>
      </c>
      <c r="CT299" s="39" t="str">
        <f t="shared" si="931"/>
        <v/>
      </c>
      <c r="CU299" s="39" t="str">
        <f t="shared" si="932"/>
        <v/>
      </c>
      <c r="CV299" s="39" t="str">
        <f t="shared" si="933"/>
        <v/>
      </c>
      <c r="CW299" s="39" t="str">
        <f t="shared" si="934"/>
        <v/>
      </c>
      <c r="CX299" s="40" t="str">
        <f t="shared" si="935"/>
        <v/>
      </c>
      <c r="CY299" s="44" t="str">
        <f t="shared" si="936"/>
        <v/>
      </c>
      <c r="CZ299" s="39" t="str">
        <f t="shared" si="937"/>
        <v/>
      </c>
      <c r="DA299" s="39" t="str">
        <f t="shared" si="938"/>
        <v/>
      </c>
      <c r="DB299" s="39" t="str">
        <f t="shared" si="939"/>
        <v/>
      </c>
      <c r="DC299" s="39" t="str">
        <f t="shared" si="940"/>
        <v/>
      </c>
      <c r="DD299" s="39" t="str">
        <f t="shared" si="941"/>
        <v/>
      </c>
      <c r="DE299" s="39" t="str">
        <f t="shared" si="942"/>
        <v/>
      </c>
      <c r="DF299" s="39" t="str">
        <f t="shared" si="943"/>
        <v/>
      </c>
      <c r="DG299" s="39" t="str">
        <f t="shared" si="944"/>
        <v/>
      </c>
      <c r="DH299" s="39" t="str">
        <f t="shared" si="945"/>
        <v/>
      </c>
      <c r="DI299" s="39" t="str">
        <f t="shared" si="946"/>
        <v/>
      </c>
      <c r="DJ299" s="39" t="str">
        <f t="shared" si="947"/>
        <v/>
      </c>
      <c r="DK299" s="39" t="str">
        <f t="shared" si="948"/>
        <v/>
      </c>
      <c r="DL299" s="39" t="str">
        <f t="shared" si="949"/>
        <v/>
      </c>
      <c r="DM299" s="39" t="str">
        <f t="shared" si="950"/>
        <v/>
      </c>
      <c r="DN299" s="39" t="str">
        <f t="shared" si="951"/>
        <v/>
      </c>
      <c r="DO299" s="39" t="str">
        <f t="shared" si="952"/>
        <v/>
      </c>
      <c r="DP299" s="39" t="str">
        <f t="shared" si="953"/>
        <v/>
      </c>
      <c r="DQ299" s="39" t="str">
        <f t="shared" si="954"/>
        <v/>
      </c>
      <c r="DR299" s="39" t="str">
        <f t="shared" si="955"/>
        <v/>
      </c>
      <c r="DS299" s="39" t="str">
        <f t="shared" si="956"/>
        <v/>
      </c>
      <c r="DT299" s="39" t="str">
        <f t="shared" si="957"/>
        <v/>
      </c>
      <c r="DU299" s="39" t="str">
        <f t="shared" si="958"/>
        <v/>
      </c>
      <c r="DV299" s="39" t="str">
        <f t="shared" si="959"/>
        <v/>
      </c>
      <c r="DW299" s="39" t="str">
        <f t="shared" si="960"/>
        <v/>
      </c>
      <c r="DX299" s="39" t="str">
        <f t="shared" si="961"/>
        <v/>
      </c>
      <c r="DY299" s="39" t="str">
        <f t="shared" si="962"/>
        <v/>
      </c>
      <c r="DZ299" s="39" t="str">
        <f t="shared" si="963"/>
        <v/>
      </c>
      <c r="EA299" s="39" t="str">
        <f t="shared" si="964"/>
        <v/>
      </c>
      <c r="EB299" s="39" t="str">
        <f t="shared" si="965"/>
        <v/>
      </c>
      <c r="EC299" s="39" t="str">
        <f t="shared" si="966"/>
        <v/>
      </c>
      <c r="ED299" s="39" t="str">
        <f t="shared" si="967"/>
        <v/>
      </c>
      <c r="EE299" s="39" t="str">
        <f t="shared" si="968"/>
        <v/>
      </c>
      <c r="EF299" s="39" t="str">
        <f t="shared" si="969"/>
        <v/>
      </c>
      <c r="EG299" s="39" t="str">
        <f t="shared" si="970"/>
        <v/>
      </c>
      <c r="EH299" s="39" t="str">
        <f t="shared" si="971"/>
        <v/>
      </c>
      <c r="EI299" s="39" t="str">
        <f t="shared" si="972"/>
        <v/>
      </c>
      <c r="EJ299" s="39" t="str">
        <f t="shared" si="973"/>
        <v/>
      </c>
      <c r="EK299" s="39" t="str">
        <f t="shared" si="974"/>
        <v/>
      </c>
      <c r="EL299" s="39" t="str">
        <f t="shared" si="975"/>
        <v/>
      </c>
      <c r="EM299" s="39" t="str">
        <f t="shared" si="976"/>
        <v/>
      </c>
      <c r="EN299" s="39" t="str">
        <f t="shared" si="977"/>
        <v/>
      </c>
      <c r="EO299" s="39" t="str">
        <f t="shared" si="978"/>
        <v/>
      </c>
      <c r="EP299" s="39" t="str">
        <f t="shared" si="979"/>
        <v/>
      </c>
      <c r="EQ299" s="39" t="str">
        <f t="shared" si="980"/>
        <v/>
      </c>
      <c r="ER299" s="39" t="str">
        <f t="shared" si="981"/>
        <v/>
      </c>
      <c r="ES299" s="39" t="str">
        <f t="shared" si="982"/>
        <v/>
      </c>
      <c r="ET299" s="39" t="str">
        <f t="shared" si="983"/>
        <v/>
      </c>
      <c r="EU299" s="39" t="str">
        <f t="shared" si="984"/>
        <v/>
      </c>
      <c r="EV299" s="40" t="str">
        <f t="shared" si="985"/>
        <v/>
      </c>
      <c r="EW299" s="44" t="str">
        <f t="shared" si="986"/>
        <v/>
      </c>
      <c r="EX299" s="39" t="str">
        <f t="shared" si="987"/>
        <v/>
      </c>
      <c r="EY299" s="39" t="str">
        <f t="shared" si="988"/>
        <v/>
      </c>
      <c r="EZ299" s="39" t="str">
        <f t="shared" si="989"/>
        <v/>
      </c>
      <c r="FA299" s="39" t="str">
        <f t="shared" si="990"/>
        <v/>
      </c>
      <c r="FB299" s="39" t="str">
        <f t="shared" si="991"/>
        <v/>
      </c>
      <c r="FC299" s="39" t="str">
        <f t="shared" si="992"/>
        <v/>
      </c>
      <c r="FD299" s="39" t="str">
        <f t="shared" si="993"/>
        <v/>
      </c>
      <c r="FE299" s="39" t="str">
        <f t="shared" si="994"/>
        <v/>
      </c>
      <c r="FF299" s="39" t="str">
        <f t="shared" si="995"/>
        <v/>
      </c>
      <c r="FG299" s="39" t="str">
        <f t="shared" si="996"/>
        <v/>
      </c>
      <c r="FH299" s="39" t="str">
        <f t="shared" si="997"/>
        <v/>
      </c>
      <c r="FI299" s="39" t="str">
        <f t="shared" si="998"/>
        <v/>
      </c>
      <c r="FJ299" s="39" t="str">
        <f t="shared" si="999"/>
        <v/>
      </c>
      <c r="FK299" s="39" t="str">
        <f t="shared" si="1000"/>
        <v/>
      </c>
      <c r="FL299" s="39" t="str">
        <f t="shared" si="1001"/>
        <v/>
      </c>
      <c r="FM299" s="39" t="str">
        <f t="shared" si="1002"/>
        <v/>
      </c>
      <c r="FN299" s="39" t="str">
        <f t="shared" si="1003"/>
        <v/>
      </c>
      <c r="FO299" s="39" t="str">
        <f t="shared" si="1004"/>
        <v/>
      </c>
      <c r="FP299" s="39" t="str">
        <f t="shared" si="1005"/>
        <v/>
      </c>
      <c r="FQ299" s="39" t="str">
        <f t="shared" si="1006"/>
        <v/>
      </c>
      <c r="FR299" s="39" t="str">
        <f t="shared" si="1007"/>
        <v/>
      </c>
      <c r="FS299" s="39" t="str">
        <f t="shared" si="1008"/>
        <v/>
      </c>
      <c r="FT299" s="39" t="str">
        <f t="shared" si="1009"/>
        <v/>
      </c>
      <c r="FU299" s="39" t="str">
        <f t="shared" si="1010"/>
        <v/>
      </c>
      <c r="FV299" s="39" t="str">
        <f t="shared" si="1011"/>
        <v/>
      </c>
      <c r="FW299" s="39" t="str">
        <f t="shared" si="1012"/>
        <v/>
      </c>
      <c r="FX299" s="39" t="str">
        <f t="shared" si="1013"/>
        <v/>
      </c>
      <c r="FY299" s="39" t="str">
        <f t="shared" si="1014"/>
        <v/>
      </c>
      <c r="FZ299" s="39" t="str">
        <f t="shared" si="1015"/>
        <v/>
      </c>
      <c r="GA299" s="39" t="str">
        <f t="shared" si="1016"/>
        <v/>
      </c>
      <c r="GB299" s="39" t="str">
        <f t="shared" si="1017"/>
        <v/>
      </c>
      <c r="GC299" s="39" t="str">
        <f t="shared" si="1018"/>
        <v/>
      </c>
      <c r="GD299" s="39" t="str">
        <f t="shared" si="1019"/>
        <v/>
      </c>
      <c r="GE299" s="39" t="str">
        <f t="shared" si="1020"/>
        <v/>
      </c>
      <c r="GF299" s="39" t="str">
        <f t="shared" si="1021"/>
        <v/>
      </c>
      <c r="GG299" s="39" t="str">
        <f t="shared" si="1022"/>
        <v/>
      </c>
      <c r="GH299" s="39" t="str">
        <f t="shared" si="1023"/>
        <v/>
      </c>
      <c r="GI299" s="39" t="str">
        <f t="shared" si="1024"/>
        <v/>
      </c>
      <c r="GJ299" s="39" t="str">
        <f t="shared" si="1025"/>
        <v/>
      </c>
      <c r="GK299" s="39" t="str">
        <f t="shared" si="1026"/>
        <v/>
      </c>
      <c r="GL299" s="39" t="str">
        <f t="shared" si="1027"/>
        <v/>
      </c>
      <c r="GM299" s="39" t="str">
        <f t="shared" si="1028"/>
        <v/>
      </c>
      <c r="GN299" s="39" t="str">
        <f t="shared" si="1029"/>
        <v/>
      </c>
      <c r="GO299" s="39" t="str">
        <f t="shared" si="1030"/>
        <v/>
      </c>
      <c r="GP299" s="39" t="str">
        <f t="shared" si="1031"/>
        <v/>
      </c>
      <c r="GQ299" s="39" t="str">
        <f t="shared" si="1032"/>
        <v/>
      </c>
      <c r="GR299" s="39" t="str">
        <f t="shared" si="1033"/>
        <v/>
      </c>
      <c r="GS299" s="39" t="str">
        <f t="shared" si="1034"/>
        <v/>
      </c>
      <c r="GT299" s="40" t="str">
        <f t="shared" si="1035"/>
        <v/>
      </c>
      <c r="GU299" s="9"/>
    </row>
    <row r="300" spans="1:203" s="5" customFormat="1" x14ac:dyDescent="0.2">
      <c r="A300" s="1"/>
      <c r="B300" s="4"/>
      <c r="C300" s="18"/>
      <c r="D300" s="19"/>
      <c r="E300" s="19"/>
      <c r="F300" s="20"/>
      <c r="G300" s="19"/>
      <c r="H300" s="19"/>
      <c r="I300" s="19"/>
      <c r="J300" s="19"/>
      <c r="K300" s="21"/>
      <c r="L300" s="19"/>
      <c r="M300" s="22"/>
      <c r="N300" s="9"/>
      <c r="O300" s="67"/>
      <c r="P300" s="34" t="str" cm="1">
        <f t="array" ref="P300">IF(ISBLANK($C300),"",IF(SUMPRODUCT(--EXACT($C300,CrewOrPassenger[Crew or Passenger]))=1,"Pass","Fail"))</f>
        <v/>
      </c>
      <c r="Q300" s="31" t="str" cm="1">
        <f t="array" ref="Q300">IF(ISBLANK($D300),"",IF(SUMPRODUCT(--EXACT($D300,TravelDocumentType[Travel Document Type]))=1,"Pass","Fail"))</f>
        <v/>
      </c>
      <c r="R300" s="31" t="str" cm="1">
        <f t="array" ref="R300">IF(ISBLANK($E300),"",IF(SUMPRODUCT(--EXACT($E300,ISO3List[ISO3 List]))=1,"Pass","Fail"))</f>
        <v/>
      </c>
      <c r="S300" s="31" t="str" cm="1">
        <f t="array" ref="S300">IF(ISBLANK($F300),"",IF(SUMPRODUCT(--EXACT(AG300:AZ300,DocCharacters[Accepted Characters For Documents]))=20,"Pass","Fail"))</f>
        <v/>
      </c>
      <c r="T300" s="31" t="str" cm="1">
        <f t="array" ref="T300">IF(ISBLANK($G300),"",IF(SUMPRODUCT(--EXACT(BA300:CX300,NameCharacters[Accepted Characters For Names]))=50,"Pass","Fail"))</f>
        <v/>
      </c>
      <c r="U300" s="31" t="str" cm="1">
        <f t="array" ref="U300">IF(ISBLANK($H300),"",IF(SUMPRODUCT(--EXACT(CY300:EV300,NameCharacters[Accepted Characters For Names]))=50,"Pass","Fail"))</f>
        <v/>
      </c>
      <c r="V300" s="31" t="str" cm="1">
        <f t="array" ref="V300">IF(ISBLANK($I300),"",IF(SUMPRODUCT(--EXACT(EW300:GT300,NameCharacters[Accepted Characters For Names]))=50,"Pass","Fail"))</f>
        <v/>
      </c>
      <c r="W300" s="31" t="str" cm="1">
        <f t="array" ref="W300">IF(ISBLANK($J300),"",IF(SUMPRODUCT(--EXACT($J300,ISO3List[ISO3 List]))=1,"Pass","Fail"))</f>
        <v/>
      </c>
      <c r="X300" s="31" t="str">
        <f t="shared" ca="1" si="863"/>
        <v/>
      </c>
      <c r="Y300" s="31" t="str" cm="1">
        <f t="array" ref="Y300">IF(ISBLANK($L300),"",IF(SUMPRODUCT(--EXACT($L300,Sex[Sex]))=1,"Pass","Fail"))</f>
        <v/>
      </c>
      <c r="Z300" s="31" t="str">
        <f t="shared" ca="1" si="865"/>
        <v/>
      </c>
      <c r="AA300" s="51" t="str">
        <f t="shared" ca="1" si="864"/>
        <v/>
      </c>
      <c r="AB300" s="9"/>
      <c r="AC300" s="76"/>
      <c r="AD300" s="9"/>
      <c r="AE300" s="9"/>
      <c r="AF300" s="9"/>
      <c r="AG300" s="44" t="str">
        <f t="shared" si="866"/>
        <v/>
      </c>
      <c r="AH300" s="39" t="str">
        <f t="shared" si="867"/>
        <v/>
      </c>
      <c r="AI300" s="39" t="str">
        <f t="shared" si="868"/>
        <v/>
      </c>
      <c r="AJ300" s="39" t="str">
        <f t="shared" si="869"/>
        <v/>
      </c>
      <c r="AK300" s="39" t="str">
        <f t="shared" si="870"/>
        <v/>
      </c>
      <c r="AL300" s="39" t="str">
        <f t="shared" si="871"/>
        <v/>
      </c>
      <c r="AM300" s="39" t="str">
        <f t="shared" si="872"/>
        <v/>
      </c>
      <c r="AN300" s="39" t="str">
        <f t="shared" si="873"/>
        <v/>
      </c>
      <c r="AO300" s="39" t="str">
        <f t="shared" si="874"/>
        <v/>
      </c>
      <c r="AP300" s="39" t="str">
        <f t="shared" si="875"/>
        <v/>
      </c>
      <c r="AQ300" s="39" t="str">
        <f t="shared" si="876"/>
        <v/>
      </c>
      <c r="AR300" s="39" t="str">
        <f t="shared" si="877"/>
        <v/>
      </c>
      <c r="AS300" s="39" t="str">
        <f t="shared" si="878"/>
        <v/>
      </c>
      <c r="AT300" s="39" t="str">
        <f t="shared" si="879"/>
        <v/>
      </c>
      <c r="AU300" s="39" t="str">
        <f t="shared" si="880"/>
        <v/>
      </c>
      <c r="AV300" s="39" t="str">
        <f t="shared" si="881"/>
        <v/>
      </c>
      <c r="AW300" s="39" t="str">
        <f t="shared" si="882"/>
        <v/>
      </c>
      <c r="AX300" s="39" t="str">
        <f t="shared" si="883"/>
        <v/>
      </c>
      <c r="AY300" s="39" t="str">
        <f t="shared" si="884"/>
        <v/>
      </c>
      <c r="AZ300" s="40" t="str">
        <f t="shared" si="885"/>
        <v/>
      </c>
      <c r="BA300" s="44" t="str">
        <f t="shared" si="886"/>
        <v/>
      </c>
      <c r="BB300" s="39" t="str">
        <f t="shared" si="887"/>
        <v/>
      </c>
      <c r="BC300" s="39" t="str">
        <f t="shared" si="888"/>
        <v/>
      </c>
      <c r="BD300" s="39" t="str">
        <f t="shared" si="889"/>
        <v/>
      </c>
      <c r="BE300" s="39" t="str">
        <f t="shared" si="890"/>
        <v/>
      </c>
      <c r="BF300" s="39" t="str">
        <f t="shared" si="891"/>
        <v/>
      </c>
      <c r="BG300" s="39" t="str">
        <f t="shared" si="892"/>
        <v/>
      </c>
      <c r="BH300" s="39" t="str">
        <f t="shared" si="893"/>
        <v/>
      </c>
      <c r="BI300" s="39" t="str">
        <f t="shared" si="894"/>
        <v/>
      </c>
      <c r="BJ300" s="39" t="str">
        <f t="shared" si="895"/>
        <v/>
      </c>
      <c r="BK300" s="39" t="str">
        <f t="shared" si="896"/>
        <v/>
      </c>
      <c r="BL300" s="39" t="str">
        <f t="shared" si="897"/>
        <v/>
      </c>
      <c r="BM300" s="39" t="str">
        <f t="shared" si="898"/>
        <v/>
      </c>
      <c r="BN300" s="39" t="str">
        <f t="shared" si="899"/>
        <v/>
      </c>
      <c r="BO300" s="39" t="str">
        <f t="shared" si="900"/>
        <v/>
      </c>
      <c r="BP300" s="39" t="str">
        <f t="shared" si="901"/>
        <v/>
      </c>
      <c r="BQ300" s="39" t="str">
        <f t="shared" si="902"/>
        <v/>
      </c>
      <c r="BR300" s="39" t="str">
        <f t="shared" si="903"/>
        <v/>
      </c>
      <c r="BS300" s="39" t="str">
        <f t="shared" si="904"/>
        <v/>
      </c>
      <c r="BT300" s="39" t="str">
        <f t="shared" si="905"/>
        <v/>
      </c>
      <c r="BU300" s="39" t="str">
        <f t="shared" si="906"/>
        <v/>
      </c>
      <c r="BV300" s="39" t="str">
        <f t="shared" si="907"/>
        <v/>
      </c>
      <c r="BW300" s="39" t="str">
        <f t="shared" si="908"/>
        <v/>
      </c>
      <c r="BX300" s="39" t="str">
        <f t="shared" si="909"/>
        <v/>
      </c>
      <c r="BY300" s="39" t="str">
        <f t="shared" si="910"/>
        <v/>
      </c>
      <c r="BZ300" s="39" t="str">
        <f t="shared" si="911"/>
        <v/>
      </c>
      <c r="CA300" s="39" t="str">
        <f t="shared" si="912"/>
        <v/>
      </c>
      <c r="CB300" s="39" t="str">
        <f t="shared" si="913"/>
        <v/>
      </c>
      <c r="CC300" s="39" t="str">
        <f t="shared" si="914"/>
        <v/>
      </c>
      <c r="CD300" s="39" t="str">
        <f t="shared" si="915"/>
        <v/>
      </c>
      <c r="CE300" s="39" t="str">
        <f t="shared" si="916"/>
        <v/>
      </c>
      <c r="CF300" s="39" t="str">
        <f t="shared" si="917"/>
        <v/>
      </c>
      <c r="CG300" s="39" t="str">
        <f t="shared" si="918"/>
        <v/>
      </c>
      <c r="CH300" s="39" t="str">
        <f t="shared" si="919"/>
        <v/>
      </c>
      <c r="CI300" s="39" t="str">
        <f t="shared" si="920"/>
        <v/>
      </c>
      <c r="CJ300" s="39" t="str">
        <f t="shared" si="921"/>
        <v/>
      </c>
      <c r="CK300" s="39" t="str">
        <f t="shared" si="922"/>
        <v/>
      </c>
      <c r="CL300" s="39" t="str">
        <f t="shared" si="923"/>
        <v/>
      </c>
      <c r="CM300" s="39" t="str">
        <f t="shared" si="924"/>
        <v/>
      </c>
      <c r="CN300" s="39" t="str">
        <f t="shared" si="925"/>
        <v/>
      </c>
      <c r="CO300" s="39" t="str">
        <f t="shared" si="926"/>
        <v/>
      </c>
      <c r="CP300" s="39" t="str">
        <f t="shared" si="927"/>
        <v/>
      </c>
      <c r="CQ300" s="39" t="str">
        <f t="shared" si="928"/>
        <v/>
      </c>
      <c r="CR300" s="39" t="str">
        <f t="shared" si="929"/>
        <v/>
      </c>
      <c r="CS300" s="39" t="str">
        <f t="shared" si="930"/>
        <v/>
      </c>
      <c r="CT300" s="39" t="str">
        <f t="shared" si="931"/>
        <v/>
      </c>
      <c r="CU300" s="39" t="str">
        <f t="shared" si="932"/>
        <v/>
      </c>
      <c r="CV300" s="39" t="str">
        <f t="shared" si="933"/>
        <v/>
      </c>
      <c r="CW300" s="39" t="str">
        <f t="shared" si="934"/>
        <v/>
      </c>
      <c r="CX300" s="40" t="str">
        <f t="shared" si="935"/>
        <v/>
      </c>
      <c r="CY300" s="44" t="str">
        <f t="shared" si="936"/>
        <v/>
      </c>
      <c r="CZ300" s="39" t="str">
        <f t="shared" si="937"/>
        <v/>
      </c>
      <c r="DA300" s="39" t="str">
        <f t="shared" si="938"/>
        <v/>
      </c>
      <c r="DB300" s="39" t="str">
        <f t="shared" si="939"/>
        <v/>
      </c>
      <c r="DC300" s="39" t="str">
        <f t="shared" si="940"/>
        <v/>
      </c>
      <c r="DD300" s="39" t="str">
        <f t="shared" si="941"/>
        <v/>
      </c>
      <c r="DE300" s="39" t="str">
        <f t="shared" si="942"/>
        <v/>
      </c>
      <c r="DF300" s="39" t="str">
        <f t="shared" si="943"/>
        <v/>
      </c>
      <c r="DG300" s="39" t="str">
        <f t="shared" si="944"/>
        <v/>
      </c>
      <c r="DH300" s="39" t="str">
        <f t="shared" si="945"/>
        <v/>
      </c>
      <c r="DI300" s="39" t="str">
        <f t="shared" si="946"/>
        <v/>
      </c>
      <c r="DJ300" s="39" t="str">
        <f t="shared" si="947"/>
        <v/>
      </c>
      <c r="DK300" s="39" t="str">
        <f t="shared" si="948"/>
        <v/>
      </c>
      <c r="DL300" s="39" t="str">
        <f t="shared" si="949"/>
        <v/>
      </c>
      <c r="DM300" s="39" t="str">
        <f t="shared" si="950"/>
        <v/>
      </c>
      <c r="DN300" s="39" t="str">
        <f t="shared" si="951"/>
        <v/>
      </c>
      <c r="DO300" s="39" t="str">
        <f t="shared" si="952"/>
        <v/>
      </c>
      <c r="DP300" s="39" t="str">
        <f t="shared" si="953"/>
        <v/>
      </c>
      <c r="DQ300" s="39" t="str">
        <f t="shared" si="954"/>
        <v/>
      </c>
      <c r="DR300" s="39" t="str">
        <f t="shared" si="955"/>
        <v/>
      </c>
      <c r="DS300" s="39" t="str">
        <f t="shared" si="956"/>
        <v/>
      </c>
      <c r="DT300" s="39" t="str">
        <f t="shared" si="957"/>
        <v/>
      </c>
      <c r="DU300" s="39" t="str">
        <f t="shared" si="958"/>
        <v/>
      </c>
      <c r="DV300" s="39" t="str">
        <f t="shared" si="959"/>
        <v/>
      </c>
      <c r="DW300" s="39" t="str">
        <f t="shared" si="960"/>
        <v/>
      </c>
      <c r="DX300" s="39" t="str">
        <f t="shared" si="961"/>
        <v/>
      </c>
      <c r="DY300" s="39" t="str">
        <f t="shared" si="962"/>
        <v/>
      </c>
      <c r="DZ300" s="39" t="str">
        <f t="shared" si="963"/>
        <v/>
      </c>
      <c r="EA300" s="39" t="str">
        <f t="shared" si="964"/>
        <v/>
      </c>
      <c r="EB300" s="39" t="str">
        <f t="shared" si="965"/>
        <v/>
      </c>
      <c r="EC300" s="39" t="str">
        <f t="shared" si="966"/>
        <v/>
      </c>
      <c r="ED300" s="39" t="str">
        <f t="shared" si="967"/>
        <v/>
      </c>
      <c r="EE300" s="39" t="str">
        <f t="shared" si="968"/>
        <v/>
      </c>
      <c r="EF300" s="39" t="str">
        <f t="shared" si="969"/>
        <v/>
      </c>
      <c r="EG300" s="39" t="str">
        <f t="shared" si="970"/>
        <v/>
      </c>
      <c r="EH300" s="39" t="str">
        <f t="shared" si="971"/>
        <v/>
      </c>
      <c r="EI300" s="39" t="str">
        <f t="shared" si="972"/>
        <v/>
      </c>
      <c r="EJ300" s="39" t="str">
        <f t="shared" si="973"/>
        <v/>
      </c>
      <c r="EK300" s="39" t="str">
        <f t="shared" si="974"/>
        <v/>
      </c>
      <c r="EL300" s="39" t="str">
        <f t="shared" si="975"/>
        <v/>
      </c>
      <c r="EM300" s="39" t="str">
        <f t="shared" si="976"/>
        <v/>
      </c>
      <c r="EN300" s="39" t="str">
        <f t="shared" si="977"/>
        <v/>
      </c>
      <c r="EO300" s="39" t="str">
        <f t="shared" si="978"/>
        <v/>
      </c>
      <c r="EP300" s="39" t="str">
        <f t="shared" si="979"/>
        <v/>
      </c>
      <c r="EQ300" s="39" t="str">
        <f t="shared" si="980"/>
        <v/>
      </c>
      <c r="ER300" s="39" t="str">
        <f t="shared" si="981"/>
        <v/>
      </c>
      <c r="ES300" s="39" t="str">
        <f t="shared" si="982"/>
        <v/>
      </c>
      <c r="ET300" s="39" t="str">
        <f t="shared" si="983"/>
        <v/>
      </c>
      <c r="EU300" s="39" t="str">
        <f t="shared" si="984"/>
        <v/>
      </c>
      <c r="EV300" s="40" t="str">
        <f t="shared" si="985"/>
        <v/>
      </c>
      <c r="EW300" s="44" t="str">
        <f t="shared" si="986"/>
        <v/>
      </c>
      <c r="EX300" s="39" t="str">
        <f t="shared" si="987"/>
        <v/>
      </c>
      <c r="EY300" s="39" t="str">
        <f t="shared" si="988"/>
        <v/>
      </c>
      <c r="EZ300" s="39" t="str">
        <f t="shared" si="989"/>
        <v/>
      </c>
      <c r="FA300" s="39" t="str">
        <f t="shared" si="990"/>
        <v/>
      </c>
      <c r="FB300" s="39" t="str">
        <f t="shared" si="991"/>
        <v/>
      </c>
      <c r="FC300" s="39" t="str">
        <f t="shared" si="992"/>
        <v/>
      </c>
      <c r="FD300" s="39" t="str">
        <f t="shared" si="993"/>
        <v/>
      </c>
      <c r="FE300" s="39" t="str">
        <f t="shared" si="994"/>
        <v/>
      </c>
      <c r="FF300" s="39" t="str">
        <f t="shared" si="995"/>
        <v/>
      </c>
      <c r="FG300" s="39" t="str">
        <f t="shared" si="996"/>
        <v/>
      </c>
      <c r="FH300" s="39" t="str">
        <f t="shared" si="997"/>
        <v/>
      </c>
      <c r="FI300" s="39" t="str">
        <f t="shared" si="998"/>
        <v/>
      </c>
      <c r="FJ300" s="39" t="str">
        <f t="shared" si="999"/>
        <v/>
      </c>
      <c r="FK300" s="39" t="str">
        <f t="shared" si="1000"/>
        <v/>
      </c>
      <c r="FL300" s="39" t="str">
        <f t="shared" si="1001"/>
        <v/>
      </c>
      <c r="FM300" s="39" t="str">
        <f t="shared" si="1002"/>
        <v/>
      </c>
      <c r="FN300" s="39" t="str">
        <f t="shared" si="1003"/>
        <v/>
      </c>
      <c r="FO300" s="39" t="str">
        <f t="shared" si="1004"/>
        <v/>
      </c>
      <c r="FP300" s="39" t="str">
        <f t="shared" si="1005"/>
        <v/>
      </c>
      <c r="FQ300" s="39" t="str">
        <f t="shared" si="1006"/>
        <v/>
      </c>
      <c r="FR300" s="39" t="str">
        <f t="shared" si="1007"/>
        <v/>
      </c>
      <c r="FS300" s="39" t="str">
        <f t="shared" si="1008"/>
        <v/>
      </c>
      <c r="FT300" s="39" t="str">
        <f t="shared" si="1009"/>
        <v/>
      </c>
      <c r="FU300" s="39" t="str">
        <f t="shared" si="1010"/>
        <v/>
      </c>
      <c r="FV300" s="39" t="str">
        <f t="shared" si="1011"/>
        <v/>
      </c>
      <c r="FW300" s="39" t="str">
        <f t="shared" si="1012"/>
        <v/>
      </c>
      <c r="FX300" s="39" t="str">
        <f t="shared" si="1013"/>
        <v/>
      </c>
      <c r="FY300" s="39" t="str">
        <f t="shared" si="1014"/>
        <v/>
      </c>
      <c r="FZ300" s="39" t="str">
        <f t="shared" si="1015"/>
        <v/>
      </c>
      <c r="GA300" s="39" t="str">
        <f t="shared" si="1016"/>
        <v/>
      </c>
      <c r="GB300" s="39" t="str">
        <f t="shared" si="1017"/>
        <v/>
      </c>
      <c r="GC300" s="39" t="str">
        <f t="shared" si="1018"/>
        <v/>
      </c>
      <c r="GD300" s="39" t="str">
        <f t="shared" si="1019"/>
        <v/>
      </c>
      <c r="GE300" s="39" t="str">
        <f t="shared" si="1020"/>
        <v/>
      </c>
      <c r="GF300" s="39" t="str">
        <f t="shared" si="1021"/>
        <v/>
      </c>
      <c r="GG300" s="39" t="str">
        <f t="shared" si="1022"/>
        <v/>
      </c>
      <c r="GH300" s="39" t="str">
        <f t="shared" si="1023"/>
        <v/>
      </c>
      <c r="GI300" s="39" t="str">
        <f t="shared" si="1024"/>
        <v/>
      </c>
      <c r="GJ300" s="39" t="str">
        <f t="shared" si="1025"/>
        <v/>
      </c>
      <c r="GK300" s="39" t="str">
        <f t="shared" si="1026"/>
        <v/>
      </c>
      <c r="GL300" s="39" t="str">
        <f t="shared" si="1027"/>
        <v/>
      </c>
      <c r="GM300" s="39" t="str">
        <f t="shared" si="1028"/>
        <v/>
      </c>
      <c r="GN300" s="39" t="str">
        <f t="shared" si="1029"/>
        <v/>
      </c>
      <c r="GO300" s="39" t="str">
        <f t="shared" si="1030"/>
        <v/>
      </c>
      <c r="GP300" s="39" t="str">
        <f t="shared" si="1031"/>
        <v/>
      </c>
      <c r="GQ300" s="39" t="str">
        <f t="shared" si="1032"/>
        <v/>
      </c>
      <c r="GR300" s="39" t="str">
        <f t="shared" si="1033"/>
        <v/>
      </c>
      <c r="GS300" s="39" t="str">
        <f t="shared" si="1034"/>
        <v/>
      </c>
      <c r="GT300" s="40" t="str">
        <f t="shared" si="1035"/>
        <v/>
      </c>
      <c r="GU300" s="9"/>
    </row>
    <row r="301" spans="1:203" s="5" customFormat="1" x14ac:dyDescent="0.2">
      <c r="A301" s="1"/>
      <c r="B301" s="4"/>
      <c r="C301" s="18"/>
      <c r="D301" s="19"/>
      <c r="E301" s="19"/>
      <c r="F301" s="20"/>
      <c r="G301" s="19"/>
      <c r="H301" s="19"/>
      <c r="I301" s="19"/>
      <c r="J301" s="19"/>
      <c r="K301" s="21"/>
      <c r="L301" s="19"/>
      <c r="M301" s="22"/>
      <c r="N301" s="9"/>
      <c r="O301" s="67"/>
      <c r="P301" s="34" t="str" cm="1">
        <f t="array" ref="P301">IF(ISBLANK($C301),"",IF(SUMPRODUCT(--EXACT($C301,CrewOrPassenger[Crew or Passenger]))=1,"Pass","Fail"))</f>
        <v/>
      </c>
      <c r="Q301" s="31" t="str" cm="1">
        <f t="array" ref="Q301">IF(ISBLANK($D301),"",IF(SUMPRODUCT(--EXACT($D301,TravelDocumentType[Travel Document Type]))=1,"Pass","Fail"))</f>
        <v/>
      </c>
      <c r="R301" s="31" t="str" cm="1">
        <f t="array" ref="R301">IF(ISBLANK($E301),"",IF(SUMPRODUCT(--EXACT($E301,ISO3List[ISO3 List]))=1,"Pass","Fail"))</f>
        <v/>
      </c>
      <c r="S301" s="31" t="str" cm="1">
        <f t="array" ref="S301">IF(ISBLANK($F301),"",IF(SUMPRODUCT(--EXACT(AG301:AZ301,DocCharacters[Accepted Characters For Documents]))=20,"Pass","Fail"))</f>
        <v/>
      </c>
      <c r="T301" s="31" t="str" cm="1">
        <f t="array" ref="T301">IF(ISBLANK($G301),"",IF(SUMPRODUCT(--EXACT(BA301:CX301,NameCharacters[Accepted Characters For Names]))=50,"Pass","Fail"))</f>
        <v/>
      </c>
      <c r="U301" s="31" t="str" cm="1">
        <f t="array" ref="U301">IF(ISBLANK($H301),"",IF(SUMPRODUCT(--EXACT(CY301:EV301,NameCharacters[Accepted Characters For Names]))=50,"Pass","Fail"))</f>
        <v/>
      </c>
      <c r="V301" s="31" t="str" cm="1">
        <f t="array" ref="V301">IF(ISBLANK($I301),"",IF(SUMPRODUCT(--EXACT(EW301:GT301,NameCharacters[Accepted Characters For Names]))=50,"Pass","Fail"))</f>
        <v/>
      </c>
      <c r="W301" s="31" t="str" cm="1">
        <f t="array" ref="W301">IF(ISBLANK($J301),"",IF(SUMPRODUCT(--EXACT($J301,ISO3List[ISO3 List]))=1,"Pass","Fail"))</f>
        <v/>
      </c>
      <c r="X301" s="31" t="str">
        <f t="shared" ca="1" si="863"/>
        <v/>
      </c>
      <c r="Y301" s="31" t="str" cm="1">
        <f t="array" ref="Y301">IF(ISBLANK($L301),"",IF(SUMPRODUCT(--EXACT($L301,Sex[Sex]))=1,"Pass","Fail"))</f>
        <v/>
      </c>
      <c r="Z301" s="31" t="str">
        <f t="shared" ca="1" si="865"/>
        <v/>
      </c>
      <c r="AA301" s="51" t="str">
        <f t="shared" ca="1" si="864"/>
        <v/>
      </c>
      <c r="AB301" s="9"/>
      <c r="AC301" s="76"/>
      <c r="AD301" s="9"/>
      <c r="AE301" s="9"/>
      <c r="AF301" s="9"/>
      <c r="AG301" s="44" t="str">
        <f t="shared" si="866"/>
        <v/>
      </c>
      <c r="AH301" s="39" t="str">
        <f t="shared" si="867"/>
        <v/>
      </c>
      <c r="AI301" s="39" t="str">
        <f t="shared" si="868"/>
        <v/>
      </c>
      <c r="AJ301" s="39" t="str">
        <f t="shared" si="869"/>
        <v/>
      </c>
      <c r="AK301" s="39" t="str">
        <f t="shared" si="870"/>
        <v/>
      </c>
      <c r="AL301" s="39" t="str">
        <f t="shared" si="871"/>
        <v/>
      </c>
      <c r="AM301" s="39" t="str">
        <f t="shared" si="872"/>
        <v/>
      </c>
      <c r="AN301" s="39" t="str">
        <f t="shared" si="873"/>
        <v/>
      </c>
      <c r="AO301" s="39" t="str">
        <f t="shared" si="874"/>
        <v/>
      </c>
      <c r="AP301" s="39" t="str">
        <f t="shared" si="875"/>
        <v/>
      </c>
      <c r="AQ301" s="39" t="str">
        <f t="shared" si="876"/>
        <v/>
      </c>
      <c r="AR301" s="39" t="str">
        <f t="shared" si="877"/>
        <v/>
      </c>
      <c r="AS301" s="39" t="str">
        <f t="shared" si="878"/>
        <v/>
      </c>
      <c r="AT301" s="39" t="str">
        <f t="shared" si="879"/>
        <v/>
      </c>
      <c r="AU301" s="39" t="str">
        <f t="shared" si="880"/>
        <v/>
      </c>
      <c r="AV301" s="39" t="str">
        <f t="shared" si="881"/>
        <v/>
      </c>
      <c r="AW301" s="39" t="str">
        <f t="shared" si="882"/>
        <v/>
      </c>
      <c r="AX301" s="39" t="str">
        <f t="shared" si="883"/>
        <v/>
      </c>
      <c r="AY301" s="39" t="str">
        <f t="shared" si="884"/>
        <v/>
      </c>
      <c r="AZ301" s="40" t="str">
        <f t="shared" si="885"/>
        <v/>
      </c>
      <c r="BA301" s="44" t="str">
        <f t="shared" si="886"/>
        <v/>
      </c>
      <c r="BB301" s="39" t="str">
        <f t="shared" si="887"/>
        <v/>
      </c>
      <c r="BC301" s="39" t="str">
        <f t="shared" si="888"/>
        <v/>
      </c>
      <c r="BD301" s="39" t="str">
        <f t="shared" si="889"/>
        <v/>
      </c>
      <c r="BE301" s="39" t="str">
        <f t="shared" si="890"/>
        <v/>
      </c>
      <c r="BF301" s="39" t="str">
        <f t="shared" si="891"/>
        <v/>
      </c>
      <c r="BG301" s="39" t="str">
        <f t="shared" si="892"/>
        <v/>
      </c>
      <c r="BH301" s="39" t="str">
        <f t="shared" si="893"/>
        <v/>
      </c>
      <c r="BI301" s="39" t="str">
        <f t="shared" si="894"/>
        <v/>
      </c>
      <c r="BJ301" s="39" t="str">
        <f t="shared" si="895"/>
        <v/>
      </c>
      <c r="BK301" s="39" t="str">
        <f t="shared" si="896"/>
        <v/>
      </c>
      <c r="BL301" s="39" t="str">
        <f t="shared" si="897"/>
        <v/>
      </c>
      <c r="BM301" s="39" t="str">
        <f t="shared" si="898"/>
        <v/>
      </c>
      <c r="BN301" s="39" t="str">
        <f t="shared" si="899"/>
        <v/>
      </c>
      <c r="BO301" s="39" t="str">
        <f t="shared" si="900"/>
        <v/>
      </c>
      <c r="BP301" s="39" t="str">
        <f t="shared" si="901"/>
        <v/>
      </c>
      <c r="BQ301" s="39" t="str">
        <f t="shared" si="902"/>
        <v/>
      </c>
      <c r="BR301" s="39" t="str">
        <f t="shared" si="903"/>
        <v/>
      </c>
      <c r="BS301" s="39" t="str">
        <f t="shared" si="904"/>
        <v/>
      </c>
      <c r="BT301" s="39" t="str">
        <f t="shared" si="905"/>
        <v/>
      </c>
      <c r="BU301" s="39" t="str">
        <f t="shared" si="906"/>
        <v/>
      </c>
      <c r="BV301" s="39" t="str">
        <f t="shared" si="907"/>
        <v/>
      </c>
      <c r="BW301" s="39" t="str">
        <f t="shared" si="908"/>
        <v/>
      </c>
      <c r="BX301" s="39" t="str">
        <f t="shared" si="909"/>
        <v/>
      </c>
      <c r="BY301" s="39" t="str">
        <f t="shared" si="910"/>
        <v/>
      </c>
      <c r="BZ301" s="39" t="str">
        <f t="shared" si="911"/>
        <v/>
      </c>
      <c r="CA301" s="39" t="str">
        <f t="shared" si="912"/>
        <v/>
      </c>
      <c r="CB301" s="39" t="str">
        <f t="shared" si="913"/>
        <v/>
      </c>
      <c r="CC301" s="39" t="str">
        <f t="shared" si="914"/>
        <v/>
      </c>
      <c r="CD301" s="39" t="str">
        <f t="shared" si="915"/>
        <v/>
      </c>
      <c r="CE301" s="39" t="str">
        <f t="shared" si="916"/>
        <v/>
      </c>
      <c r="CF301" s="39" t="str">
        <f t="shared" si="917"/>
        <v/>
      </c>
      <c r="CG301" s="39" t="str">
        <f t="shared" si="918"/>
        <v/>
      </c>
      <c r="CH301" s="39" t="str">
        <f t="shared" si="919"/>
        <v/>
      </c>
      <c r="CI301" s="39" t="str">
        <f t="shared" si="920"/>
        <v/>
      </c>
      <c r="CJ301" s="39" t="str">
        <f t="shared" si="921"/>
        <v/>
      </c>
      <c r="CK301" s="39" t="str">
        <f t="shared" si="922"/>
        <v/>
      </c>
      <c r="CL301" s="39" t="str">
        <f t="shared" si="923"/>
        <v/>
      </c>
      <c r="CM301" s="39" t="str">
        <f t="shared" si="924"/>
        <v/>
      </c>
      <c r="CN301" s="39" t="str">
        <f t="shared" si="925"/>
        <v/>
      </c>
      <c r="CO301" s="39" t="str">
        <f t="shared" si="926"/>
        <v/>
      </c>
      <c r="CP301" s="39" t="str">
        <f t="shared" si="927"/>
        <v/>
      </c>
      <c r="CQ301" s="39" t="str">
        <f t="shared" si="928"/>
        <v/>
      </c>
      <c r="CR301" s="39" t="str">
        <f t="shared" si="929"/>
        <v/>
      </c>
      <c r="CS301" s="39" t="str">
        <f t="shared" si="930"/>
        <v/>
      </c>
      <c r="CT301" s="39" t="str">
        <f t="shared" si="931"/>
        <v/>
      </c>
      <c r="CU301" s="39" t="str">
        <f t="shared" si="932"/>
        <v/>
      </c>
      <c r="CV301" s="39" t="str">
        <f t="shared" si="933"/>
        <v/>
      </c>
      <c r="CW301" s="39" t="str">
        <f t="shared" si="934"/>
        <v/>
      </c>
      <c r="CX301" s="40" t="str">
        <f t="shared" si="935"/>
        <v/>
      </c>
      <c r="CY301" s="44" t="str">
        <f t="shared" si="936"/>
        <v/>
      </c>
      <c r="CZ301" s="39" t="str">
        <f t="shared" si="937"/>
        <v/>
      </c>
      <c r="DA301" s="39" t="str">
        <f t="shared" si="938"/>
        <v/>
      </c>
      <c r="DB301" s="39" t="str">
        <f t="shared" si="939"/>
        <v/>
      </c>
      <c r="DC301" s="39" t="str">
        <f t="shared" si="940"/>
        <v/>
      </c>
      <c r="DD301" s="39" t="str">
        <f t="shared" si="941"/>
        <v/>
      </c>
      <c r="DE301" s="39" t="str">
        <f t="shared" si="942"/>
        <v/>
      </c>
      <c r="DF301" s="39" t="str">
        <f t="shared" si="943"/>
        <v/>
      </c>
      <c r="DG301" s="39" t="str">
        <f t="shared" si="944"/>
        <v/>
      </c>
      <c r="DH301" s="39" t="str">
        <f t="shared" si="945"/>
        <v/>
      </c>
      <c r="DI301" s="39" t="str">
        <f t="shared" si="946"/>
        <v/>
      </c>
      <c r="DJ301" s="39" t="str">
        <f t="shared" si="947"/>
        <v/>
      </c>
      <c r="DK301" s="39" t="str">
        <f t="shared" si="948"/>
        <v/>
      </c>
      <c r="DL301" s="39" t="str">
        <f t="shared" si="949"/>
        <v/>
      </c>
      <c r="DM301" s="39" t="str">
        <f t="shared" si="950"/>
        <v/>
      </c>
      <c r="DN301" s="39" t="str">
        <f t="shared" si="951"/>
        <v/>
      </c>
      <c r="DO301" s="39" t="str">
        <f t="shared" si="952"/>
        <v/>
      </c>
      <c r="DP301" s="39" t="str">
        <f t="shared" si="953"/>
        <v/>
      </c>
      <c r="DQ301" s="39" t="str">
        <f t="shared" si="954"/>
        <v/>
      </c>
      <c r="DR301" s="39" t="str">
        <f t="shared" si="955"/>
        <v/>
      </c>
      <c r="DS301" s="39" t="str">
        <f t="shared" si="956"/>
        <v/>
      </c>
      <c r="DT301" s="39" t="str">
        <f t="shared" si="957"/>
        <v/>
      </c>
      <c r="DU301" s="39" t="str">
        <f t="shared" si="958"/>
        <v/>
      </c>
      <c r="DV301" s="39" t="str">
        <f t="shared" si="959"/>
        <v/>
      </c>
      <c r="DW301" s="39" t="str">
        <f t="shared" si="960"/>
        <v/>
      </c>
      <c r="DX301" s="39" t="str">
        <f t="shared" si="961"/>
        <v/>
      </c>
      <c r="DY301" s="39" t="str">
        <f t="shared" si="962"/>
        <v/>
      </c>
      <c r="DZ301" s="39" t="str">
        <f t="shared" si="963"/>
        <v/>
      </c>
      <c r="EA301" s="39" t="str">
        <f t="shared" si="964"/>
        <v/>
      </c>
      <c r="EB301" s="39" t="str">
        <f t="shared" si="965"/>
        <v/>
      </c>
      <c r="EC301" s="39" t="str">
        <f t="shared" si="966"/>
        <v/>
      </c>
      <c r="ED301" s="39" t="str">
        <f t="shared" si="967"/>
        <v/>
      </c>
      <c r="EE301" s="39" t="str">
        <f t="shared" si="968"/>
        <v/>
      </c>
      <c r="EF301" s="39" t="str">
        <f t="shared" si="969"/>
        <v/>
      </c>
      <c r="EG301" s="39" t="str">
        <f t="shared" si="970"/>
        <v/>
      </c>
      <c r="EH301" s="39" t="str">
        <f t="shared" si="971"/>
        <v/>
      </c>
      <c r="EI301" s="39" t="str">
        <f t="shared" si="972"/>
        <v/>
      </c>
      <c r="EJ301" s="39" t="str">
        <f t="shared" si="973"/>
        <v/>
      </c>
      <c r="EK301" s="39" t="str">
        <f t="shared" si="974"/>
        <v/>
      </c>
      <c r="EL301" s="39" t="str">
        <f t="shared" si="975"/>
        <v/>
      </c>
      <c r="EM301" s="39" t="str">
        <f t="shared" si="976"/>
        <v/>
      </c>
      <c r="EN301" s="39" t="str">
        <f t="shared" si="977"/>
        <v/>
      </c>
      <c r="EO301" s="39" t="str">
        <f t="shared" si="978"/>
        <v/>
      </c>
      <c r="EP301" s="39" t="str">
        <f t="shared" si="979"/>
        <v/>
      </c>
      <c r="EQ301" s="39" t="str">
        <f t="shared" si="980"/>
        <v/>
      </c>
      <c r="ER301" s="39" t="str">
        <f t="shared" si="981"/>
        <v/>
      </c>
      <c r="ES301" s="39" t="str">
        <f t="shared" si="982"/>
        <v/>
      </c>
      <c r="ET301" s="39" t="str">
        <f t="shared" si="983"/>
        <v/>
      </c>
      <c r="EU301" s="39" t="str">
        <f t="shared" si="984"/>
        <v/>
      </c>
      <c r="EV301" s="40" t="str">
        <f t="shared" si="985"/>
        <v/>
      </c>
      <c r="EW301" s="44" t="str">
        <f t="shared" si="986"/>
        <v/>
      </c>
      <c r="EX301" s="39" t="str">
        <f t="shared" si="987"/>
        <v/>
      </c>
      <c r="EY301" s="39" t="str">
        <f t="shared" si="988"/>
        <v/>
      </c>
      <c r="EZ301" s="39" t="str">
        <f t="shared" si="989"/>
        <v/>
      </c>
      <c r="FA301" s="39" t="str">
        <f t="shared" si="990"/>
        <v/>
      </c>
      <c r="FB301" s="39" t="str">
        <f t="shared" si="991"/>
        <v/>
      </c>
      <c r="FC301" s="39" t="str">
        <f t="shared" si="992"/>
        <v/>
      </c>
      <c r="FD301" s="39" t="str">
        <f t="shared" si="993"/>
        <v/>
      </c>
      <c r="FE301" s="39" t="str">
        <f t="shared" si="994"/>
        <v/>
      </c>
      <c r="FF301" s="39" t="str">
        <f t="shared" si="995"/>
        <v/>
      </c>
      <c r="FG301" s="39" t="str">
        <f t="shared" si="996"/>
        <v/>
      </c>
      <c r="FH301" s="39" t="str">
        <f t="shared" si="997"/>
        <v/>
      </c>
      <c r="FI301" s="39" t="str">
        <f t="shared" si="998"/>
        <v/>
      </c>
      <c r="FJ301" s="39" t="str">
        <f t="shared" si="999"/>
        <v/>
      </c>
      <c r="FK301" s="39" t="str">
        <f t="shared" si="1000"/>
        <v/>
      </c>
      <c r="FL301" s="39" t="str">
        <f t="shared" si="1001"/>
        <v/>
      </c>
      <c r="FM301" s="39" t="str">
        <f t="shared" si="1002"/>
        <v/>
      </c>
      <c r="FN301" s="39" t="str">
        <f t="shared" si="1003"/>
        <v/>
      </c>
      <c r="FO301" s="39" t="str">
        <f t="shared" si="1004"/>
        <v/>
      </c>
      <c r="FP301" s="39" t="str">
        <f t="shared" si="1005"/>
        <v/>
      </c>
      <c r="FQ301" s="39" t="str">
        <f t="shared" si="1006"/>
        <v/>
      </c>
      <c r="FR301" s="39" t="str">
        <f t="shared" si="1007"/>
        <v/>
      </c>
      <c r="FS301" s="39" t="str">
        <f t="shared" si="1008"/>
        <v/>
      </c>
      <c r="FT301" s="39" t="str">
        <f t="shared" si="1009"/>
        <v/>
      </c>
      <c r="FU301" s="39" t="str">
        <f t="shared" si="1010"/>
        <v/>
      </c>
      <c r="FV301" s="39" t="str">
        <f t="shared" si="1011"/>
        <v/>
      </c>
      <c r="FW301" s="39" t="str">
        <f t="shared" si="1012"/>
        <v/>
      </c>
      <c r="FX301" s="39" t="str">
        <f t="shared" si="1013"/>
        <v/>
      </c>
      <c r="FY301" s="39" t="str">
        <f t="shared" si="1014"/>
        <v/>
      </c>
      <c r="FZ301" s="39" t="str">
        <f t="shared" si="1015"/>
        <v/>
      </c>
      <c r="GA301" s="39" t="str">
        <f t="shared" si="1016"/>
        <v/>
      </c>
      <c r="GB301" s="39" t="str">
        <f t="shared" si="1017"/>
        <v/>
      </c>
      <c r="GC301" s="39" t="str">
        <f t="shared" si="1018"/>
        <v/>
      </c>
      <c r="GD301" s="39" t="str">
        <f t="shared" si="1019"/>
        <v/>
      </c>
      <c r="GE301" s="39" t="str">
        <f t="shared" si="1020"/>
        <v/>
      </c>
      <c r="GF301" s="39" t="str">
        <f t="shared" si="1021"/>
        <v/>
      </c>
      <c r="GG301" s="39" t="str">
        <f t="shared" si="1022"/>
        <v/>
      </c>
      <c r="GH301" s="39" t="str">
        <f t="shared" si="1023"/>
        <v/>
      </c>
      <c r="GI301" s="39" t="str">
        <f t="shared" si="1024"/>
        <v/>
      </c>
      <c r="GJ301" s="39" t="str">
        <f t="shared" si="1025"/>
        <v/>
      </c>
      <c r="GK301" s="39" t="str">
        <f t="shared" si="1026"/>
        <v/>
      </c>
      <c r="GL301" s="39" t="str">
        <f t="shared" si="1027"/>
        <v/>
      </c>
      <c r="GM301" s="39" t="str">
        <f t="shared" si="1028"/>
        <v/>
      </c>
      <c r="GN301" s="39" t="str">
        <f t="shared" si="1029"/>
        <v/>
      </c>
      <c r="GO301" s="39" t="str">
        <f t="shared" si="1030"/>
        <v/>
      </c>
      <c r="GP301" s="39" t="str">
        <f t="shared" si="1031"/>
        <v/>
      </c>
      <c r="GQ301" s="39" t="str">
        <f t="shared" si="1032"/>
        <v/>
      </c>
      <c r="GR301" s="39" t="str">
        <f t="shared" si="1033"/>
        <v/>
      </c>
      <c r="GS301" s="39" t="str">
        <f t="shared" si="1034"/>
        <v/>
      </c>
      <c r="GT301" s="40" t="str">
        <f t="shared" si="1035"/>
        <v/>
      </c>
      <c r="GU301" s="9"/>
    </row>
    <row r="302" spans="1:203" s="5" customFormat="1" x14ac:dyDescent="0.2">
      <c r="A302" s="1"/>
      <c r="B302" s="4"/>
      <c r="C302" s="18"/>
      <c r="D302" s="19"/>
      <c r="E302" s="19"/>
      <c r="F302" s="20"/>
      <c r="G302" s="19"/>
      <c r="H302" s="19"/>
      <c r="I302" s="19"/>
      <c r="J302" s="19"/>
      <c r="K302" s="21"/>
      <c r="L302" s="19"/>
      <c r="M302" s="22"/>
      <c r="N302" s="9"/>
      <c r="O302" s="67"/>
      <c r="P302" s="34" t="str" cm="1">
        <f t="array" ref="P302">IF(ISBLANK($C302),"",IF(SUMPRODUCT(--EXACT($C302,CrewOrPassenger[Crew or Passenger]))=1,"Pass","Fail"))</f>
        <v/>
      </c>
      <c r="Q302" s="31" t="str" cm="1">
        <f t="array" ref="Q302">IF(ISBLANK($D302),"",IF(SUMPRODUCT(--EXACT($D302,TravelDocumentType[Travel Document Type]))=1,"Pass","Fail"))</f>
        <v/>
      </c>
      <c r="R302" s="31" t="str" cm="1">
        <f t="array" ref="R302">IF(ISBLANK($E302),"",IF(SUMPRODUCT(--EXACT($E302,ISO3List[ISO3 List]))=1,"Pass","Fail"))</f>
        <v/>
      </c>
      <c r="S302" s="31" t="str" cm="1">
        <f t="array" ref="S302">IF(ISBLANK($F302),"",IF(SUMPRODUCT(--EXACT(AG302:AZ302,DocCharacters[Accepted Characters For Documents]))=20,"Pass","Fail"))</f>
        <v/>
      </c>
      <c r="T302" s="31" t="str" cm="1">
        <f t="array" ref="T302">IF(ISBLANK($G302),"",IF(SUMPRODUCT(--EXACT(BA302:CX302,NameCharacters[Accepted Characters For Names]))=50,"Pass","Fail"))</f>
        <v/>
      </c>
      <c r="U302" s="31" t="str" cm="1">
        <f t="array" ref="U302">IF(ISBLANK($H302),"",IF(SUMPRODUCT(--EXACT(CY302:EV302,NameCharacters[Accepted Characters For Names]))=50,"Pass","Fail"))</f>
        <v/>
      </c>
      <c r="V302" s="31" t="str" cm="1">
        <f t="array" ref="V302">IF(ISBLANK($I302),"",IF(SUMPRODUCT(--EXACT(EW302:GT302,NameCharacters[Accepted Characters For Names]))=50,"Pass","Fail"))</f>
        <v/>
      </c>
      <c r="W302" s="31" t="str" cm="1">
        <f t="array" ref="W302">IF(ISBLANK($J302),"",IF(SUMPRODUCT(--EXACT($J302,ISO3List[ISO3 List]))=1,"Pass","Fail"))</f>
        <v/>
      </c>
      <c r="X302" s="31" t="str">
        <f t="shared" ca="1" si="863"/>
        <v/>
      </c>
      <c r="Y302" s="31" t="str" cm="1">
        <f t="array" ref="Y302">IF(ISBLANK($L302),"",IF(SUMPRODUCT(--EXACT($L302,Sex[Sex]))=1,"Pass","Fail"))</f>
        <v/>
      </c>
      <c r="Z302" s="31" t="str">
        <f t="shared" ca="1" si="865"/>
        <v/>
      </c>
      <c r="AA302" s="51" t="str">
        <f t="shared" ca="1" si="864"/>
        <v/>
      </c>
      <c r="AB302" s="9"/>
      <c r="AC302" s="76"/>
      <c r="AD302" s="9"/>
      <c r="AE302" s="9"/>
      <c r="AF302" s="9"/>
      <c r="AG302" s="44" t="str">
        <f t="shared" si="866"/>
        <v/>
      </c>
      <c r="AH302" s="39" t="str">
        <f t="shared" si="867"/>
        <v/>
      </c>
      <c r="AI302" s="39" t="str">
        <f t="shared" si="868"/>
        <v/>
      </c>
      <c r="AJ302" s="39" t="str">
        <f t="shared" si="869"/>
        <v/>
      </c>
      <c r="AK302" s="39" t="str">
        <f t="shared" si="870"/>
        <v/>
      </c>
      <c r="AL302" s="39" t="str">
        <f t="shared" si="871"/>
        <v/>
      </c>
      <c r="AM302" s="39" t="str">
        <f t="shared" si="872"/>
        <v/>
      </c>
      <c r="AN302" s="39" t="str">
        <f t="shared" si="873"/>
        <v/>
      </c>
      <c r="AO302" s="39" t="str">
        <f t="shared" si="874"/>
        <v/>
      </c>
      <c r="AP302" s="39" t="str">
        <f t="shared" si="875"/>
        <v/>
      </c>
      <c r="AQ302" s="39" t="str">
        <f t="shared" si="876"/>
        <v/>
      </c>
      <c r="AR302" s="39" t="str">
        <f t="shared" si="877"/>
        <v/>
      </c>
      <c r="AS302" s="39" t="str">
        <f t="shared" si="878"/>
        <v/>
      </c>
      <c r="AT302" s="39" t="str">
        <f t="shared" si="879"/>
        <v/>
      </c>
      <c r="AU302" s="39" t="str">
        <f t="shared" si="880"/>
        <v/>
      </c>
      <c r="AV302" s="39" t="str">
        <f t="shared" si="881"/>
        <v/>
      </c>
      <c r="AW302" s="39" t="str">
        <f t="shared" si="882"/>
        <v/>
      </c>
      <c r="AX302" s="39" t="str">
        <f t="shared" si="883"/>
        <v/>
      </c>
      <c r="AY302" s="39" t="str">
        <f t="shared" si="884"/>
        <v/>
      </c>
      <c r="AZ302" s="40" t="str">
        <f t="shared" si="885"/>
        <v/>
      </c>
      <c r="BA302" s="44" t="str">
        <f t="shared" si="886"/>
        <v/>
      </c>
      <c r="BB302" s="39" t="str">
        <f t="shared" si="887"/>
        <v/>
      </c>
      <c r="BC302" s="39" t="str">
        <f t="shared" si="888"/>
        <v/>
      </c>
      <c r="BD302" s="39" t="str">
        <f t="shared" si="889"/>
        <v/>
      </c>
      <c r="BE302" s="39" t="str">
        <f t="shared" si="890"/>
        <v/>
      </c>
      <c r="BF302" s="39" t="str">
        <f t="shared" si="891"/>
        <v/>
      </c>
      <c r="BG302" s="39" t="str">
        <f t="shared" si="892"/>
        <v/>
      </c>
      <c r="BH302" s="39" t="str">
        <f t="shared" si="893"/>
        <v/>
      </c>
      <c r="BI302" s="39" t="str">
        <f t="shared" si="894"/>
        <v/>
      </c>
      <c r="BJ302" s="39" t="str">
        <f t="shared" si="895"/>
        <v/>
      </c>
      <c r="BK302" s="39" t="str">
        <f t="shared" si="896"/>
        <v/>
      </c>
      <c r="BL302" s="39" t="str">
        <f t="shared" si="897"/>
        <v/>
      </c>
      <c r="BM302" s="39" t="str">
        <f t="shared" si="898"/>
        <v/>
      </c>
      <c r="BN302" s="39" t="str">
        <f t="shared" si="899"/>
        <v/>
      </c>
      <c r="BO302" s="39" t="str">
        <f t="shared" si="900"/>
        <v/>
      </c>
      <c r="BP302" s="39" t="str">
        <f t="shared" si="901"/>
        <v/>
      </c>
      <c r="BQ302" s="39" t="str">
        <f t="shared" si="902"/>
        <v/>
      </c>
      <c r="BR302" s="39" t="str">
        <f t="shared" si="903"/>
        <v/>
      </c>
      <c r="BS302" s="39" t="str">
        <f t="shared" si="904"/>
        <v/>
      </c>
      <c r="BT302" s="39" t="str">
        <f t="shared" si="905"/>
        <v/>
      </c>
      <c r="BU302" s="39" t="str">
        <f t="shared" si="906"/>
        <v/>
      </c>
      <c r="BV302" s="39" t="str">
        <f t="shared" si="907"/>
        <v/>
      </c>
      <c r="BW302" s="39" t="str">
        <f t="shared" si="908"/>
        <v/>
      </c>
      <c r="BX302" s="39" t="str">
        <f t="shared" si="909"/>
        <v/>
      </c>
      <c r="BY302" s="39" t="str">
        <f t="shared" si="910"/>
        <v/>
      </c>
      <c r="BZ302" s="39" t="str">
        <f t="shared" si="911"/>
        <v/>
      </c>
      <c r="CA302" s="39" t="str">
        <f t="shared" si="912"/>
        <v/>
      </c>
      <c r="CB302" s="39" t="str">
        <f t="shared" si="913"/>
        <v/>
      </c>
      <c r="CC302" s="39" t="str">
        <f t="shared" si="914"/>
        <v/>
      </c>
      <c r="CD302" s="39" t="str">
        <f t="shared" si="915"/>
        <v/>
      </c>
      <c r="CE302" s="39" t="str">
        <f t="shared" si="916"/>
        <v/>
      </c>
      <c r="CF302" s="39" t="str">
        <f t="shared" si="917"/>
        <v/>
      </c>
      <c r="CG302" s="39" t="str">
        <f t="shared" si="918"/>
        <v/>
      </c>
      <c r="CH302" s="39" t="str">
        <f t="shared" si="919"/>
        <v/>
      </c>
      <c r="CI302" s="39" t="str">
        <f t="shared" si="920"/>
        <v/>
      </c>
      <c r="CJ302" s="39" t="str">
        <f t="shared" si="921"/>
        <v/>
      </c>
      <c r="CK302" s="39" t="str">
        <f t="shared" si="922"/>
        <v/>
      </c>
      <c r="CL302" s="39" t="str">
        <f t="shared" si="923"/>
        <v/>
      </c>
      <c r="CM302" s="39" t="str">
        <f t="shared" si="924"/>
        <v/>
      </c>
      <c r="CN302" s="39" t="str">
        <f t="shared" si="925"/>
        <v/>
      </c>
      <c r="CO302" s="39" t="str">
        <f t="shared" si="926"/>
        <v/>
      </c>
      <c r="CP302" s="39" t="str">
        <f t="shared" si="927"/>
        <v/>
      </c>
      <c r="CQ302" s="39" t="str">
        <f t="shared" si="928"/>
        <v/>
      </c>
      <c r="CR302" s="39" t="str">
        <f t="shared" si="929"/>
        <v/>
      </c>
      <c r="CS302" s="39" t="str">
        <f t="shared" si="930"/>
        <v/>
      </c>
      <c r="CT302" s="39" t="str">
        <f t="shared" si="931"/>
        <v/>
      </c>
      <c r="CU302" s="39" t="str">
        <f t="shared" si="932"/>
        <v/>
      </c>
      <c r="CV302" s="39" t="str">
        <f t="shared" si="933"/>
        <v/>
      </c>
      <c r="CW302" s="39" t="str">
        <f t="shared" si="934"/>
        <v/>
      </c>
      <c r="CX302" s="40" t="str">
        <f t="shared" si="935"/>
        <v/>
      </c>
      <c r="CY302" s="44" t="str">
        <f t="shared" si="936"/>
        <v/>
      </c>
      <c r="CZ302" s="39" t="str">
        <f t="shared" si="937"/>
        <v/>
      </c>
      <c r="DA302" s="39" t="str">
        <f t="shared" si="938"/>
        <v/>
      </c>
      <c r="DB302" s="39" t="str">
        <f t="shared" si="939"/>
        <v/>
      </c>
      <c r="DC302" s="39" t="str">
        <f t="shared" si="940"/>
        <v/>
      </c>
      <c r="DD302" s="39" t="str">
        <f t="shared" si="941"/>
        <v/>
      </c>
      <c r="DE302" s="39" t="str">
        <f t="shared" si="942"/>
        <v/>
      </c>
      <c r="DF302" s="39" t="str">
        <f t="shared" si="943"/>
        <v/>
      </c>
      <c r="DG302" s="39" t="str">
        <f t="shared" si="944"/>
        <v/>
      </c>
      <c r="DH302" s="39" t="str">
        <f t="shared" si="945"/>
        <v/>
      </c>
      <c r="DI302" s="39" t="str">
        <f t="shared" si="946"/>
        <v/>
      </c>
      <c r="DJ302" s="39" t="str">
        <f t="shared" si="947"/>
        <v/>
      </c>
      <c r="DK302" s="39" t="str">
        <f t="shared" si="948"/>
        <v/>
      </c>
      <c r="DL302" s="39" t="str">
        <f t="shared" si="949"/>
        <v/>
      </c>
      <c r="DM302" s="39" t="str">
        <f t="shared" si="950"/>
        <v/>
      </c>
      <c r="DN302" s="39" t="str">
        <f t="shared" si="951"/>
        <v/>
      </c>
      <c r="DO302" s="39" t="str">
        <f t="shared" si="952"/>
        <v/>
      </c>
      <c r="DP302" s="39" t="str">
        <f t="shared" si="953"/>
        <v/>
      </c>
      <c r="DQ302" s="39" t="str">
        <f t="shared" si="954"/>
        <v/>
      </c>
      <c r="DR302" s="39" t="str">
        <f t="shared" si="955"/>
        <v/>
      </c>
      <c r="DS302" s="39" t="str">
        <f t="shared" si="956"/>
        <v/>
      </c>
      <c r="DT302" s="39" t="str">
        <f t="shared" si="957"/>
        <v/>
      </c>
      <c r="DU302" s="39" t="str">
        <f t="shared" si="958"/>
        <v/>
      </c>
      <c r="DV302" s="39" t="str">
        <f t="shared" si="959"/>
        <v/>
      </c>
      <c r="DW302" s="39" t="str">
        <f t="shared" si="960"/>
        <v/>
      </c>
      <c r="DX302" s="39" t="str">
        <f t="shared" si="961"/>
        <v/>
      </c>
      <c r="DY302" s="39" t="str">
        <f t="shared" si="962"/>
        <v/>
      </c>
      <c r="DZ302" s="39" t="str">
        <f t="shared" si="963"/>
        <v/>
      </c>
      <c r="EA302" s="39" t="str">
        <f t="shared" si="964"/>
        <v/>
      </c>
      <c r="EB302" s="39" t="str">
        <f t="shared" si="965"/>
        <v/>
      </c>
      <c r="EC302" s="39" t="str">
        <f t="shared" si="966"/>
        <v/>
      </c>
      <c r="ED302" s="39" t="str">
        <f t="shared" si="967"/>
        <v/>
      </c>
      <c r="EE302" s="39" t="str">
        <f t="shared" si="968"/>
        <v/>
      </c>
      <c r="EF302" s="39" t="str">
        <f t="shared" si="969"/>
        <v/>
      </c>
      <c r="EG302" s="39" t="str">
        <f t="shared" si="970"/>
        <v/>
      </c>
      <c r="EH302" s="39" t="str">
        <f t="shared" si="971"/>
        <v/>
      </c>
      <c r="EI302" s="39" t="str">
        <f t="shared" si="972"/>
        <v/>
      </c>
      <c r="EJ302" s="39" t="str">
        <f t="shared" si="973"/>
        <v/>
      </c>
      <c r="EK302" s="39" t="str">
        <f t="shared" si="974"/>
        <v/>
      </c>
      <c r="EL302" s="39" t="str">
        <f t="shared" si="975"/>
        <v/>
      </c>
      <c r="EM302" s="39" t="str">
        <f t="shared" si="976"/>
        <v/>
      </c>
      <c r="EN302" s="39" t="str">
        <f t="shared" si="977"/>
        <v/>
      </c>
      <c r="EO302" s="39" t="str">
        <f t="shared" si="978"/>
        <v/>
      </c>
      <c r="EP302" s="39" t="str">
        <f t="shared" si="979"/>
        <v/>
      </c>
      <c r="EQ302" s="39" t="str">
        <f t="shared" si="980"/>
        <v/>
      </c>
      <c r="ER302" s="39" t="str">
        <f t="shared" si="981"/>
        <v/>
      </c>
      <c r="ES302" s="39" t="str">
        <f t="shared" si="982"/>
        <v/>
      </c>
      <c r="ET302" s="39" t="str">
        <f t="shared" si="983"/>
        <v/>
      </c>
      <c r="EU302" s="39" t="str">
        <f t="shared" si="984"/>
        <v/>
      </c>
      <c r="EV302" s="40" t="str">
        <f t="shared" si="985"/>
        <v/>
      </c>
      <c r="EW302" s="44" t="str">
        <f t="shared" si="986"/>
        <v/>
      </c>
      <c r="EX302" s="39" t="str">
        <f t="shared" si="987"/>
        <v/>
      </c>
      <c r="EY302" s="39" t="str">
        <f t="shared" si="988"/>
        <v/>
      </c>
      <c r="EZ302" s="39" t="str">
        <f t="shared" si="989"/>
        <v/>
      </c>
      <c r="FA302" s="39" t="str">
        <f t="shared" si="990"/>
        <v/>
      </c>
      <c r="FB302" s="39" t="str">
        <f t="shared" si="991"/>
        <v/>
      </c>
      <c r="FC302" s="39" t="str">
        <f t="shared" si="992"/>
        <v/>
      </c>
      <c r="FD302" s="39" t="str">
        <f t="shared" si="993"/>
        <v/>
      </c>
      <c r="FE302" s="39" t="str">
        <f t="shared" si="994"/>
        <v/>
      </c>
      <c r="FF302" s="39" t="str">
        <f t="shared" si="995"/>
        <v/>
      </c>
      <c r="FG302" s="39" t="str">
        <f t="shared" si="996"/>
        <v/>
      </c>
      <c r="FH302" s="39" t="str">
        <f t="shared" si="997"/>
        <v/>
      </c>
      <c r="FI302" s="39" t="str">
        <f t="shared" si="998"/>
        <v/>
      </c>
      <c r="FJ302" s="39" t="str">
        <f t="shared" si="999"/>
        <v/>
      </c>
      <c r="FK302" s="39" t="str">
        <f t="shared" si="1000"/>
        <v/>
      </c>
      <c r="FL302" s="39" t="str">
        <f t="shared" si="1001"/>
        <v/>
      </c>
      <c r="FM302" s="39" t="str">
        <f t="shared" si="1002"/>
        <v/>
      </c>
      <c r="FN302" s="39" t="str">
        <f t="shared" si="1003"/>
        <v/>
      </c>
      <c r="FO302" s="39" t="str">
        <f t="shared" si="1004"/>
        <v/>
      </c>
      <c r="FP302" s="39" t="str">
        <f t="shared" si="1005"/>
        <v/>
      </c>
      <c r="FQ302" s="39" t="str">
        <f t="shared" si="1006"/>
        <v/>
      </c>
      <c r="FR302" s="39" t="str">
        <f t="shared" si="1007"/>
        <v/>
      </c>
      <c r="FS302" s="39" t="str">
        <f t="shared" si="1008"/>
        <v/>
      </c>
      <c r="FT302" s="39" t="str">
        <f t="shared" si="1009"/>
        <v/>
      </c>
      <c r="FU302" s="39" t="str">
        <f t="shared" si="1010"/>
        <v/>
      </c>
      <c r="FV302" s="39" t="str">
        <f t="shared" si="1011"/>
        <v/>
      </c>
      <c r="FW302" s="39" t="str">
        <f t="shared" si="1012"/>
        <v/>
      </c>
      <c r="FX302" s="39" t="str">
        <f t="shared" si="1013"/>
        <v/>
      </c>
      <c r="FY302" s="39" t="str">
        <f t="shared" si="1014"/>
        <v/>
      </c>
      <c r="FZ302" s="39" t="str">
        <f t="shared" si="1015"/>
        <v/>
      </c>
      <c r="GA302" s="39" t="str">
        <f t="shared" si="1016"/>
        <v/>
      </c>
      <c r="GB302" s="39" t="str">
        <f t="shared" si="1017"/>
        <v/>
      </c>
      <c r="GC302" s="39" t="str">
        <f t="shared" si="1018"/>
        <v/>
      </c>
      <c r="GD302" s="39" t="str">
        <f t="shared" si="1019"/>
        <v/>
      </c>
      <c r="GE302" s="39" t="str">
        <f t="shared" si="1020"/>
        <v/>
      </c>
      <c r="GF302" s="39" t="str">
        <f t="shared" si="1021"/>
        <v/>
      </c>
      <c r="GG302" s="39" t="str">
        <f t="shared" si="1022"/>
        <v/>
      </c>
      <c r="GH302" s="39" t="str">
        <f t="shared" si="1023"/>
        <v/>
      </c>
      <c r="GI302" s="39" t="str">
        <f t="shared" si="1024"/>
        <v/>
      </c>
      <c r="GJ302" s="39" t="str">
        <f t="shared" si="1025"/>
        <v/>
      </c>
      <c r="GK302" s="39" t="str">
        <f t="shared" si="1026"/>
        <v/>
      </c>
      <c r="GL302" s="39" t="str">
        <f t="shared" si="1027"/>
        <v/>
      </c>
      <c r="GM302" s="39" t="str">
        <f t="shared" si="1028"/>
        <v/>
      </c>
      <c r="GN302" s="39" t="str">
        <f t="shared" si="1029"/>
        <v/>
      </c>
      <c r="GO302" s="39" t="str">
        <f t="shared" si="1030"/>
        <v/>
      </c>
      <c r="GP302" s="39" t="str">
        <f t="shared" si="1031"/>
        <v/>
      </c>
      <c r="GQ302" s="39" t="str">
        <f t="shared" si="1032"/>
        <v/>
      </c>
      <c r="GR302" s="39" t="str">
        <f t="shared" si="1033"/>
        <v/>
      </c>
      <c r="GS302" s="39" t="str">
        <f t="shared" si="1034"/>
        <v/>
      </c>
      <c r="GT302" s="40" t="str">
        <f t="shared" si="1035"/>
        <v/>
      </c>
      <c r="GU302" s="9"/>
    </row>
    <row r="303" spans="1:203" s="5" customFormat="1" x14ac:dyDescent="0.2">
      <c r="A303" s="1"/>
      <c r="B303" s="4"/>
      <c r="C303" s="18"/>
      <c r="D303" s="19"/>
      <c r="E303" s="19"/>
      <c r="F303" s="20"/>
      <c r="G303" s="19"/>
      <c r="H303" s="19"/>
      <c r="I303" s="19"/>
      <c r="J303" s="19"/>
      <c r="K303" s="21"/>
      <c r="L303" s="19"/>
      <c r="M303" s="22"/>
      <c r="N303" s="9"/>
      <c r="O303" s="67"/>
      <c r="P303" s="34" t="str" cm="1">
        <f t="array" ref="P303">IF(ISBLANK($C303),"",IF(SUMPRODUCT(--EXACT($C303,CrewOrPassenger[Crew or Passenger]))=1,"Pass","Fail"))</f>
        <v/>
      </c>
      <c r="Q303" s="31" t="str" cm="1">
        <f t="array" ref="Q303">IF(ISBLANK($D303),"",IF(SUMPRODUCT(--EXACT($D303,TravelDocumentType[Travel Document Type]))=1,"Pass","Fail"))</f>
        <v/>
      </c>
      <c r="R303" s="31" t="str" cm="1">
        <f t="array" ref="R303">IF(ISBLANK($E303),"",IF(SUMPRODUCT(--EXACT($E303,ISO3List[ISO3 List]))=1,"Pass","Fail"))</f>
        <v/>
      </c>
      <c r="S303" s="31" t="str" cm="1">
        <f t="array" ref="S303">IF(ISBLANK($F303),"",IF(SUMPRODUCT(--EXACT(AG303:AZ303,DocCharacters[Accepted Characters For Documents]))=20,"Pass","Fail"))</f>
        <v/>
      </c>
      <c r="T303" s="31" t="str" cm="1">
        <f t="array" ref="T303">IF(ISBLANK($G303),"",IF(SUMPRODUCT(--EXACT(BA303:CX303,NameCharacters[Accepted Characters For Names]))=50,"Pass","Fail"))</f>
        <v/>
      </c>
      <c r="U303" s="31" t="str" cm="1">
        <f t="array" ref="U303">IF(ISBLANK($H303),"",IF(SUMPRODUCT(--EXACT(CY303:EV303,NameCharacters[Accepted Characters For Names]))=50,"Pass","Fail"))</f>
        <v/>
      </c>
      <c r="V303" s="31" t="str" cm="1">
        <f t="array" ref="V303">IF(ISBLANK($I303),"",IF(SUMPRODUCT(--EXACT(EW303:GT303,NameCharacters[Accepted Characters For Names]))=50,"Pass","Fail"))</f>
        <v/>
      </c>
      <c r="W303" s="31" t="str" cm="1">
        <f t="array" ref="W303">IF(ISBLANK($J303),"",IF(SUMPRODUCT(--EXACT($J303,ISO3List[ISO3 List]))=1,"Pass","Fail"))</f>
        <v/>
      </c>
      <c r="X303" s="31" t="str">
        <f t="shared" ca="1" si="863"/>
        <v/>
      </c>
      <c r="Y303" s="31" t="str" cm="1">
        <f t="array" ref="Y303">IF(ISBLANK($L303),"",IF(SUMPRODUCT(--EXACT($L303,Sex[Sex]))=1,"Pass","Fail"))</f>
        <v/>
      </c>
      <c r="Z303" s="31" t="str">
        <f t="shared" ca="1" si="865"/>
        <v/>
      </c>
      <c r="AA303" s="51" t="str">
        <f t="shared" ca="1" si="864"/>
        <v/>
      </c>
      <c r="AB303" s="9"/>
      <c r="AC303" s="76"/>
      <c r="AD303" s="9"/>
      <c r="AE303" s="9"/>
      <c r="AF303" s="9"/>
      <c r="AG303" s="44" t="str">
        <f t="shared" si="866"/>
        <v/>
      </c>
      <c r="AH303" s="39" t="str">
        <f t="shared" si="867"/>
        <v/>
      </c>
      <c r="AI303" s="39" t="str">
        <f t="shared" si="868"/>
        <v/>
      </c>
      <c r="AJ303" s="39" t="str">
        <f t="shared" si="869"/>
        <v/>
      </c>
      <c r="AK303" s="39" t="str">
        <f t="shared" si="870"/>
        <v/>
      </c>
      <c r="AL303" s="39" t="str">
        <f t="shared" si="871"/>
        <v/>
      </c>
      <c r="AM303" s="39" t="str">
        <f t="shared" si="872"/>
        <v/>
      </c>
      <c r="AN303" s="39" t="str">
        <f t="shared" si="873"/>
        <v/>
      </c>
      <c r="AO303" s="39" t="str">
        <f t="shared" si="874"/>
        <v/>
      </c>
      <c r="AP303" s="39" t="str">
        <f t="shared" si="875"/>
        <v/>
      </c>
      <c r="AQ303" s="39" t="str">
        <f t="shared" si="876"/>
        <v/>
      </c>
      <c r="AR303" s="39" t="str">
        <f t="shared" si="877"/>
        <v/>
      </c>
      <c r="AS303" s="39" t="str">
        <f t="shared" si="878"/>
        <v/>
      </c>
      <c r="AT303" s="39" t="str">
        <f t="shared" si="879"/>
        <v/>
      </c>
      <c r="AU303" s="39" t="str">
        <f t="shared" si="880"/>
        <v/>
      </c>
      <c r="AV303" s="39" t="str">
        <f t="shared" si="881"/>
        <v/>
      </c>
      <c r="AW303" s="39" t="str">
        <f t="shared" si="882"/>
        <v/>
      </c>
      <c r="AX303" s="39" t="str">
        <f t="shared" si="883"/>
        <v/>
      </c>
      <c r="AY303" s="39" t="str">
        <f t="shared" si="884"/>
        <v/>
      </c>
      <c r="AZ303" s="40" t="str">
        <f t="shared" si="885"/>
        <v/>
      </c>
      <c r="BA303" s="44" t="str">
        <f t="shared" si="886"/>
        <v/>
      </c>
      <c r="BB303" s="39" t="str">
        <f t="shared" si="887"/>
        <v/>
      </c>
      <c r="BC303" s="39" t="str">
        <f t="shared" si="888"/>
        <v/>
      </c>
      <c r="BD303" s="39" t="str">
        <f t="shared" si="889"/>
        <v/>
      </c>
      <c r="BE303" s="39" t="str">
        <f t="shared" si="890"/>
        <v/>
      </c>
      <c r="BF303" s="39" t="str">
        <f t="shared" si="891"/>
        <v/>
      </c>
      <c r="BG303" s="39" t="str">
        <f t="shared" si="892"/>
        <v/>
      </c>
      <c r="BH303" s="39" t="str">
        <f t="shared" si="893"/>
        <v/>
      </c>
      <c r="BI303" s="39" t="str">
        <f t="shared" si="894"/>
        <v/>
      </c>
      <c r="BJ303" s="39" t="str">
        <f t="shared" si="895"/>
        <v/>
      </c>
      <c r="BK303" s="39" t="str">
        <f t="shared" si="896"/>
        <v/>
      </c>
      <c r="BL303" s="39" t="str">
        <f t="shared" si="897"/>
        <v/>
      </c>
      <c r="BM303" s="39" t="str">
        <f t="shared" si="898"/>
        <v/>
      </c>
      <c r="BN303" s="39" t="str">
        <f t="shared" si="899"/>
        <v/>
      </c>
      <c r="BO303" s="39" t="str">
        <f t="shared" si="900"/>
        <v/>
      </c>
      <c r="BP303" s="39" t="str">
        <f t="shared" si="901"/>
        <v/>
      </c>
      <c r="BQ303" s="39" t="str">
        <f t="shared" si="902"/>
        <v/>
      </c>
      <c r="BR303" s="39" t="str">
        <f t="shared" si="903"/>
        <v/>
      </c>
      <c r="BS303" s="39" t="str">
        <f t="shared" si="904"/>
        <v/>
      </c>
      <c r="BT303" s="39" t="str">
        <f t="shared" si="905"/>
        <v/>
      </c>
      <c r="BU303" s="39" t="str">
        <f t="shared" si="906"/>
        <v/>
      </c>
      <c r="BV303" s="39" t="str">
        <f t="shared" si="907"/>
        <v/>
      </c>
      <c r="BW303" s="39" t="str">
        <f t="shared" si="908"/>
        <v/>
      </c>
      <c r="BX303" s="39" t="str">
        <f t="shared" si="909"/>
        <v/>
      </c>
      <c r="BY303" s="39" t="str">
        <f t="shared" si="910"/>
        <v/>
      </c>
      <c r="BZ303" s="39" t="str">
        <f t="shared" si="911"/>
        <v/>
      </c>
      <c r="CA303" s="39" t="str">
        <f t="shared" si="912"/>
        <v/>
      </c>
      <c r="CB303" s="39" t="str">
        <f t="shared" si="913"/>
        <v/>
      </c>
      <c r="CC303" s="39" t="str">
        <f t="shared" si="914"/>
        <v/>
      </c>
      <c r="CD303" s="39" t="str">
        <f t="shared" si="915"/>
        <v/>
      </c>
      <c r="CE303" s="39" t="str">
        <f t="shared" si="916"/>
        <v/>
      </c>
      <c r="CF303" s="39" t="str">
        <f t="shared" si="917"/>
        <v/>
      </c>
      <c r="CG303" s="39" t="str">
        <f t="shared" si="918"/>
        <v/>
      </c>
      <c r="CH303" s="39" t="str">
        <f t="shared" si="919"/>
        <v/>
      </c>
      <c r="CI303" s="39" t="str">
        <f t="shared" si="920"/>
        <v/>
      </c>
      <c r="CJ303" s="39" t="str">
        <f t="shared" si="921"/>
        <v/>
      </c>
      <c r="CK303" s="39" t="str">
        <f t="shared" si="922"/>
        <v/>
      </c>
      <c r="CL303" s="39" t="str">
        <f t="shared" si="923"/>
        <v/>
      </c>
      <c r="CM303" s="39" t="str">
        <f t="shared" si="924"/>
        <v/>
      </c>
      <c r="CN303" s="39" t="str">
        <f t="shared" si="925"/>
        <v/>
      </c>
      <c r="CO303" s="39" t="str">
        <f t="shared" si="926"/>
        <v/>
      </c>
      <c r="CP303" s="39" t="str">
        <f t="shared" si="927"/>
        <v/>
      </c>
      <c r="CQ303" s="39" t="str">
        <f t="shared" si="928"/>
        <v/>
      </c>
      <c r="CR303" s="39" t="str">
        <f t="shared" si="929"/>
        <v/>
      </c>
      <c r="CS303" s="39" t="str">
        <f t="shared" si="930"/>
        <v/>
      </c>
      <c r="CT303" s="39" t="str">
        <f t="shared" si="931"/>
        <v/>
      </c>
      <c r="CU303" s="39" t="str">
        <f t="shared" si="932"/>
        <v/>
      </c>
      <c r="CV303" s="39" t="str">
        <f t="shared" si="933"/>
        <v/>
      </c>
      <c r="CW303" s="39" t="str">
        <f t="shared" si="934"/>
        <v/>
      </c>
      <c r="CX303" s="40" t="str">
        <f t="shared" si="935"/>
        <v/>
      </c>
      <c r="CY303" s="44" t="str">
        <f t="shared" si="936"/>
        <v/>
      </c>
      <c r="CZ303" s="39" t="str">
        <f t="shared" si="937"/>
        <v/>
      </c>
      <c r="DA303" s="39" t="str">
        <f t="shared" si="938"/>
        <v/>
      </c>
      <c r="DB303" s="39" t="str">
        <f t="shared" si="939"/>
        <v/>
      </c>
      <c r="DC303" s="39" t="str">
        <f t="shared" si="940"/>
        <v/>
      </c>
      <c r="DD303" s="39" t="str">
        <f t="shared" si="941"/>
        <v/>
      </c>
      <c r="DE303" s="39" t="str">
        <f t="shared" si="942"/>
        <v/>
      </c>
      <c r="DF303" s="39" t="str">
        <f t="shared" si="943"/>
        <v/>
      </c>
      <c r="DG303" s="39" t="str">
        <f t="shared" si="944"/>
        <v/>
      </c>
      <c r="DH303" s="39" t="str">
        <f t="shared" si="945"/>
        <v/>
      </c>
      <c r="DI303" s="39" t="str">
        <f t="shared" si="946"/>
        <v/>
      </c>
      <c r="DJ303" s="39" t="str">
        <f t="shared" si="947"/>
        <v/>
      </c>
      <c r="DK303" s="39" t="str">
        <f t="shared" si="948"/>
        <v/>
      </c>
      <c r="DL303" s="39" t="str">
        <f t="shared" si="949"/>
        <v/>
      </c>
      <c r="DM303" s="39" t="str">
        <f t="shared" si="950"/>
        <v/>
      </c>
      <c r="DN303" s="39" t="str">
        <f t="shared" si="951"/>
        <v/>
      </c>
      <c r="DO303" s="39" t="str">
        <f t="shared" si="952"/>
        <v/>
      </c>
      <c r="DP303" s="39" t="str">
        <f t="shared" si="953"/>
        <v/>
      </c>
      <c r="DQ303" s="39" t="str">
        <f t="shared" si="954"/>
        <v/>
      </c>
      <c r="DR303" s="39" t="str">
        <f t="shared" si="955"/>
        <v/>
      </c>
      <c r="DS303" s="39" t="str">
        <f t="shared" si="956"/>
        <v/>
      </c>
      <c r="DT303" s="39" t="str">
        <f t="shared" si="957"/>
        <v/>
      </c>
      <c r="DU303" s="39" t="str">
        <f t="shared" si="958"/>
        <v/>
      </c>
      <c r="DV303" s="39" t="str">
        <f t="shared" si="959"/>
        <v/>
      </c>
      <c r="DW303" s="39" t="str">
        <f t="shared" si="960"/>
        <v/>
      </c>
      <c r="DX303" s="39" t="str">
        <f t="shared" si="961"/>
        <v/>
      </c>
      <c r="DY303" s="39" t="str">
        <f t="shared" si="962"/>
        <v/>
      </c>
      <c r="DZ303" s="39" t="str">
        <f t="shared" si="963"/>
        <v/>
      </c>
      <c r="EA303" s="39" t="str">
        <f t="shared" si="964"/>
        <v/>
      </c>
      <c r="EB303" s="39" t="str">
        <f t="shared" si="965"/>
        <v/>
      </c>
      <c r="EC303" s="39" t="str">
        <f t="shared" si="966"/>
        <v/>
      </c>
      <c r="ED303" s="39" t="str">
        <f t="shared" si="967"/>
        <v/>
      </c>
      <c r="EE303" s="39" t="str">
        <f t="shared" si="968"/>
        <v/>
      </c>
      <c r="EF303" s="39" t="str">
        <f t="shared" si="969"/>
        <v/>
      </c>
      <c r="EG303" s="39" t="str">
        <f t="shared" si="970"/>
        <v/>
      </c>
      <c r="EH303" s="39" t="str">
        <f t="shared" si="971"/>
        <v/>
      </c>
      <c r="EI303" s="39" t="str">
        <f t="shared" si="972"/>
        <v/>
      </c>
      <c r="EJ303" s="39" t="str">
        <f t="shared" si="973"/>
        <v/>
      </c>
      <c r="EK303" s="39" t="str">
        <f t="shared" si="974"/>
        <v/>
      </c>
      <c r="EL303" s="39" t="str">
        <f t="shared" si="975"/>
        <v/>
      </c>
      <c r="EM303" s="39" t="str">
        <f t="shared" si="976"/>
        <v/>
      </c>
      <c r="EN303" s="39" t="str">
        <f t="shared" si="977"/>
        <v/>
      </c>
      <c r="EO303" s="39" t="str">
        <f t="shared" si="978"/>
        <v/>
      </c>
      <c r="EP303" s="39" t="str">
        <f t="shared" si="979"/>
        <v/>
      </c>
      <c r="EQ303" s="39" t="str">
        <f t="shared" si="980"/>
        <v/>
      </c>
      <c r="ER303" s="39" t="str">
        <f t="shared" si="981"/>
        <v/>
      </c>
      <c r="ES303" s="39" t="str">
        <f t="shared" si="982"/>
        <v/>
      </c>
      <c r="ET303" s="39" t="str">
        <f t="shared" si="983"/>
        <v/>
      </c>
      <c r="EU303" s="39" t="str">
        <f t="shared" si="984"/>
        <v/>
      </c>
      <c r="EV303" s="40" t="str">
        <f t="shared" si="985"/>
        <v/>
      </c>
      <c r="EW303" s="44" t="str">
        <f t="shared" si="986"/>
        <v/>
      </c>
      <c r="EX303" s="39" t="str">
        <f t="shared" si="987"/>
        <v/>
      </c>
      <c r="EY303" s="39" t="str">
        <f t="shared" si="988"/>
        <v/>
      </c>
      <c r="EZ303" s="39" t="str">
        <f t="shared" si="989"/>
        <v/>
      </c>
      <c r="FA303" s="39" t="str">
        <f t="shared" si="990"/>
        <v/>
      </c>
      <c r="FB303" s="39" t="str">
        <f t="shared" si="991"/>
        <v/>
      </c>
      <c r="FC303" s="39" t="str">
        <f t="shared" si="992"/>
        <v/>
      </c>
      <c r="FD303" s="39" t="str">
        <f t="shared" si="993"/>
        <v/>
      </c>
      <c r="FE303" s="39" t="str">
        <f t="shared" si="994"/>
        <v/>
      </c>
      <c r="FF303" s="39" t="str">
        <f t="shared" si="995"/>
        <v/>
      </c>
      <c r="FG303" s="39" t="str">
        <f t="shared" si="996"/>
        <v/>
      </c>
      <c r="FH303" s="39" t="str">
        <f t="shared" si="997"/>
        <v/>
      </c>
      <c r="FI303" s="39" t="str">
        <f t="shared" si="998"/>
        <v/>
      </c>
      <c r="FJ303" s="39" t="str">
        <f t="shared" si="999"/>
        <v/>
      </c>
      <c r="FK303" s="39" t="str">
        <f t="shared" si="1000"/>
        <v/>
      </c>
      <c r="FL303" s="39" t="str">
        <f t="shared" si="1001"/>
        <v/>
      </c>
      <c r="FM303" s="39" t="str">
        <f t="shared" si="1002"/>
        <v/>
      </c>
      <c r="FN303" s="39" t="str">
        <f t="shared" si="1003"/>
        <v/>
      </c>
      <c r="FO303" s="39" t="str">
        <f t="shared" si="1004"/>
        <v/>
      </c>
      <c r="FP303" s="39" t="str">
        <f t="shared" si="1005"/>
        <v/>
      </c>
      <c r="FQ303" s="39" t="str">
        <f t="shared" si="1006"/>
        <v/>
      </c>
      <c r="FR303" s="39" t="str">
        <f t="shared" si="1007"/>
        <v/>
      </c>
      <c r="FS303" s="39" t="str">
        <f t="shared" si="1008"/>
        <v/>
      </c>
      <c r="FT303" s="39" t="str">
        <f t="shared" si="1009"/>
        <v/>
      </c>
      <c r="FU303" s="39" t="str">
        <f t="shared" si="1010"/>
        <v/>
      </c>
      <c r="FV303" s="39" t="str">
        <f t="shared" si="1011"/>
        <v/>
      </c>
      <c r="FW303" s="39" t="str">
        <f t="shared" si="1012"/>
        <v/>
      </c>
      <c r="FX303" s="39" t="str">
        <f t="shared" si="1013"/>
        <v/>
      </c>
      <c r="FY303" s="39" t="str">
        <f t="shared" si="1014"/>
        <v/>
      </c>
      <c r="FZ303" s="39" t="str">
        <f t="shared" si="1015"/>
        <v/>
      </c>
      <c r="GA303" s="39" t="str">
        <f t="shared" si="1016"/>
        <v/>
      </c>
      <c r="GB303" s="39" t="str">
        <f t="shared" si="1017"/>
        <v/>
      </c>
      <c r="GC303" s="39" t="str">
        <f t="shared" si="1018"/>
        <v/>
      </c>
      <c r="GD303" s="39" t="str">
        <f t="shared" si="1019"/>
        <v/>
      </c>
      <c r="GE303" s="39" t="str">
        <f t="shared" si="1020"/>
        <v/>
      </c>
      <c r="GF303" s="39" t="str">
        <f t="shared" si="1021"/>
        <v/>
      </c>
      <c r="GG303" s="39" t="str">
        <f t="shared" si="1022"/>
        <v/>
      </c>
      <c r="GH303" s="39" t="str">
        <f t="shared" si="1023"/>
        <v/>
      </c>
      <c r="GI303" s="39" t="str">
        <f t="shared" si="1024"/>
        <v/>
      </c>
      <c r="GJ303" s="39" t="str">
        <f t="shared" si="1025"/>
        <v/>
      </c>
      <c r="GK303" s="39" t="str">
        <f t="shared" si="1026"/>
        <v/>
      </c>
      <c r="GL303" s="39" t="str">
        <f t="shared" si="1027"/>
        <v/>
      </c>
      <c r="GM303" s="39" t="str">
        <f t="shared" si="1028"/>
        <v/>
      </c>
      <c r="GN303" s="39" t="str">
        <f t="shared" si="1029"/>
        <v/>
      </c>
      <c r="GO303" s="39" t="str">
        <f t="shared" si="1030"/>
        <v/>
      </c>
      <c r="GP303" s="39" t="str">
        <f t="shared" si="1031"/>
        <v/>
      </c>
      <c r="GQ303" s="39" t="str">
        <f t="shared" si="1032"/>
        <v/>
      </c>
      <c r="GR303" s="39" t="str">
        <f t="shared" si="1033"/>
        <v/>
      </c>
      <c r="GS303" s="39" t="str">
        <f t="shared" si="1034"/>
        <v/>
      </c>
      <c r="GT303" s="40" t="str">
        <f t="shared" si="1035"/>
        <v/>
      </c>
      <c r="GU303" s="9"/>
    </row>
    <row r="304" spans="1:203" s="5" customFormat="1" x14ac:dyDescent="0.2">
      <c r="A304" s="1"/>
      <c r="B304" s="4"/>
      <c r="C304" s="18"/>
      <c r="D304" s="19"/>
      <c r="E304" s="19"/>
      <c r="F304" s="20"/>
      <c r="G304" s="19"/>
      <c r="H304" s="19"/>
      <c r="I304" s="19"/>
      <c r="J304" s="19"/>
      <c r="K304" s="21"/>
      <c r="L304" s="19"/>
      <c r="M304" s="22"/>
      <c r="N304" s="9"/>
      <c r="O304" s="67"/>
      <c r="P304" s="34" t="str" cm="1">
        <f t="array" ref="P304">IF(ISBLANK($C304),"",IF(SUMPRODUCT(--EXACT($C304,CrewOrPassenger[Crew or Passenger]))=1,"Pass","Fail"))</f>
        <v/>
      </c>
      <c r="Q304" s="31" t="str" cm="1">
        <f t="array" ref="Q304">IF(ISBLANK($D304),"",IF(SUMPRODUCT(--EXACT($D304,TravelDocumentType[Travel Document Type]))=1,"Pass","Fail"))</f>
        <v/>
      </c>
      <c r="R304" s="31" t="str" cm="1">
        <f t="array" ref="R304">IF(ISBLANK($E304),"",IF(SUMPRODUCT(--EXACT($E304,ISO3List[ISO3 List]))=1,"Pass","Fail"))</f>
        <v/>
      </c>
      <c r="S304" s="31" t="str" cm="1">
        <f t="array" ref="S304">IF(ISBLANK($F304),"",IF(SUMPRODUCT(--EXACT(AG304:AZ304,DocCharacters[Accepted Characters For Documents]))=20,"Pass","Fail"))</f>
        <v/>
      </c>
      <c r="T304" s="31" t="str" cm="1">
        <f t="array" ref="T304">IF(ISBLANK($G304),"",IF(SUMPRODUCT(--EXACT(BA304:CX304,NameCharacters[Accepted Characters For Names]))=50,"Pass","Fail"))</f>
        <v/>
      </c>
      <c r="U304" s="31" t="str" cm="1">
        <f t="array" ref="U304">IF(ISBLANK($H304),"",IF(SUMPRODUCT(--EXACT(CY304:EV304,NameCharacters[Accepted Characters For Names]))=50,"Pass","Fail"))</f>
        <v/>
      </c>
      <c r="V304" s="31" t="str" cm="1">
        <f t="array" ref="V304">IF(ISBLANK($I304),"",IF(SUMPRODUCT(--EXACT(EW304:GT304,NameCharacters[Accepted Characters For Names]))=50,"Pass","Fail"))</f>
        <v/>
      </c>
      <c r="W304" s="31" t="str" cm="1">
        <f t="array" ref="W304">IF(ISBLANK($J304),"",IF(SUMPRODUCT(--EXACT($J304,ISO3List[ISO3 List]))=1,"Pass","Fail"))</f>
        <v/>
      </c>
      <c r="X304" s="31" t="str">
        <f t="shared" ca="1" si="863"/>
        <v/>
      </c>
      <c r="Y304" s="31" t="str" cm="1">
        <f t="array" ref="Y304">IF(ISBLANK($L304),"",IF(SUMPRODUCT(--EXACT($L304,Sex[Sex]))=1,"Pass","Fail"))</f>
        <v/>
      </c>
      <c r="Z304" s="31" t="str">
        <f t="shared" ca="1" si="865"/>
        <v/>
      </c>
      <c r="AA304" s="51" t="str">
        <f t="shared" ca="1" si="864"/>
        <v/>
      </c>
      <c r="AB304" s="9"/>
      <c r="AC304" s="76"/>
      <c r="AD304" s="9"/>
      <c r="AE304" s="9"/>
      <c r="AF304" s="9"/>
      <c r="AG304" s="44" t="str">
        <f t="shared" si="866"/>
        <v/>
      </c>
      <c r="AH304" s="39" t="str">
        <f t="shared" si="867"/>
        <v/>
      </c>
      <c r="AI304" s="39" t="str">
        <f t="shared" si="868"/>
        <v/>
      </c>
      <c r="AJ304" s="39" t="str">
        <f t="shared" si="869"/>
        <v/>
      </c>
      <c r="AK304" s="39" t="str">
        <f t="shared" si="870"/>
        <v/>
      </c>
      <c r="AL304" s="39" t="str">
        <f t="shared" si="871"/>
        <v/>
      </c>
      <c r="AM304" s="39" t="str">
        <f t="shared" si="872"/>
        <v/>
      </c>
      <c r="AN304" s="39" t="str">
        <f t="shared" si="873"/>
        <v/>
      </c>
      <c r="AO304" s="39" t="str">
        <f t="shared" si="874"/>
        <v/>
      </c>
      <c r="AP304" s="39" t="str">
        <f t="shared" si="875"/>
        <v/>
      </c>
      <c r="AQ304" s="39" t="str">
        <f t="shared" si="876"/>
        <v/>
      </c>
      <c r="AR304" s="39" t="str">
        <f t="shared" si="877"/>
        <v/>
      </c>
      <c r="AS304" s="39" t="str">
        <f t="shared" si="878"/>
        <v/>
      </c>
      <c r="AT304" s="39" t="str">
        <f t="shared" si="879"/>
        <v/>
      </c>
      <c r="AU304" s="39" t="str">
        <f t="shared" si="880"/>
        <v/>
      </c>
      <c r="AV304" s="39" t="str">
        <f t="shared" si="881"/>
        <v/>
      </c>
      <c r="AW304" s="39" t="str">
        <f t="shared" si="882"/>
        <v/>
      </c>
      <c r="AX304" s="39" t="str">
        <f t="shared" si="883"/>
        <v/>
      </c>
      <c r="AY304" s="39" t="str">
        <f t="shared" si="884"/>
        <v/>
      </c>
      <c r="AZ304" s="40" t="str">
        <f t="shared" si="885"/>
        <v/>
      </c>
      <c r="BA304" s="44" t="str">
        <f t="shared" si="886"/>
        <v/>
      </c>
      <c r="BB304" s="39" t="str">
        <f t="shared" si="887"/>
        <v/>
      </c>
      <c r="BC304" s="39" t="str">
        <f t="shared" si="888"/>
        <v/>
      </c>
      <c r="BD304" s="39" t="str">
        <f t="shared" si="889"/>
        <v/>
      </c>
      <c r="BE304" s="39" t="str">
        <f t="shared" si="890"/>
        <v/>
      </c>
      <c r="BF304" s="39" t="str">
        <f t="shared" si="891"/>
        <v/>
      </c>
      <c r="BG304" s="39" t="str">
        <f t="shared" si="892"/>
        <v/>
      </c>
      <c r="BH304" s="39" t="str">
        <f t="shared" si="893"/>
        <v/>
      </c>
      <c r="BI304" s="39" t="str">
        <f t="shared" si="894"/>
        <v/>
      </c>
      <c r="BJ304" s="39" t="str">
        <f t="shared" si="895"/>
        <v/>
      </c>
      <c r="BK304" s="39" t="str">
        <f t="shared" si="896"/>
        <v/>
      </c>
      <c r="BL304" s="39" t="str">
        <f t="shared" si="897"/>
        <v/>
      </c>
      <c r="BM304" s="39" t="str">
        <f t="shared" si="898"/>
        <v/>
      </c>
      <c r="BN304" s="39" t="str">
        <f t="shared" si="899"/>
        <v/>
      </c>
      <c r="BO304" s="39" t="str">
        <f t="shared" si="900"/>
        <v/>
      </c>
      <c r="BP304" s="39" t="str">
        <f t="shared" si="901"/>
        <v/>
      </c>
      <c r="BQ304" s="39" t="str">
        <f t="shared" si="902"/>
        <v/>
      </c>
      <c r="BR304" s="39" t="str">
        <f t="shared" si="903"/>
        <v/>
      </c>
      <c r="BS304" s="39" t="str">
        <f t="shared" si="904"/>
        <v/>
      </c>
      <c r="BT304" s="39" t="str">
        <f t="shared" si="905"/>
        <v/>
      </c>
      <c r="BU304" s="39" t="str">
        <f t="shared" si="906"/>
        <v/>
      </c>
      <c r="BV304" s="39" t="str">
        <f t="shared" si="907"/>
        <v/>
      </c>
      <c r="BW304" s="39" t="str">
        <f t="shared" si="908"/>
        <v/>
      </c>
      <c r="BX304" s="39" t="str">
        <f t="shared" si="909"/>
        <v/>
      </c>
      <c r="BY304" s="39" t="str">
        <f t="shared" si="910"/>
        <v/>
      </c>
      <c r="BZ304" s="39" t="str">
        <f t="shared" si="911"/>
        <v/>
      </c>
      <c r="CA304" s="39" t="str">
        <f t="shared" si="912"/>
        <v/>
      </c>
      <c r="CB304" s="39" t="str">
        <f t="shared" si="913"/>
        <v/>
      </c>
      <c r="CC304" s="39" t="str">
        <f t="shared" si="914"/>
        <v/>
      </c>
      <c r="CD304" s="39" t="str">
        <f t="shared" si="915"/>
        <v/>
      </c>
      <c r="CE304" s="39" t="str">
        <f t="shared" si="916"/>
        <v/>
      </c>
      <c r="CF304" s="39" t="str">
        <f t="shared" si="917"/>
        <v/>
      </c>
      <c r="CG304" s="39" t="str">
        <f t="shared" si="918"/>
        <v/>
      </c>
      <c r="CH304" s="39" t="str">
        <f t="shared" si="919"/>
        <v/>
      </c>
      <c r="CI304" s="39" t="str">
        <f t="shared" si="920"/>
        <v/>
      </c>
      <c r="CJ304" s="39" t="str">
        <f t="shared" si="921"/>
        <v/>
      </c>
      <c r="CK304" s="39" t="str">
        <f t="shared" si="922"/>
        <v/>
      </c>
      <c r="CL304" s="39" t="str">
        <f t="shared" si="923"/>
        <v/>
      </c>
      <c r="CM304" s="39" t="str">
        <f t="shared" si="924"/>
        <v/>
      </c>
      <c r="CN304" s="39" t="str">
        <f t="shared" si="925"/>
        <v/>
      </c>
      <c r="CO304" s="39" t="str">
        <f t="shared" si="926"/>
        <v/>
      </c>
      <c r="CP304" s="39" t="str">
        <f t="shared" si="927"/>
        <v/>
      </c>
      <c r="CQ304" s="39" t="str">
        <f t="shared" si="928"/>
        <v/>
      </c>
      <c r="CR304" s="39" t="str">
        <f t="shared" si="929"/>
        <v/>
      </c>
      <c r="CS304" s="39" t="str">
        <f t="shared" si="930"/>
        <v/>
      </c>
      <c r="CT304" s="39" t="str">
        <f t="shared" si="931"/>
        <v/>
      </c>
      <c r="CU304" s="39" t="str">
        <f t="shared" si="932"/>
        <v/>
      </c>
      <c r="CV304" s="39" t="str">
        <f t="shared" si="933"/>
        <v/>
      </c>
      <c r="CW304" s="39" t="str">
        <f t="shared" si="934"/>
        <v/>
      </c>
      <c r="CX304" s="40" t="str">
        <f t="shared" si="935"/>
        <v/>
      </c>
      <c r="CY304" s="44" t="str">
        <f t="shared" si="936"/>
        <v/>
      </c>
      <c r="CZ304" s="39" t="str">
        <f t="shared" si="937"/>
        <v/>
      </c>
      <c r="DA304" s="39" t="str">
        <f t="shared" si="938"/>
        <v/>
      </c>
      <c r="DB304" s="39" t="str">
        <f t="shared" si="939"/>
        <v/>
      </c>
      <c r="DC304" s="39" t="str">
        <f t="shared" si="940"/>
        <v/>
      </c>
      <c r="DD304" s="39" t="str">
        <f t="shared" si="941"/>
        <v/>
      </c>
      <c r="DE304" s="39" t="str">
        <f t="shared" si="942"/>
        <v/>
      </c>
      <c r="DF304" s="39" t="str">
        <f t="shared" si="943"/>
        <v/>
      </c>
      <c r="DG304" s="39" t="str">
        <f t="shared" si="944"/>
        <v/>
      </c>
      <c r="DH304" s="39" t="str">
        <f t="shared" si="945"/>
        <v/>
      </c>
      <c r="DI304" s="39" t="str">
        <f t="shared" si="946"/>
        <v/>
      </c>
      <c r="DJ304" s="39" t="str">
        <f t="shared" si="947"/>
        <v/>
      </c>
      <c r="DK304" s="39" t="str">
        <f t="shared" si="948"/>
        <v/>
      </c>
      <c r="DL304" s="39" t="str">
        <f t="shared" si="949"/>
        <v/>
      </c>
      <c r="DM304" s="39" t="str">
        <f t="shared" si="950"/>
        <v/>
      </c>
      <c r="DN304" s="39" t="str">
        <f t="shared" si="951"/>
        <v/>
      </c>
      <c r="DO304" s="39" t="str">
        <f t="shared" si="952"/>
        <v/>
      </c>
      <c r="DP304" s="39" t="str">
        <f t="shared" si="953"/>
        <v/>
      </c>
      <c r="DQ304" s="39" t="str">
        <f t="shared" si="954"/>
        <v/>
      </c>
      <c r="DR304" s="39" t="str">
        <f t="shared" si="955"/>
        <v/>
      </c>
      <c r="DS304" s="39" t="str">
        <f t="shared" si="956"/>
        <v/>
      </c>
      <c r="DT304" s="39" t="str">
        <f t="shared" si="957"/>
        <v/>
      </c>
      <c r="DU304" s="39" t="str">
        <f t="shared" si="958"/>
        <v/>
      </c>
      <c r="DV304" s="39" t="str">
        <f t="shared" si="959"/>
        <v/>
      </c>
      <c r="DW304" s="39" t="str">
        <f t="shared" si="960"/>
        <v/>
      </c>
      <c r="DX304" s="39" t="str">
        <f t="shared" si="961"/>
        <v/>
      </c>
      <c r="DY304" s="39" t="str">
        <f t="shared" si="962"/>
        <v/>
      </c>
      <c r="DZ304" s="39" t="str">
        <f t="shared" si="963"/>
        <v/>
      </c>
      <c r="EA304" s="39" t="str">
        <f t="shared" si="964"/>
        <v/>
      </c>
      <c r="EB304" s="39" t="str">
        <f t="shared" si="965"/>
        <v/>
      </c>
      <c r="EC304" s="39" t="str">
        <f t="shared" si="966"/>
        <v/>
      </c>
      <c r="ED304" s="39" t="str">
        <f t="shared" si="967"/>
        <v/>
      </c>
      <c r="EE304" s="39" t="str">
        <f t="shared" si="968"/>
        <v/>
      </c>
      <c r="EF304" s="39" t="str">
        <f t="shared" si="969"/>
        <v/>
      </c>
      <c r="EG304" s="39" t="str">
        <f t="shared" si="970"/>
        <v/>
      </c>
      <c r="EH304" s="39" t="str">
        <f t="shared" si="971"/>
        <v/>
      </c>
      <c r="EI304" s="39" t="str">
        <f t="shared" si="972"/>
        <v/>
      </c>
      <c r="EJ304" s="39" t="str">
        <f t="shared" si="973"/>
        <v/>
      </c>
      <c r="EK304" s="39" t="str">
        <f t="shared" si="974"/>
        <v/>
      </c>
      <c r="EL304" s="39" t="str">
        <f t="shared" si="975"/>
        <v/>
      </c>
      <c r="EM304" s="39" t="str">
        <f t="shared" si="976"/>
        <v/>
      </c>
      <c r="EN304" s="39" t="str">
        <f t="shared" si="977"/>
        <v/>
      </c>
      <c r="EO304" s="39" t="str">
        <f t="shared" si="978"/>
        <v/>
      </c>
      <c r="EP304" s="39" t="str">
        <f t="shared" si="979"/>
        <v/>
      </c>
      <c r="EQ304" s="39" t="str">
        <f t="shared" si="980"/>
        <v/>
      </c>
      <c r="ER304" s="39" t="str">
        <f t="shared" si="981"/>
        <v/>
      </c>
      <c r="ES304" s="39" t="str">
        <f t="shared" si="982"/>
        <v/>
      </c>
      <c r="ET304" s="39" t="str">
        <f t="shared" si="983"/>
        <v/>
      </c>
      <c r="EU304" s="39" t="str">
        <f t="shared" si="984"/>
        <v/>
      </c>
      <c r="EV304" s="40" t="str">
        <f t="shared" si="985"/>
        <v/>
      </c>
      <c r="EW304" s="44" t="str">
        <f t="shared" si="986"/>
        <v/>
      </c>
      <c r="EX304" s="39" t="str">
        <f t="shared" si="987"/>
        <v/>
      </c>
      <c r="EY304" s="39" t="str">
        <f t="shared" si="988"/>
        <v/>
      </c>
      <c r="EZ304" s="39" t="str">
        <f t="shared" si="989"/>
        <v/>
      </c>
      <c r="FA304" s="39" t="str">
        <f t="shared" si="990"/>
        <v/>
      </c>
      <c r="FB304" s="39" t="str">
        <f t="shared" si="991"/>
        <v/>
      </c>
      <c r="FC304" s="39" t="str">
        <f t="shared" si="992"/>
        <v/>
      </c>
      <c r="FD304" s="39" t="str">
        <f t="shared" si="993"/>
        <v/>
      </c>
      <c r="FE304" s="39" t="str">
        <f t="shared" si="994"/>
        <v/>
      </c>
      <c r="FF304" s="39" t="str">
        <f t="shared" si="995"/>
        <v/>
      </c>
      <c r="FG304" s="39" t="str">
        <f t="shared" si="996"/>
        <v/>
      </c>
      <c r="FH304" s="39" t="str">
        <f t="shared" si="997"/>
        <v/>
      </c>
      <c r="FI304" s="39" t="str">
        <f t="shared" si="998"/>
        <v/>
      </c>
      <c r="FJ304" s="39" t="str">
        <f t="shared" si="999"/>
        <v/>
      </c>
      <c r="FK304" s="39" t="str">
        <f t="shared" si="1000"/>
        <v/>
      </c>
      <c r="FL304" s="39" t="str">
        <f t="shared" si="1001"/>
        <v/>
      </c>
      <c r="FM304" s="39" t="str">
        <f t="shared" si="1002"/>
        <v/>
      </c>
      <c r="FN304" s="39" t="str">
        <f t="shared" si="1003"/>
        <v/>
      </c>
      <c r="FO304" s="39" t="str">
        <f t="shared" si="1004"/>
        <v/>
      </c>
      <c r="FP304" s="39" t="str">
        <f t="shared" si="1005"/>
        <v/>
      </c>
      <c r="FQ304" s="39" t="str">
        <f t="shared" si="1006"/>
        <v/>
      </c>
      <c r="FR304" s="39" t="str">
        <f t="shared" si="1007"/>
        <v/>
      </c>
      <c r="FS304" s="39" t="str">
        <f t="shared" si="1008"/>
        <v/>
      </c>
      <c r="FT304" s="39" t="str">
        <f t="shared" si="1009"/>
        <v/>
      </c>
      <c r="FU304" s="39" t="str">
        <f t="shared" si="1010"/>
        <v/>
      </c>
      <c r="FV304" s="39" t="str">
        <f t="shared" si="1011"/>
        <v/>
      </c>
      <c r="FW304" s="39" t="str">
        <f t="shared" si="1012"/>
        <v/>
      </c>
      <c r="FX304" s="39" t="str">
        <f t="shared" si="1013"/>
        <v/>
      </c>
      <c r="FY304" s="39" t="str">
        <f t="shared" si="1014"/>
        <v/>
      </c>
      <c r="FZ304" s="39" t="str">
        <f t="shared" si="1015"/>
        <v/>
      </c>
      <c r="GA304" s="39" t="str">
        <f t="shared" si="1016"/>
        <v/>
      </c>
      <c r="GB304" s="39" t="str">
        <f t="shared" si="1017"/>
        <v/>
      </c>
      <c r="GC304" s="39" t="str">
        <f t="shared" si="1018"/>
        <v/>
      </c>
      <c r="GD304" s="39" t="str">
        <f t="shared" si="1019"/>
        <v/>
      </c>
      <c r="GE304" s="39" t="str">
        <f t="shared" si="1020"/>
        <v/>
      </c>
      <c r="GF304" s="39" t="str">
        <f t="shared" si="1021"/>
        <v/>
      </c>
      <c r="GG304" s="39" t="str">
        <f t="shared" si="1022"/>
        <v/>
      </c>
      <c r="GH304" s="39" t="str">
        <f t="shared" si="1023"/>
        <v/>
      </c>
      <c r="GI304" s="39" t="str">
        <f t="shared" si="1024"/>
        <v/>
      </c>
      <c r="GJ304" s="39" t="str">
        <f t="shared" si="1025"/>
        <v/>
      </c>
      <c r="GK304" s="39" t="str">
        <f t="shared" si="1026"/>
        <v/>
      </c>
      <c r="GL304" s="39" t="str">
        <f t="shared" si="1027"/>
        <v/>
      </c>
      <c r="GM304" s="39" t="str">
        <f t="shared" si="1028"/>
        <v/>
      </c>
      <c r="GN304" s="39" t="str">
        <f t="shared" si="1029"/>
        <v/>
      </c>
      <c r="GO304" s="39" t="str">
        <f t="shared" si="1030"/>
        <v/>
      </c>
      <c r="GP304" s="39" t="str">
        <f t="shared" si="1031"/>
        <v/>
      </c>
      <c r="GQ304" s="39" t="str">
        <f t="shared" si="1032"/>
        <v/>
      </c>
      <c r="GR304" s="39" t="str">
        <f t="shared" si="1033"/>
        <v/>
      </c>
      <c r="GS304" s="39" t="str">
        <f t="shared" si="1034"/>
        <v/>
      </c>
      <c r="GT304" s="40" t="str">
        <f t="shared" si="1035"/>
        <v/>
      </c>
      <c r="GU304" s="9"/>
    </row>
    <row r="305" spans="1:203" s="5" customFormat="1" x14ac:dyDescent="0.2">
      <c r="A305" s="1"/>
      <c r="B305" s="4"/>
      <c r="C305" s="18"/>
      <c r="D305" s="19"/>
      <c r="E305" s="19"/>
      <c r="F305" s="20"/>
      <c r="G305" s="19"/>
      <c r="H305" s="19"/>
      <c r="I305" s="19"/>
      <c r="J305" s="19"/>
      <c r="K305" s="21"/>
      <c r="L305" s="19"/>
      <c r="M305" s="22"/>
      <c r="N305" s="9"/>
      <c r="O305" s="67"/>
      <c r="P305" s="34" t="str" cm="1">
        <f t="array" ref="P305">IF(ISBLANK($C305),"",IF(SUMPRODUCT(--EXACT($C305,CrewOrPassenger[Crew or Passenger]))=1,"Pass","Fail"))</f>
        <v/>
      </c>
      <c r="Q305" s="31" t="str" cm="1">
        <f t="array" ref="Q305">IF(ISBLANK($D305),"",IF(SUMPRODUCT(--EXACT($D305,TravelDocumentType[Travel Document Type]))=1,"Pass","Fail"))</f>
        <v/>
      </c>
      <c r="R305" s="31" t="str" cm="1">
        <f t="array" ref="R305">IF(ISBLANK($E305),"",IF(SUMPRODUCT(--EXACT($E305,ISO3List[ISO3 List]))=1,"Pass","Fail"))</f>
        <v/>
      </c>
      <c r="S305" s="31" t="str" cm="1">
        <f t="array" ref="S305">IF(ISBLANK($F305),"",IF(SUMPRODUCT(--EXACT(AG305:AZ305,DocCharacters[Accepted Characters For Documents]))=20,"Pass","Fail"))</f>
        <v/>
      </c>
      <c r="T305" s="31" t="str" cm="1">
        <f t="array" ref="T305">IF(ISBLANK($G305),"",IF(SUMPRODUCT(--EXACT(BA305:CX305,NameCharacters[Accepted Characters For Names]))=50,"Pass","Fail"))</f>
        <v/>
      </c>
      <c r="U305" s="31" t="str" cm="1">
        <f t="array" ref="U305">IF(ISBLANK($H305),"",IF(SUMPRODUCT(--EXACT(CY305:EV305,NameCharacters[Accepted Characters For Names]))=50,"Pass","Fail"))</f>
        <v/>
      </c>
      <c r="V305" s="31" t="str" cm="1">
        <f t="array" ref="V305">IF(ISBLANK($I305),"",IF(SUMPRODUCT(--EXACT(EW305:GT305,NameCharacters[Accepted Characters For Names]))=50,"Pass","Fail"))</f>
        <v/>
      </c>
      <c r="W305" s="31" t="str" cm="1">
        <f t="array" ref="W305">IF(ISBLANK($J305),"",IF(SUMPRODUCT(--EXACT($J305,ISO3List[ISO3 List]))=1,"Pass","Fail"))</f>
        <v/>
      </c>
      <c r="X305" s="31" t="str">
        <f t="shared" ca="1" si="863"/>
        <v/>
      </c>
      <c r="Y305" s="31" t="str" cm="1">
        <f t="array" ref="Y305">IF(ISBLANK($L305),"",IF(SUMPRODUCT(--EXACT($L305,Sex[Sex]))=1,"Pass","Fail"))</f>
        <v/>
      </c>
      <c r="Z305" s="31" t="str">
        <f t="shared" ca="1" si="865"/>
        <v/>
      </c>
      <c r="AA305" s="51" t="str">
        <f t="shared" ca="1" si="864"/>
        <v/>
      </c>
      <c r="AB305" s="9"/>
      <c r="AC305" s="76"/>
      <c r="AD305" s="9"/>
      <c r="AE305" s="9"/>
      <c r="AF305" s="9"/>
      <c r="AG305" s="44" t="str">
        <f t="shared" si="866"/>
        <v/>
      </c>
      <c r="AH305" s="39" t="str">
        <f t="shared" si="867"/>
        <v/>
      </c>
      <c r="AI305" s="39" t="str">
        <f t="shared" si="868"/>
        <v/>
      </c>
      <c r="AJ305" s="39" t="str">
        <f t="shared" si="869"/>
        <v/>
      </c>
      <c r="AK305" s="39" t="str">
        <f t="shared" si="870"/>
        <v/>
      </c>
      <c r="AL305" s="39" t="str">
        <f t="shared" si="871"/>
        <v/>
      </c>
      <c r="AM305" s="39" t="str">
        <f t="shared" si="872"/>
        <v/>
      </c>
      <c r="AN305" s="39" t="str">
        <f t="shared" si="873"/>
        <v/>
      </c>
      <c r="AO305" s="39" t="str">
        <f t="shared" si="874"/>
        <v/>
      </c>
      <c r="AP305" s="39" t="str">
        <f t="shared" si="875"/>
        <v/>
      </c>
      <c r="AQ305" s="39" t="str">
        <f t="shared" si="876"/>
        <v/>
      </c>
      <c r="AR305" s="39" t="str">
        <f t="shared" si="877"/>
        <v/>
      </c>
      <c r="AS305" s="39" t="str">
        <f t="shared" si="878"/>
        <v/>
      </c>
      <c r="AT305" s="39" t="str">
        <f t="shared" si="879"/>
        <v/>
      </c>
      <c r="AU305" s="39" t="str">
        <f t="shared" si="880"/>
        <v/>
      </c>
      <c r="AV305" s="39" t="str">
        <f t="shared" si="881"/>
        <v/>
      </c>
      <c r="AW305" s="39" t="str">
        <f t="shared" si="882"/>
        <v/>
      </c>
      <c r="AX305" s="39" t="str">
        <f t="shared" si="883"/>
        <v/>
      </c>
      <c r="AY305" s="39" t="str">
        <f t="shared" si="884"/>
        <v/>
      </c>
      <c r="AZ305" s="40" t="str">
        <f t="shared" si="885"/>
        <v/>
      </c>
      <c r="BA305" s="44" t="str">
        <f t="shared" si="886"/>
        <v/>
      </c>
      <c r="BB305" s="39" t="str">
        <f t="shared" si="887"/>
        <v/>
      </c>
      <c r="BC305" s="39" t="str">
        <f t="shared" si="888"/>
        <v/>
      </c>
      <c r="BD305" s="39" t="str">
        <f t="shared" si="889"/>
        <v/>
      </c>
      <c r="BE305" s="39" t="str">
        <f t="shared" si="890"/>
        <v/>
      </c>
      <c r="BF305" s="39" t="str">
        <f t="shared" si="891"/>
        <v/>
      </c>
      <c r="BG305" s="39" t="str">
        <f t="shared" si="892"/>
        <v/>
      </c>
      <c r="BH305" s="39" t="str">
        <f t="shared" si="893"/>
        <v/>
      </c>
      <c r="BI305" s="39" t="str">
        <f t="shared" si="894"/>
        <v/>
      </c>
      <c r="BJ305" s="39" t="str">
        <f t="shared" si="895"/>
        <v/>
      </c>
      <c r="BK305" s="39" t="str">
        <f t="shared" si="896"/>
        <v/>
      </c>
      <c r="BL305" s="39" t="str">
        <f t="shared" si="897"/>
        <v/>
      </c>
      <c r="BM305" s="39" t="str">
        <f t="shared" si="898"/>
        <v/>
      </c>
      <c r="BN305" s="39" t="str">
        <f t="shared" si="899"/>
        <v/>
      </c>
      <c r="BO305" s="39" t="str">
        <f t="shared" si="900"/>
        <v/>
      </c>
      <c r="BP305" s="39" t="str">
        <f t="shared" si="901"/>
        <v/>
      </c>
      <c r="BQ305" s="39" t="str">
        <f t="shared" si="902"/>
        <v/>
      </c>
      <c r="BR305" s="39" t="str">
        <f t="shared" si="903"/>
        <v/>
      </c>
      <c r="BS305" s="39" t="str">
        <f t="shared" si="904"/>
        <v/>
      </c>
      <c r="BT305" s="39" t="str">
        <f t="shared" si="905"/>
        <v/>
      </c>
      <c r="BU305" s="39" t="str">
        <f t="shared" si="906"/>
        <v/>
      </c>
      <c r="BV305" s="39" t="str">
        <f t="shared" si="907"/>
        <v/>
      </c>
      <c r="BW305" s="39" t="str">
        <f t="shared" si="908"/>
        <v/>
      </c>
      <c r="BX305" s="39" t="str">
        <f t="shared" si="909"/>
        <v/>
      </c>
      <c r="BY305" s="39" t="str">
        <f t="shared" si="910"/>
        <v/>
      </c>
      <c r="BZ305" s="39" t="str">
        <f t="shared" si="911"/>
        <v/>
      </c>
      <c r="CA305" s="39" t="str">
        <f t="shared" si="912"/>
        <v/>
      </c>
      <c r="CB305" s="39" t="str">
        <f t="shared" si="913"/>
        <v/>
      </c>
      <c r="CC305" s="39" t="str">
        <f t="shared" si="914"/>
        <v/>
      </c>
      <c r="CD305" s="39" t="str">
        <f t="shared" si="915"/>
        <v/>
      </c>
      <c r="CE305" s="39" t="str">
        <f t="shared" si="916"/>
        <v/>
      </c>
      <c r="CF305" s="39" t="str">
        <f t="shared" si="917"/>
        <v/>
      </c>
      <c r="CG305" s="39" t="str">
        <f t="shared" si="918"/>
        <v/>
      </c>
      <c r="CH305" s="39" t="str">
        <f t="shared" si="919"/>
        <v/>
      </c>
      <c r="CI305" s="39" t="str">
        <f t="shared" si="920"/>
        <v/>
      </c>
      <c r="CJ305" s="39" t="str">
        <f t="shared" si="921"/>
        <v/>
      </c>
      <c r="CK305" s="39" t="str">
        <f t="shared" si="922"/>
        <v/>
      </c>
      <c r="CL305" s="39" t="str">
        <f t="shared" si="923"/>
        <v/>
      </c>
      <c r="CM305" s="39" t="str">
        <f t="shared" si="924"/>
        <v/>
      </c>
      <c r="CN305" s="39" t="str">
        <f t="shared" si="925"/>
        <v/>
      </c>
      <c r="CO305" s="39" t="str">
        <f t="shared" si="926"/>
        <v/>
      </c>
      <c r="CP305" s="39" t="str">
        <f t="shared" si="927"/>
        <v/>
      </c>
      <c r="CQ305" s="39" t="str">
        <f t="shared" si="928"/>
        <v/>
      </c>
      <c r="CR305" s="39" t="str">
        <f t="shared" si="929"/>
        <v/>
      </c>
      <c r="CS305" s="39" t="str">
        <f t="shared" si="930"/>
        <v/>
      </c>
      <c r="CT305" s="39" t="str">
        <f t="shared" si="931"/>
        <v/>
      </c>
      <c r="CU305" s="39" t="str">
        <f t="shared" si="932"/>
        <v/>
      </c>
      <c r="CV305" s="39" t="str">
        <f t="shared" si="933"/>
        <v/>
      </c>
      <c r="CW305" s="39" t="str">
        <f t="shared" si="934"/>
        <v/>
      </c>
      <c r="CX305" s="40" t="str">
        <f t="shared" si="935"/>
        <v/>
      </c>
      <c r="CY305" s="44" t="str">
        <f t="shared" si="936"/>
        <v/>
      </c>
      <c r="CZ305" s="39" t="str">
        <f t="shared" si="937"/>
        <v/>
      </c>
      <c r="DA305" s="39" t="str">
        <f t="shared" si="938"/>
        <v/>
      </c>
      <c r="DB305" s="39" t="str">
        <f t="shared" si="939"/>
        <v/>
      </c>
      <c r="DC305" s="39" t="str">
        <f t="shared" si="940"/>
        <v/>
      </c>
      <c r="DD305" s="39" t="str">
        <f t="shared" si="941"/>
        <v/>
      </c>
      <c r="DE305" s="39" t="str">
        <f t="shared" si="942"/>
        <v/>
      </c>
      <c r="DF305" s="39" t="str">
        <f t="shared" si="943"/>
        <v/>
      </c>
      <c r="DG305" s="39" t="str">
        <f t="shared" si="944"/>
        <v/>
      </c>
      <c r="DH305" s="39" t="str">
        <f t="shared" si="945"/>
        <v/>
      </c>
      <c r="DI305" s="39" t="str">
        <f t="shared" si="946"/>
        <v/>
      </c>
      <c r="DJ305" s="39" t="str">
        <f t="shared" si="947"/>
        <v/>
      </c>
      <c r="DK305" s="39" t="str">
        <f t="shared" si="948"/>
        <v/>
      </c>
      <c r="DL305" s="39" t="str">
        <f t="shared" si="949"/>
        <v/>
      </c>
      <c r="DM305" s="39" t="str">
        <f t="shared" si="950"/>
        <v/>
      </c>
      <c r="DN305" s="39" t="str">
        <f t="shared" si="951"/>
        <v/>
      </c>
      <c r="DO305" s="39" t="str">
        <f t="shared" si="952"/>
        <v/>
      </c>
      <c r="DP305" s="39" t="str">
        <f t="shared" si="953"/>
        <v/>
      </c>
      <c r="DQ305" s="39" t="str">
        <f t="shared" si="954"/>
        <v/>
      </c>
      <c r="DR305" s="39" t="str">
        <f t="shared" si="955"/>
        <v/>
      </c>
      <c r="DS305" s="39" t="str">
        <f t="shared" si="956"/>
        <v/>
      </c>
      <c r="DT305" s="39" t="str">
        <f t="shared" si="957"/>
        <v/>
      </c>
      <c r="DU305" s="39" t="str">
        <f t="shared" si="958"/>
        <v/>
      </c>
      <c r="DV305" s="39" t="str">
        <f t="shared" si="959"/>
        <v/>
      </c>
      <c r="DW305" s="39" t="str">
        <f t="shared" si="960"/>
        <v/>
      </c>
      <c r="DX305" s="39" t="str">
        <f t="shared" si="961"/>
        <v/>
      </c>
      <c r="DY305" s="39" t="str">
        <f t="shared" si="962"/>
        <v/>
      </c>
      <c r="DZ305" s="39" t="str">
        <f t="shared" si="963"/>
        <v/>
      </c>
      <c r="EA305" s="39" t="str">
        <f t="shared" si="964"/>
        <v/>
      </c>
      <c r="EB305" s="39" t="str">
        <f t="shared" si="965"/>
        <v/>
      </c>
      <c r="EC305" s="39" t="str">
        <f t="shared" si="966"/>
        <v/>
      </c>
      <c r="ED305" s="39" t="str">
        <f t="shared" si="967"/>
        <v/>
      </c>
      <c r="EE305" s="39" t="str">
        <f t="shared" si="968"/>
        <v/>
      </c>
      <c r="EF305" s="39" t="str">
        <f t="shared" si="969"/>
        <v/>
      </c>
      <c r="EG305" s="39" t="str">
        <f t="shared" si="970"/>
        <v/>
      </c>
      <c r="EH305" s="39" t="str">
        <f t="shared" si="971"/>
        <v/>
      </c>
      <c r="EI305" s="39" t="str">
        <f t="shared" si="972"/>
        <v/>
      </c>
      <c r="EJ305" s="39" t="str">
        <f t="shared" si="973"/>
        <v/>
      </c>
      <c r="EK305" s="39" t="str">
        <f t="shared" si="974"/>
        <v/>
      </c>
      <c r="EL305" s="39" t="str">
        <f t="shared" si="975"/>
        <v/>
      </c>
      <c r="EM305" s="39" t="str">
        <f t="shared" si="976"/>
        <v/>
      </c>
      <c r="EN305" s="39" t="str">
        <f t="shared" si="977"/>
        <v/>
      </c>
      <c r="EO305" s="39" t="str">
        <f t="shared" si="978"/>
        <v/>
      </c>
      <c r="EP305" s="39" t="str">
        <f t="shared" si="979"/>
        <v/>
      </c>
      <c r="EQ305" s="39" t="str">
        <f t="shared" si="980"/>
        <v/>
      </c>
      <c r="ER305" s="39" t="str">
        <f t="shared" si="981"/>
        <v/>
      </c>
      <c r="ES305" s="39" t="str">
        <f t="shared" si="982"/>
        <v/>
      </c>
      <c r="ET305" s="39" t="str">
        <f t="shared" si="983"/>
        <v/>
      </c>
      <c r="EU305" s="39" t="str">
        <f t="shared" si="984"/>
        <v/>
      </c>
      <c r="EV305" s="40" t="str">
        <f t="shared" si="985"/>
        <v/>
      </c>
      <c r="EW305" s="44" t="str">
        <f t="shared" si="986"/>
        <v/>
      </c>
      <c r="EX305" s="39" t="str">
        <f t="shared" si="987"/>
        <v/>
      </c>
      <c r="EY305" s="39" t="str">
        <f t="shared" si="988"/>
        <v/>
      </c>
      <c r="EZ305" s="39" t="str">
        <f t="shared" si="989"/>
        <v/>
      </c>
      <c r="FA305" s="39" t="str">
        <f t="shared" si="990"/>
        <v/>
      </c>
      <c r="FB305" s="39" t="str">
        <f t="shared" si="991"/>
        <v/>
      </c>
      <c r="FC305" s="39" t="str">
        <f t="shared" si="992"/>
        <v/>
      </c>
      <c r="FD305" s="39" t="str">
        <f t="shared" si="993"/>
        <v/>
      </c>
      <c r="FE305" s="39" t="str">
        <f t="shared" si="994"/>
        <v/>
      </c>
      <c r="FF305" s="39" t="str">
        <f t="shared" si="995"/>
        <v/>
      </c>
      <c r="FG305" s="39" t="str">
        <f t="shared" si="996"/>
        <v/>
      </c>
      <c r="FH305" s="39" t="str">
        <f t="shared" si="997"/>
        <v/>
      </c>
      <c r="FI305" s="39" t="str">
        <f t="shared" si="998"/>
        <v/>
      </c>
      <c r="FJ305" s="39" t="str">
        <f t="shared" si="999"/>
        <v/>
      </c>
      <c r="FK305" s="39" t="str">
        <f t="shared" si="1000"/>
        <v/>
      </c>
      <c r="FL305" s="39" t="str">
        <f t="shared" si="1001"/>
        <v/>
      </c>
      <c r="FM305" s="39" t="str">
        <f t="shared" si="1002"/>
        <v/>
      </c>
      <c r="FN305" s="39" t="str">
        <f t="shared" si="1003"/>
        <v/>
      </c>
      <c r="FO305" s="39" t="str">
        <f t="shared" si="1004"/>
        <v/>
      </c>
      <c r="FP305" s="39" t="str">
        <f t="shared" si="1005"/>
        <v/>
      </c>
      <c r="FQ305" s="39" t="str">
        <f t="shared" si="1006"/>
        <v/>
      </c>
      <c r="FR305" s="39" t="str">
        <f t="shared" si="1007"/>
        <v/>
      </c>
      <c r="FS305" s="39" t="str">
        <f t="shared" si="1008"/>
        <v/>
      </c>
      <c r="FT305" s="39" t="str">
        <f t="shared" si="1009"/>
        <v/>
      </c>
      <c r="FU305" s="39" t="str">
        <f t="shared" si="1010"/>
        <v/>
      </c>
      <c r="FV305" s="39" t="str">
        <f t="shared" si="1011"/>
        <v/>
      </c>
      <c r="FW305" s="39" t="str">
        <f t="shared" si="1012"/>
        <v/>
      </c>
      <c r="FX305" s="39" t="str">
        <f t="shared" si="1013"/>
        <v/>
      </c>
      <c r="FY305" s="39" t="str">
        <f t="shared" si="1014"/>
        <v/>
      </c>
      <c r="FZ305" s="39" t="str">
        <f t="shared" si="1015"/>
        <v/>
      </c>
      <c r="GA305" s="39" t="str">
        <f t="shared" si="1016"/>
        <v/>
      </c>
      <c r="GB305" s="39" t="str">
        <f t="shared" si="1017"/>
        <v/>
      </c>
      <c r="GC305" s="39" t="str">
        <f t="shared" si="1018"/>
        <v/>
      </c>
      <c r="GD305" s="39" t="str">
        <f t="shared" si="1019"/>
        <v/>
      </c>
      <c r="GE305" s="39" t="str">
        <f t="shared" si="1020"/>
        <v/>
      </c>
      <c r="GF305" s="39" t="str">
        <f t="shared" si="1021"/>
        <v/>
      </c>
      <c r="GG305" s="39" t="str">
        <f t="shared" si="1022"/>
        <v/>
      </c>
      <c r="GH305" s="39" t="str">
        <f t="shared" si="1023"/>
        <v/>
      </c>
      <c r="GI305" s="39" t="str">
        <f t="shared" si="1024"/>
        <v/>
      </c>
      <c r="GJ305" s="39" t="str">
        <f t="shared" si="1025"/>
        <v/>
      </c>
      <c r="GK305" s="39" t="str">
        <f t="shared" si="1026"/>
        <v/>
      </c>
      <c r="GL305" s="39" t="str">
        <f t="shared" si="1027"/>
        <v/>
      </c>
      <c r="GM305" s="39" t="str">
        <f t="shared" si="1028"/>
        <v/>
      </c>
      <c r="GN305" s="39" t="str">
        <f t="shared" si="1029"/>
        <v/>
      </c>
      <c r="GO305" s="39" t="str">
        <f t="shared" si="1030"/>
        <v/>
      </c>
      <c r="GP305" s="39" t="str">
        <f t="shared" si="1031"/>
        <v/>
      </c>
      <c r="GQ305" s="39" t="str">
        <f t="shared" si="1032"/>
        <v/>
      </c>
      <c r="GR305" s="39" t="str">
        <f t="shared" si="1033"/>
        <v/>
      </c>
      <c r="GS305" s="39" t="str">
        <f t="shared" si="1034"/>
        <v/>
      </c>
      <c r="GT305" s="40" t="str">
        <f t="shared" si="1035"/>
        <v/>
      </c>
      <c r="GU305" s="9"/>
    </row>
    <row r="306" spans="1:203" s="5" customFormat="1" x14ac:dyDescent="0.2">
      <c r="A306" s="1"/>
      <c r="B306" s="4"/>
      <c r="C306" s="18"/>
      <c r="D306" s="19"/>
      <c r="E306" s="19"/>
      <c r="F306" s="20"/>
      <c r="G306" s="19"/>
      <c r="H306" s="19"/>
      <c r="I306" s="19"/>
      <c r="J306" s="19"/>
      <c r="K306" s="21"/>
      <c r="L306" s="19"/>
      <c r="M306" s="22"/>
      <c r="N306" s="9"/>
      <c r="O306" s="67"/>
      <c r="P306" s="34" t="str" cm="1">
        <f t="array" ref="P306">IF(ISBLANK($C306),"",IF(SUMPRODUCT(--EXACT($C306,CrewOrPassenger[Crew or Passenger]))=1,"Pass","Fail"))</f>
        <v/>
      </c>
      <c r="Q306" s="31" t="str" cm="1">
        <f t="array" ref="Q306">IF(ISBLANK($D306),"",IF(SUMPRODUCT(--EXACT($D306,TravelDocumentType[Travel Document Type]))=1,"Pass","Fail"))</f>
        <v/>
      </c>
      <c r="R306" s="31" t="str" cm="1">
        <f t="array" ref="R306">IF(ISBLANK($E306),"",IF(SUMPRODUCT(--EXACT($E306,ISO3List[ISO3 List]))=1,"Pass","Fail"))</f>
        <v/>
      </c>
      <c r="S306" s="31" t="str" cm="1">
        <f t="array" ref="S306">IF(ISBLANK($F306),"",IF(SUMPRODUCT(--EXACT(AG306:AZ306,DocCharacters[Accepted Characters For Documents]))=20,"Pass","Fail"))</f>
        <v/>
      </c>
      <c r="T306" s="31" t="str" cm="1">
        <f t="array" ref="T306">IF(ISBLANK($G306),"",IF(SUMPRODUCT(--EXACT(BA306:CX306,NameCharacters[Accepted Characters For Names]))=50,"Pass","Fail"))</f>
        <v/>
      </c>
      <c r="U306" s="31" t="str" cm="1">
        <f t="array" ref="U306">IF(ISBLANK($H306),"",IF(SUMPRODUCT(--EXACT(CY306:EV306,NameCharacters[Accepted Characters For Names]))=50,"Pass","Fail"))</f>
        <v/>
      </c>
      <c r="V306" s="31" t="str" cm="1">
        <f t="array" ref="V306">IF(ISBLANK($I306),"",IF(SUMPRODUCT(--EXACT(EW306:GT306,NameCharacters[Accepted Characters For Names]))=50,"Pass","Fail"))</f>
        <v/>
      </c>
      <c r="W306" s="31" t="str" cm="1">
        <f t="array" ref="W306">IF(ISBLANK($J306),"",IF(SUMPRODUCT(--EXACT($J306,ISO3List[ISO3 List]))=1,"Pass","Fail"))</f>
        <v/>
      </c>
      <c r="X306" s="31" t="str">
        <f t="shared" ca="1" si="863"/>
        <v/>
      </c>
      <c r="Y306" s="31" t="str" cm="1">
        <f t="array" ref="Y306">IF(ISBLANK($L306),"",IF(SUMPRODUCT(--EXACT($L306,Sex[Sex]))=1,"Pass","Fail"))</f>
        <v/>
      </c>
      <c r="Z306" s="31" t="str">
        <f t="shared" ca="1" si="865"/>
        <v/>
      </c>
      <c r="AA306" s="51" t="str">
        <f t="shared" ca="1" si="864"/>
        <v/>
      </c>
      <c r="AB306" s="9"/>
      <c r="AC306" s="76"/>
      <c r="AD306" s="9"/>
      <c r="AE306" s="9"/>
      <c r="AF306" s="9"/>
      <c r="AG306" s="44" t="str">
        <f t="shared" si="866"/>
        <v/>
      </c>
      <c r="AH306" s="39" t="str">
        <f t="shared" si="867"/>
        <v/>
      </c>
      <c r="AI306" s="39" t="str">
        <f t="shared" si="868"/>
        <v/>
      </c>
      <c r="AJ306" s="39" t="str">
        <f t="shared" si="869"/>
        <v/>
      </c>
      <c r="AK306" s="39" t="str">
        <f t="shared" si="870"/>
        <v/>
      </c>
      <c r="AL306" s="39" t="str">
        <f t="shared" si="871"/>
        <v/>
      </c>
      <c r="AM306" s="39" t="str">
        <f t="shared" si="872"/>
        <v/>
      </c>
      <c r="AN306" s="39" t="str">
        <f t="shared" si="873"/>
        <v/>
      </c>
      <c r="AO306" s="39" t="str">
        <f t="shared" si="874"/>
        <v/>
      </c>
      <c r="AP306" s="39" t="str">
        <f t="shared" si="875"/>
        <v/>
      </c>
      <c r="AQ306" s="39" t="str">
        <f t="shared" si="876"/>
        <v/>
      </c>
      <c r="AR306" s="39" t="str">
        <f t="shared" si="877"/>
        <v/>
      </c>
      <c r="AS306" s="39" t="str">
        <f t="shared" si="878"/>
        <v/>
      </c>
      <c r="AT306" s="39" t="str">
        <f t="shared" si="879"/>
        <v/>
      </c>
      <c r="AU306" s="39" t="str">
        <f t="shared" si="880"/>
        <v/>
      </c>
      <c r="AV306" s="39" t="str">
        <f t="shared" si="881"/>
        <v/>
      </c>
      <c r="AW306" s="39" t="str">
        <f t="shared" si="882"/>
        <v/>
      </c>
      <c r="AX306" s="39" t="str">
        <f t="shared" si="883"/>
        <v/>
      </c>
      <c r="AY306" s="39" t="str">
        <f t="shared" si="884"/>
        <v/>
      </c>
      <c r="AZ306" s="40" t="str">
        <f t="shared" si="885"/>
        <v/>
      </c>
      <c r="BA306" s="44" t="str">
        <f t="shared" si="886"/>
        <v/>
      </c>
      <c r="BB306" s="39" t="str">
        <f t="shared" si="887"/>
        <v/>
      </c>
      <c r="BC306" s="39" t="str">
        <f t="shared" si="888"/>
        <v/>
      </c>
      <c r="BD306" s="39" t="str">
        <f t="shared" si="889"/>
        <v/>
      </c>
      <c r="BE306" s="39" t="str">
        <f t="shared" si="890"/>
        <v/>
      </c>
      <c r="BF306" s="39" t="str">
        <f t="shared" si="891"/>
        <v/>
      </c>
      <c r="BG306" s="39" t="str">
        <f t="shared" si="892"/>
        <v/>
      </c>
      <c r="BH306" s="39" t="str">
        <f t="shared" si="893"/>
        <v/>
      </c>
      <c r="BI306" s="39" t="str">
        <f t="shared" si="894"/>
        <v/>
      </c>
      <c r="BJ306" s="39" t="str">
        <f t="shared" si="895"/>
        <v/>
      </c>
      <c r="BK306" s="39" t="str">
        <f t="shared" si="896"/>
        <v/>
      </c>
      <c r="BL306" s="39" t="str">
        <f t="shared" si="897"/>
        <v/>
      </c>
      <c r="BM306" s="39" t="str">
        <f t="shared" si="898"/>
        <v/>
      </c>
      <c r="BN306" s="39" t="str">
        <f t="shared" si="899"/>
        <v/>
      </c>
      <c r="BO306" s="39" t="str">
        <f t="shared" si="900"/>
        <v/>
      </c>
      <c r="BP306" s="39" t="str">
        <f t="shared" si="901"/>
        <v/>
      </c>
      <c r="BQ306" s="39" t="str">
        <f t="shared" si="902"/>
        <v/>
      </c>
      <c r="BR306" s="39" t="str">
        <f t="shared" si="903"/>
        <v/>
      </c>
      <c r="BS306" s="39" t="str">
        <f t="shared" si="904"/>
        <v/>
      </c>
      <c r="BT306" s="39" t="str">
        <f t="shared" si="905"/>
        <v/>
      </c>
      <c r="BU306" s="39" t="str">
        <f t="shared" si="906"/>
        <v/>
      </c>
      <c r="BV306" s="39" t="str">
        <f t="shared" si="907"/>
        <v/>
      </c>
      <c r="BW306" s="39" t="str">
        <f t="shared" si="908"/>
        <v/>
      </c>
      <c r="BX306" s="39" t="str">
        <f t="shared" si="909"/>
        <v/>
      </c>
      <c r="BY306" s="39" t="str">
        <f t="shared" si="910"/>
        <v/>
      </c>
      <c r="BZ306" s="39" t="str">
        <f t="shared" si="911"/>
        <v/>
      </c>
      <c r="CA306" s="39" t="str">
        <f t="shared" si="912"/>
        <v/>
      </c>
      <c r="CB306" s="39" t="str">
        <f t="shared" si="913"/>
        <v/>
      </c>
      <c r="CC306" s="39" t="str">
        <f t="shared" si="914"/>
        <v/>
      </c>
      <c r="CD306" s="39" t="str">
        <f t="shared" si="915"/>
        <v/>
      </c>
      <c r="CE306" s="39" t="str">
        <f t="shared" si="916"/>
        <v/>
      </c>
      <c r="CF306" s="39" t="str">
        <f t="shared" si="917"/>
        <v/>
      </c>
      <c r="CG306" s="39" t="str">
        <f t="shared" si="918"/>
        <v/>
      </c>
      <c r="CH306" s="39" t="str">
        <f t="shared" si="919"/>
        <v/>
      </c>
      <c r="CI306" s="39" t="str">
        <f t="shared" si="920"/>
        <v/>
      </c>
      <c r="CJ306" s="39" t="str">
        <f t="shared" si="921"/>
        <v/>
      </c>
      <c r="CK306" s="39" t="str">
        <f t="shared" si="922"/>
        <v/>
      </c>
      <c r="CL306" s="39" t="str">
        <f t="shared" si="923"/>
        <v/>
      </c>
      <c r="CM306" s="39" t="str">
        <f t="shared" si="924"/>
        <v/>
      </c>
      <c r="CN306" s="39" t="str">
        <f t="shared" si="925"/>
        <v/>
      </c>
      <c r="CO306" s="39" t="str">
        <f t="shared" si="926"/>
        <v/>
      </c>
      <c r="CP306" s="39" t="str">
        <f t="shared" si="927"/>
        <v/>
      </c>
      <c r="CQ306" s="39" t="str">
        <f t="shared" si="928"/>
        <v/>
      </c>
      <c r="CR306" s="39" t="str">
        <f t="shared" si="929"/>
        <v/>
      </c>
      <c r="CS306" s="39" t="str">
        <f t="shared" si="930"/>
        <v/>
      </c>
      <c r="CT306" s="39" t="str">
        <f t="shared" si="931"/>
        <v/>
      </c>
      <c r="CU306" s="39" t="str">
        <f t="shared" si="932"/>
        <v/>
      </c>
      <c r="CV306" s="39" t="str">
        <f t="shared" si="933"/>
        <v/>
      </c>
      <c r="CW306" s="39" t="str">
        <f t="shared" si="934"/>
        <v/>
      </c>
      <c r="CX306" s="40" t="str">
        <f t="shared" si="935"/>
        <v/>
      </c>
      <c r="CY306" s="44" t="str">
        <f t="shared" si="936"/>
        <v/>
      </c>
      <c r="CZ306" s="39" t="str">
        <f t="shared" si="937"/>
        <v/>
      </c>
      <c r="DA306" s="39" t="str">
        <f t="shared" si="938"/>
        <v/>
      </c>
      <c r="DB306" s="39" t="str">
        <f t="shared" si="939"/>
        <v/>
      </c>
      <c r="DC306" s="39" t="str">
        <f t="shared" si="940"/>
        <v/>
      </c>
      <c r="DD306" s="39" t="str">
        <f t="shared" si="941"/>
        <v/>
      </c>
      <c r="DE306" s="39" t="str">
        <f t="shared" si="942"/>
        <v/>
      </c>
      <c r="DF306" s="39" t="str">
        <f t="shared" si="943"/>
        <v/>
      </c>
      <c r="DG306" s="39" t="str">
        <f t="shared" si="944"/>
        <v/>
      </c>
      <c r="DH306" s="39" t="str">
        <f t="shared" si="945"/>
        <v/>
      </c>
      <c r="DI306" s="39" t="str">
        <f t="shared" si="946"/>
        <v/>
      </c>
      <c r="DJ306" s="39" t="str">
        <f t="shared" si="947"/>
        <v/>
      </c>
      <c r="DK306" s="39" t="str">
        <f t="shared" si="948"/>
        <v/>
      </c>
      <c r="DL306" s="39" t="str">
        <f t="shared" si="949"/>
        <v/>
      </c>
      <c r="DM306" s="39" t="str">
        <f t="shared" si="950"/>
        <v/>
      </c>
      <c r="DN306" s="39" t="str">
        <f t="shared" si="951"/>
        <v/>
      </c>
      <c r="DO306" s="39" t="str">
        <f t="shared" si="952"/>
        <v/>
      </c>
      <c r="DP306" s="39" t="str">
        <f t="shared" si="953"/>
        <v/>
      </c>
      <c r="DQ306" s="39" t="str">
        <f t="shared" si="954"/>
        <v/>
      </c>
      <c r="DR306" s="39" t="str">
        <f t="shared" si="955"/>
        <v/>
      </c>
      <c r="DS306" s="39" t="str">
        <f t="shared" si="956"/>
        <v/>
      </c>
      <c r="DT306" s="39" t="str">
        <f t="shared" si="957"/>
        <v/>
      </c>
      <c r="DU306" s="39" t="str">
        <f t="shared" si="958"/>
        <v/>
      </c>
      <c r="DV306" s="39" t="str">
        <f t="shared" si="959"/>
        <v/>
      </c>
      <c r="DW306" s="39" t="str">
        <f t="shared" si="960"/>
        <v/>
      </c>
      <c r="DX306" s="39" t="str">
        <f t="shared" si="961"/>
        <v/>
      </c>
      <c r="DY306" s="39" t="str">
        <f t="shared" si="962"/>
        <v/>
      </c>
      <c r="DZ306" s="39" t="str">
        <f t="shared" si="963"/>
        <v/>
      </c>
      <c r="EA306" s="39" t="str">
        <f t="shared" si="964"/>
        <v/>
      </c>
      <c r="EB306" s="39" t="str">
        <f t="shared" si="965"/>
        <v/>
      </c>
      <c r="EC306" s="39" t="str">
        <f t="shared" si="966"/>
        <v/>
      </c>
      <c r="ED306" s="39" t="str">
        <f t="shared" si="967"/>
        <v/>
      </c>
      <c r="EE306" s="39" t="str">
        <f t="shared" si="968"/>
        <v/>
      </c>
      <c r="EF306" s="39" t="str">
        <f t="shared" si="969"/>
        <v/>
      </c>
      <c r="EG306" s="39" t="str">
        <f t="shared" si="970"/>
        <v/>
      </c>
      <c r="EH306" s="39" t="str">
        <f t="shared" si="971"/>
        <v/>
      </c>
      <c r="EI306" s="39" t="str">
        <f t="shared" si="972"/>
        <v/>
      </c>
      <c r="EJ306" s="39" t="str">
        <f t="shared" si="973"/>
        <v/>
      </c>
      <c r="EK306" s="39" t="str">
        <f t="shared" si="974"/>
        <v/>
      </c>
      <c r="EL306" s="39" t="str">
        <f t="shared" si="975"/>
        <v/>
      </c>
      <c r="EM306" s="39" t="str">
        <f t="shared" si="976"/>
        <v/>
      </c>
      <c r="EN306" s="39" t="str">
        <f t="shared" si="977"/>
        <v/>
      </c>
      <c r="EO306" s="39" t="str">
        <f t="shared" si="978"/>
        <v/>
      </c>
      <c r="EP306" s="39" t="str">
        <f t="shared" si="979"/>
        <v/>
      </c>
      <c r="EQ306" s="39" t="str">
        <f t="shared" si="980"/>
        <v/>
      </c>
      <c r="ER306" s="39" t="str">
        <f t="shared" si="981"/>
        <v/>
      </c>
      <c r="ES306" s="39" t="str">
        <f t="shared" si="982"/>
        <v/>
      </c>
      <c r="ET306" s="39" t="str">
        <f t="shared" si="983"/>
        <v/>
      </c>
      <c r="EU306" s="39" t="str">
        <f t="shared" si="984"/>
        <v/>
      </c>
      <c r="EV306" s="40" t="str">
        <f t="shared" si="985"/>
        <v/>
      </c>
      <c r="EW306" s="44" t="str">
        <f t="shared" si="986"/>
        <v/>
      </c>
      <c r="EX306" s="39" t="str">
        <f t="shared" si="987"/>
        <v/>
      </c>
      <c r="EY306" s="39" t="str">
        <f t="shared" si="988"/>
        <v/>
      </c>
      <c r="EZ306" s="39" t="str">
        <f t="shared" si="989"/>
        <v/>
      </c>
      <c r="FA306" s="39" t="str">
        <f t="shared" si="990"/>
        <v/>
      </c>
      <c r="FB306" s="39" t="str">
        <f t="shared" si="991"/>
        <v/>
      </c>
      <c r="FC306" s="39" t="str">
        <f t="shared" si="992"/>
        <v/>
      </c>
      <c r="FD306" s="39" t="str">
        <f t="shared" si="993"/>
        <v/>
      </c>
      <c r="FE306" s="39" t="str">
        <f t="shared" si="994"/>
        <v/>
      </c>
      <c r="FF306" s="39" t="str">
        <f t="shared" si="995"/>
        <v/>
      </c>
      <c r="FG306" s="39" t="str">
        <f t="shared" si="996"/>
        <v/>
      </c>
      <c r="FH306" s="39" t="str">
        <f t="shared" si="997"/>
        <v/>
      </c>
      <c r="FI306" s="39" t="str">
        <f t="shared" si="998"/>
        <v/>
      </c>
      <c r="FJ306" s="39" t="str">
        <f t="shared" si="999"/>
        <v/>
      </c>
      <c r="FK306" s="39" t="str">
        <f t="shared" si="1000"/>
        <v/>
      </c>
      <c r="FL306" s="39" t="str">
        <f t="shared" si="1001"/>
        <v/>
      </c>
      <c r="FM306" s="39" t="str">
        <f t="shared" si="1002"/>
        <v/>
      </c>
      <c r="FN306" s="39" t="str">
        <f t="shared" si="1003"/>
        <v/>
      </c>
      <c r="FO306" s="39" t="str">
        <f t="shared" si="1004"/>
        <v/>
      </c>
      <c r="FP306" s="39" t="str">
        <f t="shared" si="1005"/>
        <v/>
      </c>
      <c r="FQ306" s="39" t="str">
        <f t="shared" si="1006"/>
        <v/>
      </c>
      <c r="FR306" s="39" t="str">
        <f t="shared" si="1007"/>
        <v/>
      </c>
      <c r="FS306" s="39" t="str">
        <f t="shared" si="1008"/>
        <v/>
      </c>
      <c r="FT306" s="39" t="str">
        <f t="shared" si="1009"/>
        <v/>
      </c>
      <c r="FU306" s="39" t="str">
        <f t="shared" si="1010"/>
        <v/>
      </c>
      <c r="FV306" s="39" t="str">
        <f t="shared" si="1011"/>
        <v/>
      </c>
      <c r="FW306" s="39" t="str">
        <f t="shared" si="1012"/>
        <v/>
      </c>
      <c r="FX306" s="39" t="str">
        <f t="shared" si="1013"/>
        <v/>
      </c>
      <c r="FY306" s="39" t="str">
        <f t="shared" si="1014"/>
        <v/>
      </c>
      <c r="FZ306" s="39" t="str">
        <f t="shared" si="1015"/>
        <v/>
      </c>
      <c r="GA306" s="39" t="str">
        <f t="shared" si="1016"/>
        <v/>
      </c>
      <c r="GB306" s="39" t="str">
        <f t="shared" si="1017"/>
        <v/>
      </c>
      <c r="GC306" s="39" t="str">
        <f t="shared" si="1018"/>
        <v/>
      </c>
      <c r="GD306" s="39" t="str">
        <f t="shared" si="1019"/>
        <v/>
      </c>
      <c r="GE306" s="39" t="str">
        <f t="shared" si="1020"/>
        <v/>
      </c>
      <c r="GF306" s="39" t="str">
        <f t="shared" si="1021"/>
        <v/>
      </c>
      <c r="GG306" s="39" t="str">
        <f t="shared" si="1022"/>
        <v/>
      </c>
      <c r="GH306" s="39" t="str">
        <f t="shared" si="1023"/>
        <v/>
      </c>
      <c r="GI306" s="39" t="str">
        <f t="shared" si="1024"/>
        <v/>
      </c>
      <c r="GJ306" s="39" t="str">
        <f t="shared" si="1025"/>
        <v/>
      </c>
      <c r="GK306" s="39" t="str">
        <f t="shared" si="1026"/>
        <v/>
      </c>
      <c r="GL306" s="39" t="str">
        <f t="shared" si="1027"/>
        <v/>
      </c>
      <c r="GM306" s="39" t="str">
        <f t="shared" si="1028"/>
        <v/>
      </c>
      <c r="GN306" s="39" t="str">
        <f t="shared" si="1029"/>
        <v/>
      </c>
      <c r="GO306" s="39" t="str">
        <f t="shared" si="1030"/>
        <v/>
      </c>
      <c r="GP306" s="39" t="str">
        <f t="shared" si="1031"/>
        <v/>
      </c>
      <c r="GQ306" s="39" t="str">
        <f t="shared" si="1032"/>
        <v/>
      </c>
      <c r="GR306" s="39" t="str">
        <f t="shared" si="1033"/>
        <v/>
      </c>
      <c r="GS306" s="39" t="str">
        <f t="shared" si="1034"/>
        <v/>
      </c>
      <c r="GT306" s="40" t="str">
        <f t="shared" si="1035"/>
        <v/>
      </c>
      <c r="GU306" s="9"/>
    </row>
    <row r="307" spans="1:203" s="5" customFormat="1" x14ac:dyDescent="0.2">
      <c r="A307" s="1"/>
      <c r="B307" s="4"/>
      <c r="C307" s="18"/>
      <c r="D307" s="19"/>
      <c r="E307" s="19"/>
      <c r="F307" s="20"/>
      <c r="G307" s="19"/>
      <c r="H307" s="19"/>
      <c r="I307" s="19"/>
      <c r="J307" s="19"/>
      <c r="K307" s="21"/>
      <c r="L307" s="19"/>
      <c r="M307" s="22"/>
      <c r="N307" s="9"/>
      <c r="O307" s="67"/>
      <c r="P307" s="34" t="str" cm="1">
        <f t="array" ref="P307">IF(ISBLANK($C307),"",IF(SUMPRODUCT(--EXACT($C307,CrewOrPassenger[Crew or Passenger]))=1,"Pass","Fail"))</f>
        <v/>
      </c>
      <c r="Q307" s="31" t="str" cm="1">
        <f t="array" ref="Q307">IF(ISBLANK($D307),"",IF(SUMPRODUCT(--EXACT($D307,TravelDocumentType[Travel Document Type]))=1,"Pass","Fail"))</f>
        <v/>
      </c>
      <c r="R307" s="31" t="str" cm="1">
        <f t="array" ref="R307">IF(ISBLANK($E307),"",IF(SUMPRODUCT(--EXACT($E307,ISO3List[ISO3 List]))=1,"Pass","Fail"))</f>
        <v/>
      </c>
      <c r="S307" s="31" t="str" cm="1">
        <f t="array" ref="S307">IF(ISBLANK($F307),"",IF(SUMPRODUCT(--EXACT(AG307:AZ307,DocCharacters[Accepted Characters For Documents]))=20,"Pass","Fail"))</f>
        <v/>
      </c>
      <c r="T307" s="31" t="str" cm="1">
        <f t="array" ref="T307">IF(ISBLANK($G307),"",IF(SUMPRODUCT(--EXACT(BA307:CX307,NameCharacters[Accepted Characters For Names]))=50,"Pass","Fail"))</f>
        <v/>
      </c>
      <c r="U307" s="31" t="str" cm="1">
        <f t="array" ref="U307">IF(ISBLANK($H307),"",IF(SUMPRODUCT(--EXACT(CY307:EV307,NameCharacters[Accepted Characters For Names]))=50,"Pass","Fail"))</f>
        <v/>
      </c>
      <c r="V307" s="31" t="str" cm="1">
        <f t="array" ref="V307">IF(ISBLANK($I307),"",IF(SUMPRODUCT(--EXACT(EW307:GT307,NameCharacters[Accepted Characters For Names]))=50,"Pass","Fail"))</f>
        <v/>
      </c>
      <c r="W307" s="31" t="str" cm="1">
        <f t="array" ref="W307">IF(ISBLANK($J307),"",IF(SUMPRODUCT(--EXACT($J307,ISO3List[ISO3 List]))=1,"Pass","Fail"))</f>
        <v/>
      </c>
      <c r="X307" s="31" t="str">
        <f t="shared" ca="1" si="863"/>
        <v/>
      </c>
      <c r="Y307" s="31" t="str" cm="1">
        <f t="array" ref="Y307">IF(ISBLANK($L307),"",IF(SUMPRODUCT(--EXACT($L307,Sex[Sex]))=1,"Pass","Fail"))</f>
        <v/>
      </c>
      <c r="Z307" s="31" t="str">
        <f t="shared" ca="1" si="865"/>
        <v/>
      </c>
      <c r="AA307" s="51" t="str">
        <f t="shared" ca="1" si="864"/>
        <v/>
      </c>
      <c r="AB307" s="9"/>
      <c r="AC307" s="76"/>
      <c r="AD307" s="9"/>
      <c r="AE307" s="9"/>
      <c r="AF307" s="9"/>
      <c r="AG307" s="44" t="str">
        <f t="shared" si="866"/>
        <v/>
      </c>
      <c r="AH307" s="39" t="str">
        <f t="shared" si="867"/>
        <v/>
      </c>
      <c r="AI307" s="39" t="str">
        <f t="shared" si="868"/>
        <v/>
      </c>
      <c r="AJ307" s="39" t="str">
        <f t="shared" si="869"/>
        <v/>
      </c>
      <c r="AK307" s="39" t="str">
        <f t="shared" si="870"/>
        <v/>
      </c>
      <c r="AL307" s="39" t="str">
        <f t="shared" si="871"/>
        <v/>
      </c>
      <c r="AM307" s="39" t="str">
        <f t="shared" si="872"/>
        <v/>
      </c>
      <c r="AN307" s="39" t="str">
        <f t="shared" si="873"/>
        <v/>
      </c>
      <c r="AO307" s="39" t="str">
        <f t="shared" si="874"/>
        <v/>
      </c>
      <c r="AP307" s="39" t="str">
        <f t="shared" si="875"/>
        <v/>
      </c>
      <c r="AQ307" s="39" t="str">
        <f t="shared" si="876"/>
        <v/>
      </c>
      <c r="AR307" s="39" t="str">
        <f t="shared" si="877"/>
        <v/>
      </c>
      <c r="AS307" s="39" t="str">
        <f t="shared" si="878"/>
        <v/>
      </c>
      <c r="AT307" s="39" t="str">
        <f t="shared" si="879"/>
        <v/>
      </c>
      <c r="AU307" s="39" t="str">
        <f t="shared" si="880"/>
        <v/>
      </c>
      <c r="AV307" s="39" t="str">
        <f t="shared" si="881"/>
        <v/>
      </c>
      <c r="AW307" s="39" t="str">
        <f t="shared" si="882"/>
        <v/>
      </c>
      <c r="AX307" s="39" t="str">
        <f t="shared" si="883"/>
        <v/>
      </c>
      <c r="AY307" s="39" t="str">
        <f t="shared" si="884"/>
        <v/>
      </c>
      <c r="AZ307" s="40" t="str">
        <f t="shared" si="885"/>
        <v/>
      </c>
      <c r="BA307" s="44" t="str">
        <f t="shared" si="886"/>
        <v/>
      </c>
      <c r="BB307" s="39" t="str">
        <f t="shared" si="887"/>
        <v/>
      </c>
      <c r="BC307" s="39" t="str">
        <f t="shared" si="888"/>
        <v/>
      </c>
      <c r="BD307" s="39" t="str">
        <f t="shared" si="889"/>
        <v/>
      </c>
      <c r="BE307" s="39" t="str">
        <f t="shared" si="890"/>
        <v/>
      </c>
      <c r="BF307" s="39" t="str">
        <f t="shared" si="891"/>
        <v/>
      </c>
      <c r="BG307" s="39" t="str">
        <f t="shared" si="892"/>
        <v/>
      </c>
      <c r="BH307" s="39" t="str">
        <f t="shared" si="893"/>
        <v/>
      </c>
      <c r="BI307" s="39" t="str">
        <f t="shared" si="894"/>
        <v/>
      </c>
      <c r="BJ307" s="39" t="str">
        <f t="shared" si="895"/>
        <v/>
      </c>
      <c r="BK307" s="39" t="str">
        <f t="shared" si="896"/>
        <v/>
      </c>
      <c r="BL307" s="39" t="str">
        <f t="shared" si="897"/>
        <v/>
      </c>
      <c r="BM307" s="39" t="str">
        <f t="shared" si="898"/>
        <v/>
      </c>
      <c r="BN307" s="39" t="str">
        <f t="shared" si="899"/>
        <v/>
      </c>
      <c r="BO307" s="39" t="str">
        <f t="shared" si="900"/>
        <v/>
      </c>
      <c r="BP307" s="39" t="str">
        <f t="shared" si="901"/>
        <v/>
      </c>
      <c r="BQ307" s="39" t="str">
        <f t="shared" si="902"/>
        <v/>
      </c>
      <c r="BR307" s="39" t="str">
        <f t="shared" si="903"/>
        <v/>
      </c>
      <c r="BS307" s="39" t="str">
        <f t="shared" si="904"/>
        <v/>
      </c>
      <c r="BT307" s="39" t="str">
        <f t="shared" si="905"/>
        <v/>
      </c>
      <c r="BU307" s="39" t="str">
        <f t="shared" si="906"/>
        <v/>
      </c>
      <c r="BV307" s="39" t="str">
        <f t="shared" si="907"/>
        <v/>
      </c>
      <c r="BW307" s="39" t="str">
        <f t="shared" si="908"/>
        <v/>
      </c>
      <c r="BX307" s="39" t="str">
        <f t="shared" si="909"/>
        <v/>
      </c>
      <c r="BY307" s="39" t="str">
        <f t="shared" si="910"/>
        <v/>
      </c>
      <c r="BZ307" s="39" t="str">
        <f t="shared" si="911"/>
        <v/>
      </c>
      <c r="CA307" s="39" t="str">
        <f t="shared" si="912"/>
        <v/>
      </c>
      <c r="CB307" s="39" t="str">
        <f t="shared" si="913"/>
        <v/>
      </c>
      <c r="CC307" s="39" t="str">
        <f t="shared" si="914"/>
        <v/>
      </c>
      <c r="CD307" s="39" t="str">
        <f t="shared" si="915"/>
        <v/>
      </c>
      <c r="CE307" s="39" t="str">
        <f t="shared" si="916"/>
        <v/>
      </c>
      <c r="CF307" s="39" t="str">
        <f t="shared" si="917"/>
        <v/>
      </c>
      <c r="CG307" s="39" t="str">
        <f t="shared" si="918"/>
        <v/>
      </c>
      <c r="CH307" s="39" t="str">
        <f t="shared" si="919"/>
        <v/>
      </c>
      <c r="CI307" s="39" t="str">
        <f t="shared" si="920"/>
        <v/>
      </c>
      <c r="CJ307" s="39" t="str">
        <f t="shared" si="921"/>
        <v/>
      </c>
      <c r="CK307" s="39" t="str">
        <f t="shared" si="922"/>
        <v/>
      </c>
      <c r="CL307" s="39" t="str">
        <f t="shared" si="923"/>
        <v/>
      </c>
      <c r="CM307" s="39" t="str">
        <f t="shared" si="924"/>
        <v/>
      </c>
      <c r="CN307" s="39" t="str">
        <f t="shared" si="925"/>
        <v/>
      </c>
      <c r="CO307" s="39" t="str">
        <f t="shared" si="926"/>
        <v/>
      </c>
      <c r="CP307" s="39" t="str">
        <f t="shared" si="927"/>
        <v/>
      </c>
      <c r="CQ307" s="39" t="str">
        <f t="shared" si="928"/>
        <v/>
      </c>
      <c r="CR307" s="39" t="str">
        <f t="shared" si="929"/>
        <v/>
      </c>
      <c r="CS307" s="39" t="str">
        <f t="shared" si="930"/>
        <v/>
      </c>
      <c r="CT307" s="39" t="str">
        <f t="shared" si="931"/>
        <v/>
      </c>
      <c r="CU307" s="39" t="str">
        <f t="shared" si="932"/>
        <v/>
      </c>
      <c r="CV307" s="39" t="str">
        <f t="shared" si="933"/>
        <v/>
      </c>
      <c r="CW307" s="39" t="str">
        <f t="shared" si="934"/>
        <v/>
      </c>
      <c r="CX307" s="40" t="str">
        <f t="shared" si="935"/>
        <v/>
      </c>
      <c r="CY307" s="44" t="str">
        <f t="shared" si="936"/>
        <v/>
      </c>
      <c r="CZ307" s="39" t="str">
        <f t="shared" si="937"/>
        <v/>
      </c>
      <c r="DA307" s="39" t="str">
        <f t="shared" si="938"/>
        <v/>
      </c>
      <c r="DB307" s="39" t="str">
        <f t="shared" si="939"/>
        <v/>
      </c>
      <c r="DC307" s="39" t="str">
        <f t="shared" si="940"/>
        <v/>
      </c>
      <c r="DD307" s="39" t="str">
        <f t="shared" si="941"/>
        <v/>
      </c>
      <c r="DE307" s="39" t="str">
        <f t="shared" si="942"/>
        <v/>
      </c>
      <c r="DF307" s="39" t="str">
        <f t="shared" si="943"/>
        <v/>
      </c>
      <c r="DG307" s="39" t="str">
        <f t="shared" si="944"/>
        <v/>
      </c>
      <c r="DH307" s="39" t="str">
        <f t="shared" si="945"/>
        <v/>
      </c>
      <c r="DI307" s="39" t="str">
        <f t="shared" si="946"/>
        <v/>
      </c>
      <c r="DJ307" s="39" t="str">
        <f t="shared" si="947"/>
        <v/>
      </c>
      <c r="DK307" s="39" t="str">
        <f t="shared" si="948"/>
        <v/>
      </c>
      <c r="DL307" s="39" t="str">
        <f t="shared" si="949"/>
        <v/>
      </c>
      <c r="DM307" s="39" t="str">
        <f t="shared" si="950"/>
        <v/>
      </c>
      <c r="DN307" s="39" t="str">
        <f t="shared" si="951"/>
        <v/>
      </c>
      <c r="DO307" s="39" t="str">
        <f t="shared" si="952"/>
        <v/>
      </c>
      <c r="DP307" s="39" t="str">
        <f t="shared" si="953"/>
        <v/>
      </c>
      <c r="DQ307" s="39" t="str">
        <f t="shared" si="954"/>
        <v/>
      </c>
      <c r="DR307" s="39" t="str">
        <f t="shared" si="955"/>
        <v/>
      </c>
      <c r="DS307" s="39" t="str">
        <f t="shared" si="956"/>
        <v/>
      </c>
      <c r="DT307" s="39" t="str">
        <f t="shared" si="957"/>
        <v/>
      </c>
      <c r="DU307" s="39" t="str">
        <f t="shared" si="958"/>
        <v/>
      </c>
      <c r="DV307" s="39" t="str">
        <f t="shared" si="959"/>
        <v/>
      </c>
      <c r="DW307" s="39" t="str">
        <f t="shared" si="960"/>
        <v/>
      </c>
      <c r="DX307" s="39" t="str">
        <f t="shared" si="961"/>
        <v/>
      </c>
      <c r="DY307" s="39" t="str">
        <f t="shared" si="962"/>
        <v/>
      </c>
      <c r="DZ307" s="39" t="str">
        <f t="shared" si="963"/>
        <v/>
      </c>
      <c r="EA307" s="39" t="str">
        <f t="shared" si="964"/>
        <v/>
      </c>
      <c r="EB307" s="39" t="str">
        <f t="shared" si="965"/>
        <v/>
      </c>
      <c r="EC307" s="39" t="str">
        <f t="shared" si="966"/>
        <v/>
      </c>
      <c r="ED307" s="39" t="str">
        <f t="shared" si="967"/>
        <v/>
      </c>
      <c r="EE307" s="39" t="str">
        <f t="shared" si="968"/>
        <v/>
      </c>
      <c r="EF307" s="39" t="str">
        <f t="shared" si="969"/>
        <v/>
      </c>
      <c r="EG307" s="39" t="str">
        <f t="shared" si="970"/>
        <v/>
      </c>
      <c r="EH307" s="39" t="str">
        <f t="shared" si="971"/>
        <v/>
      </c>
      <c r="EI307" s="39" t="str">
        <f t="shared" si="972"/>
        <v/>
      </c>
      <c r="EJ307" s="39" t="str">
        <f t="shared" si="973"/>
        <v/>
      </c>
      <c r="EK307" s="39" t="str">
        <f t="shared" si="974"/>
        <v/>
      </c>
      <c r="EL307" s="39" t="str">
        <f t="shared" si="975"/>
        <v/>
      </c>
      <c r="EM307" s="39" t="str">
        <f t="shared" si="976"/>
        <v/>
      </c>
      <c r="EN307" s="39" t="str">
        <f t="shared" si="977"/>
        <v/>
      </c>
      <c r="EO307" s="39" t="str">
        <f t="shared" si="978"/>
        <v/>
      </c>
      <c r="EP307" s="39" t="str">
        <f t="shared" si="979"/>
        <v/>
      </c>
      <c r="EQ307" s="39" t="str">
        <f t="shared" si="980"/>
        <v/>
      </c>
      <c r="ER307" s="39" t="str">
        <f t="shared" si="981"/>
        <v/>
      </c>
      <c r="ES307" s="39" t="str">
        <f t="shared" si="982"/>
        <v/>
      </c>
      <c r="ET307" s="39" t="str">
        <f t="shared" si="983"/>
        <v/>
      </c>
      <c r="EU307" s="39" t="str">
        <f t="shared" si="984"/>
        <v/>
      </c>
      <c r="EV307" s="40" t="str">
        <f t="shared" si="985"/>
        <v/>
      </c>
      <c r="EW307" s="44" t="str">
        <f t="shared" si="986"/>
        <v/>
      </c>
      <c r="EX307" s="39" t="str">
        <f t="shared" si="987"/>
        <v/>
      </c>
      <c r="EY307" s="39" t="str">
        <f t="shared" si="988"/>
        <v/>
      </c>
      <c r="EZ307" s="39" t="str">
        <f t="shared" si="989"/>
        <v/>
      </c>
      <c r="FA307" s="39" t="str">
        <f t="shared" si="990"/>
        <v/>
      </c>
      <c r="FB307" s="39" t="str">
        <f t="shared" si="991"/>
        <v/>
      </c>
      <c r="FC307" s="39" t="str">
        <f t="shared" si="992"/>
        <v/>
      </c>
      <c r="FD307" s="39" t="str">
        <f t="shared" si="993"/>
        <v/>
      </c>
      <c r="FE307" s="39" t="str">
        <f t="shared" si="994"/>
        <v/>
      </c>
      <c r="FF307" s="39" t="str">
        <f t="shared" si="995"/>
        <v/>
      </c>
      <c r="FG307" s="39" t="str">
        <f t="shared" si="996"/>
        <v/>
      </c>
      <c r="FH307" s="39" t="str">
        <f t="shared" si="997"/>
        <v/>
      </c>
      <c r="FI307" s="39" t="str">
        <f t="shared" si="998"/>
        <v/>
      </c>
      <c r="FJ307" s="39" t="str">
        <f t="shared" si="999"/>
        <v/>
      </c>
      <c r="FK307" s="39" t="str">
        <f t="shared" si="1000"/>
        <v/>
      </c>
      <c r="FL307" s="39" t="str">
        <f t="shared" si="1001"/>
        <v/>
      </c>
      <c r="FM307" s="39" t="str">
        <f t="shared" si="1002"/>
        <v/>
      </c>
      <c r="FN307" s="39" t="str">
        <f t="shared" si="1003"/>
        <v/>
      </c>
      <c r="FO307" s="39" t="str">
        <f t="shared" si="1004"/>
        <v/>
      </c>
      <c r="FP307" s="39" t="str">
        <f t="shared" si="1005"/>
        <v/>
      </c>
      <c r="FQ307" s="39" t="str">
        <f t="shared" si="1006"/>
        <v/>
      </c>
      <c r="FR307" s="39" t="str">
        <f t="shared" si="1007"/>
        <v/>
      </c>
      <c r="FS307" s="39" t="str">
        <f t="shared" si="1008"/>
        <v/>
      </c>
      <c r="FT307" s="39" t="str">
        <f t="shared" si="1009"/>
        <v/>
      </c>
      <c r="FU307" s="39" t="str">
        <f t="shared" si="1010"/>
        <v/>
      </c>
      <c r="FV307" s="39" t="str">
        <f t="shared" si="1011"/>
        <v/>
      </c>
      <c r="FW307" s="39" t="str">
        <f t="shared" si="1012"/>
        <v/>
      </c>
      <c r="FX307" s="39" t="str">
        <f t="shared" si="1013"/>
        <v/>
      </c>
      <c r="FY307" s="39" t="str">
        <f t="shared" si="1014"/>
        <v/>
      </c>
      <c r="FZ307" s="39" t="str">
        <f t="shared" si="1015"/>
        <v/>
      </c>
      <c r="GA307" s="39" t="str">
        <f t="shared" si="1016"/>
        <v/>
      </c>
      <c r="GB307" s="39" t="str">
        <f t="shared" si="1017"/>
        <v/>
      </c>
      <c r="GC307" s="39" t="str">
        <f t="shared" si="1018"/>
        <v/>
      </c>
      <c r="GD307" s="39" t="str">
        <f t="shared" si="1019"/>
        <v/>
      </c>
      <c r="GE307" s="39" t="str">
        <f t="shared" si="1020"/>
        <v/>
      </c>
      <c r="GF307" s="39" t="str">
        <f t="shared" si="1021"/>
        <v/>
      </c>
      <c r="GG307" s="39" t="str">
        <f t="shared" si="1022"/>
        <v/>
      </c>
      <c r="GH307" s="39" t="str">
        <f t="shared" si="1023"/>
        <v/>
      </c>
      <c r="GI307" s="39" t="str">
        <f t="shared" si="1024"/>
        <v/>
      </c>
      <c r="GJ307" s="39" t="str">
        <f t="shared" si="1025"/>
        <v/>
      </c>
      <c r="GK307" s="39" t="str">
        <f t="shared" si="1026"/>
        <v/>
      </c>
      <c r="GL307" s="39" t="str">
        <f t="shared" si="1027"/>
        <v/>
      </c>
      <c r="GM307" s="39" t="str">
        <f t="shared" si="1028"/>
        <v/>
      </c>
      <c r="GN307" s="39" t="str">
        <f t="shared" si="1029"/>
        <v/>
      </c>
      <c r="GO307" s="39" t="str">
        <f t="shared" si="1030"/>
        <v/>
      </c>
      <c r="GP307" s="39" t="str">
        <f t="shared" si="1031"/>
        <v/>
      </c>
      <c r="GQ307" s="39" t="str">
        <f t="shared" si="1032"/>
        <v/>
      </c>
      <c r="GR307" s="39" t="str">
        <f t="shared" si="1033"/>
        <v/>
      </c>
      <c r="GS307" s="39" t="str">
        <f t="shared" si="1034"/>
        <v/>
      </c>
      <c r="GT307" s="40" t="str">
        <f t="shared" si="1035"/>
        <v/>
      </c>
      <c r="GU307" s="9"/>
    </row>
    <row r="308" spans="1:203" s="5" customFormat="1" x14ac:dyDescent="0.2">
      <c r="A308" s="1"/>
      <c r="B308" s="4"/>
      <c r="C308" s="18"/>
      <c r="D308" s="19"/>
      <c r="E308" s="19"/>
      <c r="F308" s="20"/>
      <c r="G308" s="19"/>
      <c r="H308" s="19"/>
      <c r="I308" s="19"/>
      <c r="J308" s="19"/>
      <c r="K308" s="21"/>
      <c r="L308" s="19"/>
      <c r="M308" s="22"/>
      <c r="N308" s="9"/>
      <c r="O308" s="67"/>
      <c r="P308" s="34" t="str" cm="1">
        <f t="array" ref="P308">IF(ISBLANK($C308),"",IF(SUMPRODUCT(--EXACT($C308,CrewOrPassenger[Crew or Passenger]))=1,"Pass","Fail"))</f>
        <v/>
      </c>
      <c r="Q308" s="31" t="str" cm="1">
        <f t="array" ref="Q308">IF(ISBLANK($D308),"",IF(SUMPRODUCT(--EXACT($D308,TravelDocumentType[Travel Document Type]))=1,"Pass","Fail"))</f>
        <v/>
      </c>
      <c r="R308" s="31" t="str" cm="1">
        <f t="array" ref="R308">IF(ISBLANK($E308),"",IF(SUMPRODUCT(--EXACT($E308,ISO3List[ISO3 List]))=1,"Pass","Fail"))</f>
        <v/>
      </c>
      <c r="S308" s="31" t="str" cm="1">
        <f t="array" ref="S308">IF(ISBLANK($F308),"",IF(SUMPRODUCT(--EXACT(AG308:AZ308,DocCharacters[Accepted Characters For Documents]))=20,"Pass","Fail"))</f>
        <v/>
      </c>
      <c r="T308" s="31" t="str" cm="1">
        <f t="array" ref="T308">IF(ISBLANK($G308),"",IF(SUMPRODUCT(--EXACT(BA308:CX308,NameCharacters[Accepted Characters For Names]))=50,"Pass","Fail"))</f>
        <v/>
      </c>
      <c r="U308" s="31" t="str" cm="1">
        <f t="array" ref="U308">IF(ISBLANK($H308),"",IF(SUMPRODUCT(--EXACT(CY308:EV308,NameCharacters[Accepted Characters For Names]))=50,"Pass","Fail"))</f>
        <v/>
      </c>
      <c r="V308" s="31" t="str" cm="1">
        <f t="array" ref="V308">IF(ISBLANK($I308),"",IF(SUMPRODUCT(--EXACT(EW308:GT308,NameCharacters[Accepted Characters For Names]))=50,"Pass","Fail"))</f>
        <v/>
      </c>
      <c r="W308" s="31" t="str" cm="1">
        <f t="array" ref="W308">IF(ISBLANK($J308),"",IF(SUMPRODUCT(--EXACT($J308,ISO3List[ISO3 List]))=1,"Pass","Fail"))</f>
        <v/>
      </c>
      <c r="X308" s="31" t="str">
        <f t="shared" ca="1" si="863"/>
        <v/>
      </c>
      <c r="Y308" s="31" t="str" cm="1">
        <f t="array" ref="Y308">IF(ISBLANK($L308),"",IF(SUMPRODUCT(--EXACT($L308,Sex[Sex]))=1,"Pass","Fail"))</f>
        <v/>
      </c>
      <c r="Z308" s="31" t="str">
        <f t="shared" ca="1" si="865"/>
        <v/>
      </c>
      <c r="AA308" s="51" t="str">
        <f t="shared" ca="1" si="864"/>
        <v/>
      </c>
      <c r="AB308" s="9"/>
      <c r="AC308" s="76"/>
      <c r="AD308" s="9"/>
      <c r="AE308" s="9"/>
      <c r="AF308" s="9"/>
      <c r="AG308" s="44" t="str">
        <f t="shared" si="866"/>
        <v/>
      </c>
      <c r="AH308" s="39" t="str">
        <f t="shared" si="867"/>
        <v/>
      </c>
      <c r="AI308" s="39" t="str">
        <f t="shared" si="868"/>
        <v/>
      </c>
      <c r="AJ308" s="39" t="str">
        <f t="shared" si="869"/>
        <v/>
      </c>
      <c r="AK308" s="39" t="str">
        <f t="shared" si="870"/>
        <v/>
      </c>
      <c r="AL308" s="39" t="str">
        <f t="shared" si="871"/>
        <v/>
      </c>
      <c r="AM308" s="39" t="str">
        <f t="shared" si="872"/>
        <v/>
      </c>
      <c r="AN308" s="39" t="str">
        <f t="shared" si="873"/>
        <v/>
      </c>
      <c r="AO308" s="39" t="str">
        <f t="shared" si="874"/>
        <v/>
      </c>
      <c r="AP308" s="39" t="str">
        <f t="shared" si="875"/>
        <v/>
      </c>
      <c r="AQ308" s="39" t="str">
        <f t="shared" si="876"/>
        <v/>
      </c>
      <c r="AR308" s="39" t="str">
        <f t="shared" si="877"/>
        <v/>
      </c>
      <c r="AS308" s="39" t="str">
        <f t="shared" si="878"/>
        <v/>
      </c>
      <c r="AT308" s="39" t="str">
        <f t="shared" si="879"/>
        <v/>
      </c>
      <c r="AU308" s="39" t="str">
        <f t="shared" si="880"/>
        <v/>
      </c>
      <c r="AV308" s="39" t="str">
        <f t="shared" si="881"/>
        <v/>
      </c>
      <c r="AW308" s="39" t="str">
        <f t="shared" si="882"/>
        <v/>
      </c>
      <c r="AX308" s="39" t="str">
        <f t="shared" si="883"/>
        <v/>
      </c>
      <c r="AY308" s="39" t="str">
        <f t="shared" si="884"/>
        <v/>
      </c>
      <c r="AZ308" s="40" t="str">
        <f t="shared" si="885"/>
        <v/>
      </c>
      <c r="BA308" s="44" t="str">
        <f t="shared" si="886"/>
        <v/>
      </c>
      <c r="BB308" s="39" t="str">
        <f t="shared" si="887"/>
        <v/>
      </c>
      <c r="BC308" s="39" t="str">
        <f t="shared" si="888"/>
        <v/>
      </c>
      <c r="BD308" s="39" t="str">
        <f t="shared" si="889"/>
        <v/>
      </c>
      <c r="BE308" s="39" t="str">
        <f t="shared" si="890"/>
        <v/>
      </c>
      <c r="BF308" s="39" t="str">
        <f t="shared" si="891"/>
        <v/>
      </c>
      <c r="BG308" s="39" t="str">
        <f t="shared" si="892"/>
        <v/>
      </c>
      <c r="BH308" s="39" t="str">
        <f t="shared" si="893"/>
        <v/>
      </c>
      <c r="BI308" s="39" t="str">
        <f t="shared" si="894"/>
        <v/>
      </c>
      <c r="BJ308" s="39" t="str">
        <f t="shared" si="895"/>
        <v/>
      </c>
      <c r="BK308" s="39" t="str">
        <f t="shared" si="896"/>
        <v/>
      </c>
      <c r="BL308" s="39" t="str">
        <f t="shared" si="897"/>
        <v/>
      </c>
      <c r="BM308" s="39" t="str">
        <f t="shared" si="898"/>
        <v/>
      </c>
      <c r="BN308" s="39" t="str">
        <f t="shared" si="899"/>
        <v/>
      </c>
      <c r="BO308" s="39" t="str">
        <f t="shared" si="900"/>
        <v/>
      </c>
      <c r="BP308" s="39" t="str">
        <f t="shared" si="901"/>
        <v/>
      </c>
      <c r="BQ308" s="39" t="str">
        <f t="shared" si="902"/>
        <v/>
      </c>
      <c r="BR308" s="39" t="str">
        <f t="shared" si="903"/>
        <v/>
      </c>
      <c r="BS308" s="39" t="str">
        <f t="shared" si="904"/>
        <v/>
      </c>
      <c r="BT308" s="39" t="str">
        <f t="shared" si="905"/>
        <v/>
      </c>
      <c r="BU308" s="39" t="str">
        <f t="shared" si="906"/>
        <v/>
      </c>
      <c r="BV308" s="39" t="str">
        <f t="shared" si="907"/>
        <v/>
      </c>
      <c r="BW308" s="39" t="str">
        <f t="shared" si="908"/>
        <v/>
      </c>
      <c r="BX308" s="39" t="str">
        <f t="shared" si="909"/>
        <v/>
      </c>
      <c r="BY308" s="39" t="str">
        <f t="shared" si="910"/>
        <v/>
      </c>
      <c r="BZ308" s="39" t="str">
        <f t="shared" si="911"/>
        <v/>
      </c>
      <c r="CA308" s="39" t="str">
        <f t="shared" si="912"/>
        <v/>
      </c>
      <c r="CB308" s="39" t="str">
        <f t="shared" si="913"/>
        <v/>
      </c>
      <c r="CC308" s="39" t="str">
        <f t="shared" si="914"/>
        <v/>
      </c>
      <c r="CD308" s="39" t="str">
        <f t="shared" si="915"/>
        <v/>
      </c>
      <c r="CE308" s="39" t="str">
        <f t="shared" si="916"/>
        <v/>
      </c>
      <c r="CF308" s="39" t="str">
        <f t="shared" si="917"/>
        <v/>
      </c>
      <c r="CG308" s="39" t="str">
        <f t="shared" si="918"/>
        <v/>
      </c>
      <c r="CH308" s="39" t="str">
        <f t="shared" si="919"/>
        <v/>
      </c>
      <c r="CI308" s="39" t="str">
        <f t="shared" si="920"/>
        <v/>
      </c>
      <c r="CJ308" s="39" t="str">
        <f t="shared" si="921"/>
        <v/>
      </c>
      <c r="CK308" s="39" t="str">
        <f t="shared" si="922"/>
        <v/>
      </c>
      <c r="CL308" s="39" t="str">
        <f t="shared" si="923"/>
        <v/>
      </c>
      <c r="CM308" s="39" t="str">
        <f t="shared" si="924"/>
        <v/>
      </c>
      <c r="CN308" s="39" t="str">
        <f t="shared" si="925"/>
        <v/>
      </c>
      <c r="CO308" s="39" t="str">
        <f t="shared" si="926"/>
        <v/>
      </c>
      <c r="CP308" s="39" t="str">
        <f t="shared" si="927"/>
        <v/>
      </c>
      <c r="CQ308" s="39" t="str">
        <f t="shared" si="928"/>
        <v/>
      </c>
      <c r="CR308" s="39" t="str">
        <f t="shared" si="929"/>
        <v/>
      </c>
      <c r="CS308" s="39" t="str">
        <f t="shared" si="930"/>
        <v/>
      </c>
      <c r="CT308" s="39" t="str">
        <f t="shared" si="931"/>
        <v/>
      </c>
      <c r="CU308" s="39" t="str">
        <f t="shared" si="932"/>
        <v/>
      </c>
      <c r="CV308" s="39" t="str">
        <f t="shared" si="933"/>
        <v/>
      </c>
      <c r="CW308" s="39" t="str">
        <f t="shared" si="934"/>
        <v/>
      </c>
      <c r="CX308" s="40" t="str">
        <f t="shared" si="935"/>
        <v/>
      </c>
      <c r="CY308" s="44" t="str">
        <f t="shared" si="936"/>
        <v/>
      </c>
      <c r="CZ308" s="39" t="str">
        <f t="shared" si="937"/>
        <v/>
      </c>
      <c r="DA308" s="39" t="str">
        <f t="shared" si="938"/>
        <v/>
      </c>
      <c r="DB308" s="39" t="str">
        <f t="shared" si="939"/>
        <v/>
      </c>
      <c r="DC308" s="39" t="str">
        <f t="shared" si="940"/>
        <v/>
      </c>
      <c r="DD308" s="39" t="str">
        <f t="shared" si="941"/>
        <v/>
      </c>
      <c r="DE308" s="39" t="str">
        <f t="shared" si="942"/>
        <v/>
      </c>
      <c r="DF308" s="39" t="str">
        <f t="shared" si="943"/>
        <v/>
      </c>
      <c r="DG308" s="39" t="str">
        <f t="shared" si="944"/>
        <v/>
      </c>
      <c r="DH308" s="39" t="str">
        <f t="shared" si="945"/>
        <v/>
      </c>
      <c r="DI308" s="39" t="str">
        <f t="shared" si="946"/>
        <v/>
      </c>
      <c r="DJ308" s="39" t="str">
        <f t="shared" si="947"/>
        <v/>
      </c>
      <c r="DK308" s="39" t="str">
        <f t="shared" si="948"/>
        <v/>
      </c>
      <c r="DL308" s="39" t="str">
        <f t="shared" si="949"/>
        <v/>
      </c>
      <c r="DM308" s="39" t="str">
        <f t="shared" si="950"/>
        <v/>
      </c>
      <c r="DN308" s="39" t="str">
        <f t="shared" si="951"/>
        <v/>
      </c>
      <c r="DO308" s="39" t="str">
        <f t="shared" si="952"/>
        <v/>
      </c>
      <c r="DP308" s="39" t="str">
        <f t="shared" si="953"/>
        <v/>
      </c>
      <c r="DQ308" s="39" t="str">
        <f t="shared" si="954"/>
        <v/>
      </c>
      <c r="DR308" s="39" t="str">
        <f t="shared" si="955"/>
        <v/>
      </c>
      <c r="DS308" s="39" t="str">
        <f t="shared" si="956"/>
        <v/>
      </c>
      <c r="DT308" s="39" t="str">
        <f t="shared" si="957"/>
        <v/>
      </c>
      <c r="DU308" s="39" t="str">
        <f t="shared" si="958"/>
        <v/>
      </c>
      <c r="DV308" s="39" t="str">
        <f t="shared" si="959"/>
        <v/>
      </c>
      <c r="DW308" s="39" t="str">
        <f t="shared" si="960"/>
        <v/>
      </c>
      <c r="DX308" s="39" t="str">
        <f t="shared" si="961"/>
        <v/>
      </c>
      <c r="DY308" s="39" t="str">
        <f t="shared" si="962"/>
        <v/>
      </c>
      <c r="DZ308" s="39" t="str">
        <f t="shared" si="963"/>
        <v/>
      </c>
      <c r="EA308" s="39" t="str">
        <f t="shared" si="964"/>
        <v/>
      </c>
      <c r="EB308" s="39" t="str">
        <f t="shared" si="965"/>
        <v/>
      </c>
      <c r="EC308" s="39" t="str">
        <f t="shared" si="966"/>
        <v/>
      </c>
      <c r="ED308" s="39" t="str">
        <f t="shared" si="967"/>
        <v/>
      </c>
      <c r="EE308" s="39" t="str">
        <f t="shared" si="968"/>
        <v/>
      </c>
      <c r="EF308" s="39" t="str">
        <f t="shared" si="969"/>
        <v/>
      </c>
      <c r="EG308" s="39" t="str">
        <f t="shared" si="970"/>
        <v/>
      </c>
      <c r="EH308" s="39" t="str">
        <f t="shared" si="971"/>
        <v/>
      </c>
      <c r="EI308" s="39" t="str">
        <f t="shared" si="972"/>
        <v/>
      </c>
      <c r="EJ308" s="39" t="str">
        <f t="shared" si="973"/>
        <v/>
      </c>
      <c r="EK308" s="39" t="str">
        <f t="shared" si="974"/>
        <v/>
      </c>
      <c r="EL308" s="39" t="str">
        <f t="shared" si="975"/>
        <v/>
      </c>
      <c r="EM308" s="39" t="str">
        <f t="shared" si="976"/>
        <v/>
      </c>
      <c r="EN308" s="39" t="str">
        <f t="shared" si="977"/>
        <v/>
      </c>
      <c r="EO308" s="39" t="str">
        <f t="shared" si="978"/>
        <v/>
      </c>
      <c r="EP308" s="39" t="str">
        <f t="shared" si="979"/>
        <v/>
      </c>
      <c r="EQ308" s="39" t="str">
        <f t="shared" si="980"/>
        <v/>
      </c>
      <c r="ER308" s="39" t="str">
        <f t="shared" si="981"/>
        <v/>
      </c>
      <c r="ES308" s="39" t="str">
        <f t="shared" si="982"/>
        <v/>
      </c>
      <c r="ET308" s="39" t="str">
        <f t="shared" si="983"/>
        <v/>
      </c>
      <c r="EU308" s="39" t="str">
        <f t="shared" si="984"/>
        <v/>
      </c>
      <c r="EV308" s="40" t="str">
        <f t="shared" si="985"/>
        <v/>
      </c>
      <c r="EW308" s="44" t="str">
        <f t="shared" si="986"/>
        <v/>
      </c>
      <c r="EX308" s="39" t="str">
        <f t="shared" si="987"/>
        <v/>
      </c>
      <c r="EY308" s="39" t="str">
        <f t="shared" si="988"/>
        <v/>
      </c>
      <c r="EZ308" s="39" t="str">
        <f t="shared" si="989"/>
        <v/>
      </c>
      <c r="FA308" s="39" t="str">
        <f t="shared" si="990"/>
        <v/>
      </c>
      <c r="FB308" s="39" t="str">
        <f t="shared" si="991"/>
        <v/>
      </c>
      <c r="FC308" s="39" t="str">
        <f t="shared" si="992"/>
        <v/>
      </c>
      <c r="FD308" s="39" t="str">
        <f t="shared" si="993"/>
        <v/>
      </c>
      <c r="FE308" s="39" t="str">
        <f t="shared" si="994"/>
        <v/>
      </c>
      <c r="FF308" s="39" t="str">
        <f t="shared" si="995"/>
        <v/>
      </c>
      <c r="FG308" s="39" t="str">
        <f t="shared" si="996"/>
        <v/>
      </c>
      <c r="FH308" s="39" t="str">
        <f t="shared" si="997"/>
        <v/>
      </c>
      <c r="FI308" s="39" t="str">
        <f t="shared" si="998"/>
        <v/>
      </c>
      <c r="FJ308" s="39" t="str">
        <f t="shared" si="999"/>
        <v/>
      </c>
      <c r="FK308" s="39" t="str">
        <f t="shared" si="1000"/>
        <v/>
      </c>
      <c r="FL308" s="39" t="str">
        <f t="shared" si="1001"/>
        <v/>
      </c>
      <c r="FM308" s="39" t="str">
        <f t="shared" si="1002"/>
        <v/>
      </c>
      <c r="FN308" s="39" t="str">
        <f t="shared" si="1003"/>
        <v/>
      </c>
      <c r="FO308" s="39" t="str">
        <f t="shared" si="1004"/>
        <v/>
      </c>
      <c r="FP308" s="39" t="str">
        <f t="shared" si="1005"/>
        <v/>
      </c>
      <c r="FQ308" s="39" t="str">
        <f t="shared" si="1006"/>
        <v/>
      </c>
      <c r="FR308" s="39" t="str">
        <f t="shared" si="1007"/>
        <v/>
      </c>
      <c r="FS308" s="39" t="str">
        <f t="shared" si="1008"/>
        <v/>
      </c>
      <c r="FT308" s="39" t="str">
        <f t="shared" si="1009"/>
        <v/>
      </c>
      <c r="FU308" s="39" t="str">
        <f t="shared" si="1010"/>
        <v/>
      </c>
      <c r="FV308" s="39" t="str">
        <f t="shared" si="1011"/>
        <v/>
      </c>
      <c r="FW308" s="39" t="str">
        <f t="shared" si="1012"/>
        <v/>
      </c>
      <c r="FX308" s="39" t="str">
        <f t="shared" si="1013"/>
        <v/>
      </c>
      <c r="FY308" s="39" t="str">
        <f t="shared" si="1014"/>
        <v/>
      </c>
      <c r="FZ308" s="39" t="str">
        <f t="shared" si="1015"/>
        <v/>
      </c>
      <c r="GA308" s="39" t="str">
        <f t="shared" si="1016"/>
        <v/>
      </c>
      <c r="GB308" s="39" t="str">
        <f t="shared" si="1017"/>
        <v/>
      </c>
      <c r="GC308" s="39" t="str">
        <f t="shared" si="1018"/>
        <v/>
      </c>
      <c r="GD308" s="39" t="str">
        <f t="shared" si="1019"/>
        <v/>
      </c>
      <c r="GE308" s="39" t="str">
        <f t="shared" si="1020"/>
        <v/>
      </c>
      <c r="GF308" s="39" t="str">
        <f t="shared" si="1021"/>
        <v/>
      </c>
      <c r="GG308" s="39" t="str">
        <f t="shared" si="1022"/>
        <v/>
      </c>
      <c r="GH308" s="39" t="str">
        <f t="shared" si="1023"/>
        <v/>
      </c>
      <c r="GI308" s="39" t="str">
        <f t="shared" si="1024"/>
        <v/>
      </c>
      <c r="GJ308" s="39" t="str">
        <f t="shared" si="1025"/>
        <v/>
      </c>
      <c r="GK308" s="39" t="str">
        <f t="shared" si="1026"/>
        <v/>
      </c>
      <c r="GL308" s="39" t="str">
        <f t="shared" si="1027"/>
        <v/>
      </c>
      <c r="GM308" s="39" t="str">
        <f t="shared" si="1028"/>
        <v/>
      </c>
      <c r="GN308" s="39" t="str">
        <f t="shared" si="1029"/>
        <v/>
      </c>
      <c r="GO308" s="39" t="str">
        <f t="shared" si="1030"/>
        <v/>
      </c>
      <c r="GP308" s="39" t="str">
        <f t="shared" si="1031"/>
        <v/>
      </c>
      <c r="GQ308" s="39" t="str">
        <f t="shared" si="1032"/>
        <v/>
      </c>
      <c r="GR308" s="39" t="str">
        <f t="shared" si="1033"/>
        <v/>
      </c>
      <c r="GS308" s="39" t="str">
        <f t="shared" si="1034"/>
        <v/>
      </c>
      <c r="GT308" s="40" t="str">
        <f t="shared" si="1035"/>
        <v/>
      </c>
      <c r="GU308" s="9"/>
    </row>
    <row r="309" spans="1:203" s="5" customFormat="1" x14ac:dyDescent="0.2">
      <c r="A309" s="1"/>
      <c r="B309" s="4"/>
      <c r="C309" s="18"/>
      <c r="D309" s="19"/>
      <c r="E309" s="19"/>
      <c r="F309" s="20"/>
      <c r="G309" s="23"/>
      <c r="H309" s="19"/>
      <c r="I309" s="19"/>
      <c r="J309" s="19"/>
      <c r="K309" s="21"/>
      <c r="L309" s="19"/>
      <c r="M309" s="22"/>
      <c r="N309" s="9"/>
      <c r="O309" s="67"/>
      <c r="P309" s="34" t="str" cm="1">
        <f t="array" ref="P309">IF(ISBLANK($C309),"",IF(SUMPRODUCT(--EXACT($C309,CrewOrPassenger[Crew or Passenger]))=1,"Pass","Fail"))</f>
        <v/>
      </c>
      <c r="Q309" s="31" t="str" cm="1">
        <f t="array" ref="Q309">IF(ISBLANK($D309),"",IF(SUMPRODUCT(--EXACT($D309,TravelDocumentType[Travel Document Type]))=1,"Pass","Fail"))</f>
        <v/>
      </c>
      <c r="R309" s="31" t="str" cm="1">
        <f t="array" ref="R309">IF(ISBLANK($E309),"",IF(SUMPRODUCT(--EXACT($E309,ISO3List[ISO3 List]))=1,"Pass","Fail"))</f>
        <v/>
      </c>
      <c r="S309" s="31" t="str" cm="1">
        <f t="array" ref="S309">IF(ISBLANK($F309),"",IF(SUMPRODUCT(--EXACT(AG309:AZ309,DocCharacters[Accepted Characters For Documents]))=20,"Pass","Fail"))</f>
        <v/>
      </c>
      <c r="T309" s="31" t="str" cm="1">
        <f t="array" ref="T309">IF(ISBLANK($G309),"",IF(SUMPRODUCT(--EXACT(BA309:CX309,NameCharacters[Accepted Characters For Names]))=50,"Pass","Fail"))</f>
        <v/>
      </c>
      <c r="U309" s="31" t="str" cm="1">
        <f t="array" ref="U309">IF(ISBLANK($H309),"",IF(SUMPRODUCT(--EXACT(CY309:EV309,NameCharacters[Accepted Characters For Names]))=50,"Pass","Fail"))</f>
        <v/>
      </c>
      <c r="V309" s="31" t="str" cm="1">
        <f t="array" ref="V309">IF(ISBLANK($I309),"",IF(SUMPRODUCT(--EXACT(EW309:GT309,NameCharacters[Accepted Characters For Names]))=50,"Pass","Fail"))</f>
        <v/>
      </c>
      <c r="W309" s="31" t="str" cm="1">
        <f t="array" ref="W309">IF(ISBLANK($J309),"",IF(SUMPRODUCT(--EXACT($J309,ISO3List[ISO3 List]))=1,"Pass","Fail"))</f>
        <v/>
      </c>
      <c r="X309" s="31" t="str">
        <f t="shared" ca="1" si="863"/>
        <v/>
      </c>
      <c r="Y309" s="31" t="str" cm="1">
        <f t="array" ref="Y309">IF(ISBLANK($L309),"",IF(SUMPRODUCT(--EXACT($L309,Sex[Sex]))=1,"Pass","Fail"))</f>
        <v/>
      </c>
      <c r="Z309" s="31" t="str">
        <f t="shared" ca="1" si="865"/>
        <v/>
      </c>
      <c r="AA309" s="51" t="str">
        <f t="shared" ca="1" si="864"/>
        <v/>
      </c>
      <c r="AB309" s="9"/>
      <c r="AC309" s="76"/>
      <c r="AD309" s="9"/>
      <c r="AE309" s="9"/>
      <c r="AF309" s="9"/>
      <c r="AG309" s="44" t="str">
        <f t="shared" si="866"/>
        <v/>
      </c>
      <c r="AH309" s="39" t="str">
        <f t="shared" si="867"/>
        <v/>
      </c>
      <c r="AI309" s="39" t="str">
        <f t="shared" si="868"/>
        <v/>
      </c>
      <c r="AJ309" s="39" t="str">
        <f t="shared" si="869"/>
        <v/>
      </c>
      <c r="AK309" s="39" t="str">
        <f t="shared" si="870"/>
        <v/>
      </c>
      <c r="AL309" s="39" t="str">
        <f t="shared" si="871"/>
        <v/>
      </c>
      <c r="AM309" s="39" t="str">
        <f t="shared" si="872"/>
        <v/>
      </c>
      <c r="AN309" s="39" t="str">
        <f t="shared" si="873"/>
        <v/>
      </c>
      <c r="AO309" s="39" t="str">
        <f t="shared" si="874"/>
        <v/>
      </c>
      <c r="AP309" s="39" t="str">
        <f t="shared" si="875"/>
        <v/>
      </c>
      <c r="AQ309" s="39" t="str">
        <f t="shared" si="876"/>
        <v/>
      </c>
      <c r="AR309" s="39" t="str">
        <f t="shared" si="877"/>
        <v/>
      </c>
      <c r="AS309" s="39" t="str">
        <f t="shared" si="878"/>
        <v/>
      </c>
      <c r="AT309" s="39" t="str">
        <f t="shared" si="879"/>
        <v/>
      </c>
      <c r="AU309" s="39" t="str">
        <f t="shared" si="880"/>
        <v/>
      </c>
      <c r="AV309" s="39" t="str">
        <f t="shared" si="881"/>
        <v/>
      </c>
      <c r="AW309" s="39" t="str">
        <f t="shared" si="882"/>
        <v/>
      </c>
      <c r="AX309" s="39" t="str">
        <f t="shared" si="883"/>
        <v/>
      </c>
      <c r="AY309" s="39" t="str">
        <f t="shared" si="884"/>
        <v/>
      </c>
      <c r="AZ309" s="40" t="str">
        <f t="shared" si="885"/>
        <v/>
      </c>
      <c r="BA309" s="44" t="str">
        <f t="shared" si="886"/>
        <v/>
      </c>
      <c r="BB309" s="39" t="str">
        <f t="shared" si="887"/>
        <v/>
      </c>
      <c r="BC309" s="39" t="str">
        <f t="shared" si="888"/>
        <v/>
      </c>
      <c r="BD309" s="39" t="str">
        <f t="shared" si="889"/>
        <v/>
      </c>
      <c r="BE309" s="39" t="str">
        <f t="shared" si="890"/>
        <v/>
      </c>
      <c r="BF309" s="39" t="str">
        <f t="shared" si="891"/>
        <v/>
      </c>
      <c r="BG309" s="39" t="str">
        <f t="shared" si="892"/>
        <v/>
      </c>
      <c r="BH309" s="39" t="str">
        <f t="shared" si="893"/>
        <v/>
      </c>
      <c r="BI309" s="39" t="str">
        <f t="shared" si="894"/>
        <v/>
      </c>
      <c r="BJ309" s="39" t="str">
        <f t="shared" si="895"/>
        <v/>
      </c>
      <c r="BK309" s="39" t="str">
        <f t="shared" si="896"/>
        <v/>
      </c>
      <c r="BL309" s="39" t="str">
        <f t="shared" si="897"/>
        <v/>
      </c>
      <c r="BM309" s="39" t="str">
        <f t="shared" si="898"/>
        <v/>
      </c>
      <c r="BN309" s="39" t="str">
        <f t="shared" si="899"/>
        <v/>
      </c>
      <c r="BO309" s="39" t="str">
        <f t="shared" si="900"/>
        <v/>
      </c>
      <c r="BP309" s="39" t="str">
        <f t="shared" si="901"/>
        <v/>
      </c>
      <c r="BQ309" s="39" t="str">
        <f t="shared" si="902"/>
        <v/>
      </c>
      <c r="BR309" s="39" t="str">
        <f t="shared" si="903"/>
        <v/>
      </c>
      <c r="BS309" s="39" t="str">
        <f t="shared" si="904"/>
        <v/>
      </c>
      <c r="BT309" s="39" t="str">
        <f t="shared" si="905"/>
        <v/>
      </c>
      <c r="BU309" s="39" t="str">
        <f t="shared" si="906"/>
        <v/>
      </c>
      <c r="BV309" s="39" t="str">
        <f t="shared" si="907"/>
        <v/>
      </c>
      <c r="BW309" s="39" t="str">
        <f t="shared" si="908"/>
        <v/>
      </c>
      <c r="BX309" s="39" t="str">
        <f t="shared" si="909"/>
        <v/>
      </c>
      <c r="BY309" s="39" t="str">
        <f t="shared" si="910"/>
        <v/>
      </c>
      <c r="BZ309" s="39" t="str">
        <f t="shared" si="911"/>
        <v/>
      </c>
      <c r="CA309" s="39" t="str">
        <f t="shared" si="912"/>
        <v/>
      </c>
      <c r="CB309" s="39" t="str">
        <f t="shared" si="913"/>
        <v/>
      </c>
      <c r="CC309" s="39" t="str">
        <f t="shared" si="914"/>
        <v/>
      </c>
      <c r="CD309" s="39" t="str">
        <f t="shared" si="915"/>
        <v/>
      </c>
      <c r="CE309" s="39" t="str">
        <f t="shared" si="916"/>
        <v/>
      </c>
      <c r="CF309" s="39" t="str">
        <f t="shared" si="917"/>
        <v/>
      </c>
      <c r="CG309" s="39" t="str">
        <f t="shared" si="918"/>
        <v/>
      </c>
      <c r="CH309" s="39" t="str">
        <f t="shared" si="919"/>
        <v/>
      </c>
      <c r="CI309" s="39" t="str">
        <f t="shared" si="920"/>
        <v/>
      </c>
      <c r="CJ309" s="39" t="str">
        <f t="shared" si="921"/>
        <v/>
      </c>
      <c r="CK309" s="39" t="str">
        <f t="shared" si="922"/>
        <v/>
      </c>
      <c r="CL309" s="39" t="str">
        <f t="shared" si="923"/>
        <v/>
      </c>
      <c r="CM309" s="39" t="str">
        <f t="shared" si="924"/>
        <v/>
      </c>
      <c r="CN309" s="39" t="str">
        <f t="shared" si="925"/>
        <v/>
      </c>
      <c r="CO309" s="39" t="str">
        <f t="shared" si="926"/>
        <v/>
      </c>
      <c r="CP309" s="39" t="str">
        <f t="shared" si="927"/>
        <v/>
      </c>
      <c r="CQ309" s="39" t="str">
        <f t="shared" si="928"/>
        <v/>
      </c>
      <c r="CR309" s="39" t="str">
        <f t="shared" si="929"/>
        <v/>
      </c>
      <c r="CS309" s="39" t="str">
        <f t="shared" si="930"/>
        <v/>
      </c>
      <c r="CT309" s="39" t="str">
        <f t="shared" si="931"/>
        <v/>
      </c>
      <c r="CU309" s="39" t="str">
        <f t="shared" si="932"/>
        <v/>
      </c>
      <c r="CV309" s="39" t="str">
        <f t="shared" si="933"/>
        <v/>
      </c>
      <c r="CW309" s="39" t="str">
        <f t="shared" si="934"/>
        <v/>
      </c>
      <c r="CX309" s="40" t="str">
        <f t="shared" si="935"/>
        <v/>
      </c>
      <c r="CY309" s="44" t="str">
        <f t="shared" si="936"/>
        <v/>
      </c>
      <c r="CZ309" s="39" t="str">
        <f t="shared" si="937"/>
        <v/>
      </c>
      <c r="DA309" s="39" t="str">
        <f t="shared" si="938"/>
        <v/>
      </c>
      <c r="DB309" s="39" t="str">
        <f t="shared" si="939"/>
        <v/>
      </c>
      <c r="DC309" s="39" t="str">
        <f t="shared" si="940"/>
        <v/>
      </c>
      <c r="DD309" s="39" t="str">
        <f t="shared" si="941"/>
        <v/>
      </c>
      <c r="DE309" s="39" t="str">
        <f t="shared" si="942"/>
        <v/>
      </c>
      <c r="DF309" s="39" t="str">
        <f t="shared" si="943"/>
        <v/>
      </c>
      <c r="DG309" s="39" t="str">
        <f t="shared" si="944"/>
        <v/>
      </c>
      <c r="DH309" s="39" t="str">
        <f t="shared" si="945"/>
        <v/>
      </c>
      <c r="DI309" s="39" t="str">
        <f t="shared" si="946"/>
        <v/>
      </c>
      <c r="DJ309" s="39" t="str">
        <f t="shared" si="947"/>
        <v/>
      </c>
      <c r="DK309" s="39" t="str">
        <f t="shared" si="948"/>
        <v/>
      </c>
      <c r="DL309" s="39" t="str">
        <f t="shared" si="949"/>
        <v/>
      </c>
      <c r="DM309" s="39" t="str">
        <f t="shared" si="950"/>
        <v/>
      </c>
      <c r="DN309" s="39" t="str">
        <f t="shared" si="951"/>
        <v/>
      </c>
      <c r="DO309" s="39" t="str">
        <f t="shared" si="952"/>
        <v/>
      </c>
      <c r="DP309" s="39" t="str">
        <f t="shared" si="953"/>
        <v/>
      </c>
      <c r="DQ309" s="39" t="str">
        <f t="shared" si="954"/>
        <v/>
      </c>
      <c r="DR309" s="39" t="str">
        <f t="shared" si="955"/>
        <v/>
      </c>
      <c r="DS309" s="39" t="str">
        <f t="shared" si="956"/>
        <v/>
      </c>
      <c r="DT309" s="39" t="str">
        <f t="shared" si="957"/>
        <v/>
      </c>
      <c r="DU309" s="39" t="str">
        <f t="shared" si="958"/>
        <v/>
      </c>
      <c r="DV309" s="39" t="str">
        <f t="shared" si="959"/>
        <v/>
      </c>
      <c r="DW309" s="39" t="str">
        <f t="shared" si="960"/>
        <v/>
      </c>
      <c r="DX309" s="39" t="str">
        <f t="shared" si="961"/>
        <v/>
      </c>
      <c r="DY309" s="39" t="str">
        <f t="shared" si="962"/>
        <v/>
      </c>
      <c r="DZ309" s="39" t="str">
        <f t="shared" si="963"/>
        <v/>
      </c>
      <c r="EA309" s="39" t="str">
        <f t="shared" si="964"/>
        <v/>
      </c>
      <c r="EB309" s="39" t="str">
        <f t="shared" si="965"/>
        <v/>
      </c>
      <c r="EC309" s="39" t="str">
        <f t="shared" si="966"/>
        <v/>
      </c>
      <c r="ED309" s="39" t="str">
        <f t="shared" si="967"/>
        <v/>
      </c>
      <c r="EE309" s="39" t="str">
        <f t="shared" si="968"/>
        <v/>
      </c>
      <c r="EF309" s="39" t="str">
        <f t="shared" si="969"/>
        <v/>
      </c>
      <c r="EG309" s="39" t="str">
        <f t="shared" si="970"/>
        <v/>
      </c>
      <c r="EH309" s="39" t="str">
        <f t="shared" si="971"/>
        <v/>
      </c>
      <c r="EI309" s="39" t="str">
        <f t="shared" si="972"/>
        <v/>
      </c>
      <c r="EJ309" s="39" t="str">
        <f t="shared" si="973"/>
        <v/>
      </c>
      <c r="EK309" s="39" t="str">
        <f t="shared" si="974"/>
        <v/>
      </c>
      <c r="EL309" s="39" t="str">
        <f t="shared" si="975"/>
        <v/>
      </c>
      <c r="EM309" s="39" t="str">
        <f t="shared" si="976"/>
        <v/>
      </c>
      <c r="EN309" s="39" t="str">
        <f t="shared" si="977"/>
        <v/>
      </c>
      <c r="EO309" s="39" t="str">
        <f t="shared" si="978"/>
        <v/>
      </c>
      <c r="EP309" s="39" t="str">
        <f t="shared" si="979"/>
        <v/>
      </c>
      <c r="EQ309" s="39" t="str">
        <f t="shared" si="980"/>
        <v/>
      </c>
      <c r="ER309" s="39" t="str">
        <f t="shared" si="981"/>
        <v/>
      </c>
      <c r="ES309" s="39" t="str">
        <f t="shared" si="982"/>
        <v/>
      </c>
      <c r="ET309" s="39" t="str">
        <f t="shared" si="983"/>
        <v/>
      </c>
      <c r="EU309" s="39" t="str">
        <f t="shared" si="984"/>
        <v/>
      </c>
      <c r="EV309" s="40" t="str">
        <f t="shared" si="985"/>
        <v/>
      </c>
      <c r="EW309" s="44" t="str">
        <f t="shared" si="986"/>
        <v/>
      </c>
      <c r="EX309" s="39" t="str">
        <f t="shared" si="987"/>
        <v/>
      </c>
      <c r="EY309" s="39" t="str">
        <f t="shared" si="988"/>
        <v/>
      </c>
      <c r="EZ309" s="39" t="str">
        <f t="shared" si="989"/>
        <v/>
      </c>
      <c r="FA309" s="39" t="str">
        <f t="shared" si="990"/>
        <v/>
      </c>
      <c r="FB309" s="39" t="str">
        <f t="shared" si="991"/>
        <v/>
      </c>
      <c r="FC309" s="39" t="str">
        <f t="shared" si="992"/>
        <v/>
      </c>
      <c r="FD309" s="39" t="str">
        <f t="shared" si="993"/>
        <v/>
      </c>
      <c r="FE309" s="39" t="str">
        <f t="shared" si="994"/>
        <v/>
      </c>
      <c r="FF309" s="39" t="str">
        <f t="shared" si="995"/>
        <v/>
      </c>
      <c r="FG309" s="39" t="str">
        <f t="shared" si="996"/>
        <v/>
      </c>
      <c r="FH309" s="39" t="str">
        <f t="shared" si="997"/>
        <v/>
      </c>
      <c r="FI309" s="39" t="str">
        <f t="shared" si="998"/>
        <v/>
      </c>
      <c r="FJ309" s="39" t="str">
        <f t="shared" si="999"/>
        <v/>
      </c>
      <c r="FK309" s="39" t="str">
        <f t="shared" si="1000"/>
        <v/>
      </c>
      <c r="FL309" s="39" t="str">
        <f t="shared" si="1001"/>
        <v/>
      </c>
      <c r="FM309" s="39" t="str">
        <f t="shared" si="1002"/>
        <v/>
      </c>
      <c r="FN309" s="39" t="str">
        <f t="shared" si="1003"/>
        <v/>
      </c>
      <c r="FO309" s="39" t="str">
        <f t="shared" si="1004"/>
        <v/>
      </c>
      <c r="FP309" s="39" t="str">
        <f t="shared" si="1005"/>
        <v/>
      </c>
      <c r="FQ309" s="39" t="str">
        <f t="shared" si="1006"/>
        <v/>
      </c>
      <c r="FR309" s="39" t="str">
        <f t="shared" si="1007"/>
        <v/>
      </c>
      <c r="FS309" s="39" t="str">
        <f t="shared" si="1008"/>
        <v/>
      </c>
      <c r="FT309" s="39" t="str">
        <f t="shared" si="1009"/>
        <v/>
      </c>
      <c r="FU309" s="39" t="str">
        <f t="shared" si="1010"/>
        <v/>
      </c>
      <c r="FV309" s="39" t="str">
        <f t="shared" si="1011"/>
        <v/>
      </c>
      <c r="FW309" s="39" t="str">
        <f t="shared" si="1012"/>
        <v/>
      </c>
      <c r="FX309" s="39" t="str">
        <f t="shared" si="1013"/>
        <v/>
      </c>
      <c r="FY309" s="39" t="str">
        <f t="shared" si="1014"/>
        <v/>
      </c>
      <c r="FZ309" s="39" t="str">
        <f t="shared" si="1015"/>
        <v/>
      </c>
      <c r="GA309" s="39" t="str">
        <f t="shared" si="1016"/>
        <v/>
      </c>
      <c r="GB309" s="39" t="str">
        <f t="shared" si="1017"/>
        <v/>
      </c>
      <c r="GC309" s="39" t="str">
        <f t="shared" si="1018"/>
        <v/>
      </c>
      <c r="GD309" s="39" t="str">
        <f t="shared" si="1019"/>
        <v/>
      </c>
      <c r="GE309" s="39" t="str">
        <f t="shared" si="1020"/>
        <v/>
      </c>
      <c r="GF309" s="39" t="str">
        <f t="shared" si="1021"/>
        <v/>
      </c>
      <c r="GG309" s="39" t="str">
        <f t="shared" si="1022"/>
        <v/>
      </c>
      <c r="GH309" s="39" t="str">
        <f t="shared" si="1023"/>
        <v/>
      </c>
      <c r="GI309" s="39" t="str">
        <f t="shared" si="1024"/>
        <v/>
      </c>
      <c r="GJ309" s="39" t="str">
        <f t="shared" si="1025"/>
        <v/>
      </c>
      <c r="GK309" s="39" t="str">
        <f t="shared" si="1026"/>
        <v/>
      </c>
      <c r="GL309" s="39" t="str">
        <f t="shared" si="1027"/>
        <v/>
      </c>
      <c r="GM309" s="39" t="str">
        <f t="shared" si="1028"/>
        <v/>
      </c>
      <c r="GN309" s="39" t="str">
        <f t="shared" si="1029"/>
        <v/>
      </c>
      <c r="GO309" s="39" t="str">
        <f t="shared" si="1030"/>
        <v/>
      </c>
      <c r="GP309" s="39" t="str">
        <f t="shared" si="1031"/>
        <v/>
      </c>
      <c r="GQ309" s="39" t="str">
        <f t="shared" si="1032"/>
        <v/>
      </c>
      <c r="GR309" s="39" t="str">
        <f t="shared" si="1033"/>
        <v/>
      </c>
      <c r="GS309" s="39" t="str">
        <f t="shared" si="1034"/>
        <v/>
      </c>
      <c r="GT309" s="40" t="str">
        <f t="shared" si="1035"/>
        <v/>
      </c>
      <c r="GU309" s="9"/>
    </row>
    <row r="310" spans="1:203" s="8" customFormat="1" ht="16.5" thickBot="1" x14ac:dyDescent="0.25">
      <c r="A310" s="1"/>
      <c r="B310" s="4"/>
      <c r="C310" s="24"/>
      <c r="D310" s="25"/>
      <c r="E310" s="25"/>
      <c r="F310" s="26"/>
      <c r="G310" s="25"/>
      <c r="H310" s="25"/>
      <c r="I310" s="25"/>
      <c r="J310" s="25"/>
      <c r="K310" s="27"/>
      <c r="L310" s="25"/>
      <c r="M310" s="28"/>
      <c r="N310" s="12"/>
      <c r="O310" s="67"/>
      <c r="P310" s="35" t="str" cm="1">
        <f t="array" ref="P310">IF(ISBLANK($C310),"",IF(SUMPRODUCT(--EXACT($C310,CrewOrPassenger[Crew or Passenger]))=1,"Pass","Fail"))</f>
        <v/>
      </c>
      <c r="Q310" s="36" t="str" cm="1">
        <f t="array" ref="Q310">IF(ISBLANK($D310),"",IF(SUMPRODUCT(--EXACT($D310,TravelDocumentType[Travel Document Type]))=1,"Pass","Fail"))</f>
        <v/>
      </c>
      <c r="R310" s="36" t="str" cm="1">
        <f t="array" ref="R310">IF(ISBLANK($E310),"",IF(SUMPRODUCT(--EXACT($E310,ISO3List[ISO3 List]))=1,"Pass","Fail"))</f>
        <v/>
      </c>
      <c r="S310" s="36" t="str" cm="1">
        <f t="array" ref="S310">IF(ISBLANK($F310),"",IF(SUMPRODUCT(--EXACT(AG310:AZ310,DocCharacters[Accepted Characters For Documents]))=20,"Pass","Fail"))</f>
        <v/>
      </c>
      <c r="T310" s="36" t="str" cm="1">
        <f t="array" ref="T310">IF(ISBLANK($G310),"",IF(SUMPRODUCT(--EXACT(BA310:CX310,NameCharacters[Accepted Characters For Names]))=50,"Pass","Fail"))</f>
        <v/>
      </c>
      <c r="U310" s="36" t="str" cm="1">
        <f t="array" ref="U310">IF(ISBLANK($H310),"",IF(SUMPRODUCT(--EXACT(CY310:EV310,NameCharacters[Accepted Characters For Names]))=50,"Pass","Fail"))</f>
        <v/>
      </c>
      <c r="V310" s="36" t="str" cm="1">
        <f t="array" ref="V310">IF(ISBLANK($I310),"",IF(SUMPRODUCT(--EXACT(EW310:GT310,NameCharacters[Accepted Characters For Names]))=50,"Pass","Fail"))</f>
        <v/>
      </c>
      <c r="W310" s="36" t="str" cm="1">
        <f t="array" ref="W310">IF(ISBLANK($J310),"",IF(SUMPRODUCT(--EXACT($J310,ISO3List[ISO3 List]))=1,"Pass","Fail"))</f>
        <v/>
      </c>
      <c r="X310" s="36" t="str">
        <f t="shared" ca="1" si="863"/>
        <v/>
      </c>
      <c r="Y310" s="36" t="str" cm="1">
        <f t="array" ref="Y310">IF(ISBLANK($L310),"",IF(SUMPRODUCT(--EXACT($L310,Sex[Sex]))=1,"Pass","Fail"))</f>
        <v/>
      </c>
      <c r="Z310" s="36" t="str">
        <f t="shared" ca="1" si="865"/>
        <v/>
      </c>
      <c r="AA310" s="52" t="str">
        <f t="shared" ca="1" si="864"/>
        <v/>
      </c>
      <c r="AB310" s="9"/>
      <c r="AC310" s="76"/>
      <c r="AD310" s="9"/>
      <c r="AE310" s="9"/>
      <c r="AF310" s="9"/>
      <c r="AG310" s="45" t="str">
        <f t="shared" si="866"/>
        <v/>
      </c>
      <c r="AH310" s="41" t="str">
        <f t="shared" si="867"/>
        <v/>
      </c>
      <c r="AI310" s="41" t="str">
        <f t="shared" si="868"/>
        <v/>
      </c>
      <c r="AJ310" s="41" t="str">
        <f t="shared" si="869"/>
        <v/>
      </c>
      <c r="AK310" s="41" t="str">
        <f t="shared" si="870"/>
        <v/>
      </c>
      <c r="AL310" s="41" t="str">
        <f t="shared" si="871"/>
        <v/>
      </c>
      <c r="AM310" s="41" t="str">
        <f t="shared" si="872"/>
        <v/>
      </c>
      <c r="AN310" s="41" t="str">
        <f t="shared" si="873"/>
        <v/>
      </c>
      <c r="AO310" s="41" t="str">
        <f t="shared" si="874"/>
        <v/>
      </c>
      <c r="AP310" s="41" t="str">
        <f t="shared" si="875"/>
        <v/>
      </c>
      <c r="AQ310" s="41" t="str">
        <f t="shared" si="876"/>
        <v/>
      </c>
      <c r="AR310" s="41" t="str">
        <f t="shared" si="877"/>
        <v/>
      </c>
      <c r="AS310" s="41" t="str">
        <f t="shared" si="878"/>
        <v/>
      </c>
      <c r="AT310" s="41" t="str">
        <f t="shared" si="879"/>
        <v/>
      </c>
      <c r="AU310" s="41" t="str">
        <f t="shared" si="880"/>
        <v/>
      </c>
      <c r="AV310" s="41" t="str">
        <f t="shared" si="881"/>
        <v/>
      </c>
      <c r="AW310" s="41" t="str">
        <f t="shared" si="882"/>
        <v/>
      </c>
      <c r="AX310" s="41" t="str">
        <f t="shared" si="883"/>
        <v/>
      </c>
      <c r="AY310" s="41" t="str">
        <f t="shared" si="884"/>
        <v/>
      </c>
      <c r="AZ310" s="42" t="str">
        <f t="shared" si="885"/>
        <v/>
      </c>
      <c r="BA310" s="45" t="str">
        <f t="shared" si="886"/>
        <v/>
      </c>
      <c r="BB310" s="41" t="str">
        <f t="shared" si="887"/>
        <v/>
      </c>
      <c r="BC310" s="41" t="str">
        <f t="shared" si="888"/>
        <v/>
      </c>
      <c r="BD310" s="41" t="str">
        <f t="shared" si="889"/>
        <v/>
      </c>
      <c r="BE310" s="41" t="str">
        <f t="shared" si="890"/>
        <v/>
      </c>
      <c r="BF310" s="41" t="str">
        <f t="shared" si="891"/>
        <v/>
      </c>
      <c r="BG310" s="41" t="str">
        <f t="shared" si="892"/>
        <v/>
      </c>
      <c r="BH310" s="41" t="str">
        <f t="shared" si="893"/>
        <v/>
      </c>
      <c r="BI310" s="41" t="str">
        <f t="shared" si="894"/>
        <v/>
      </c>
      <c r="BJ310" s="41" t="str">
        <f t="shared" si="895"/>
        <v/>
      </c>
      <c r="BK310" s="41" t="str">
        <f t="shared" si="896"/>
        <v/>
      </c>
      <c r="BL310" s="41" t="str">
        <f t="shared" si="897"/>
        <v/>
      </c>
      <c r="BM310" s="41" t="str">
        <f t="shared" si="898"/>
        <v/>
      </c>
      <c r="BN310" s="41" t="str">
        <f t="shared" si="899"/>
        <v/>
      </c>
      <c r="BO310" s="41" t="str">
        <f t="shared" si="900"/>
        <v/>
      </c>
      <c r="BP310" s="41" t="str">
        <f t="shared" si="901"/>
        <v/>
      </c>
      <c r="BQ310" s="41" t="str">
        <f t="shared" si="902"/>
        <v/>
      </c>
      <c r="BR310" s="41" t="str">
        <f t="shared" si="903"/>
        <v/>
      </c>
      <c r="BS310" s="41" t="str">
        <f t="shared" si="904"/>
        <v/>
      </c>
      <c r="BT310" s="41" t="str">
        <f t="shared" si="905"/>
        <v/>
      </c>
      <c r="BU310" s="41" t="str">
        <f t="shared" si="906"/>
        <v/>
      </c>
      <c r="BV310" s="41" t="str">
        <f t="shared" si="907"/>
        <v/>
      </c>
      <c r="BW310" s="41" t="str">
        <f t="shared" si="908"/>
        <v/>
      </c>
      <c r="BX310" s="41" t="str">
        <f t="shared" si="909"/>
        <v/>
      </c>
      <c r="BY310" s="41" t="str">
        <f t="shared" si="910"/>
        <v/>
      </c>
      <c r="BZ310" s="41" t="str">
        <f t="shared" si="911"/>
        <v/>
      </c>
      <c r="CA310" s="41" t="str">
        <f t="shared" si="912"/>
        <v/>
      </c>
      <c r="CB310" s="41" t="str">
        <f t="shared" si="913"/>
        <v/>
      </c>
      <c r="CC310" s="41" t="str">
        <f t="shared" si="914"/>
        <v/>
      </c>
      <c r="CD310" s="41" t="str">
        <f t="shared" si="915"/>
        <v/>
      </c>
      <c r="CE310" s="41" t="str">
        <f t="shared" si="916"/>
        <v/>
      </c>
      <c r="CF310" s="41" t="str">
        <f t="shared" si="917"/>
        <v/>
      </c>
      <c r="CG310" s="41" t="str">
        <f t="shared" si="918"/>
        <v/>
      </c>
      <c r="CH310" s="41" t="str">
        <f t="shared" si="919"/>
        <v/>
      </c>
      <c r="CI310" s="41" t="str">
        <f t="shared" si="920"/>
        <v/>
      </c>
      <c r="CJ310" s="41" t="str">
        <f t="shared" si="921"/>
        <v/>
      </c>
      <c r="CK310" s="41" t="str">
        <f t="shared" si="922"/>
        <v/>
      </c>
      <c r="CL310" s="41" t="str">
        <f t="shared" si="923"/>
        <v/>
      </c>
      <c r="CM310" s="41" t="str">
        <f t="shared" si="924"/>
        <v/>
      </c>
      <c r="CN310" s="41" t="str">
        <f t="shared" si="925"/>
        <v/>
      </c>
      <c r="CO310" s="41" t="str">
        <f t="shared" si="926"/>
        <v/>
      </c>
      <c r="CP310" s="41" t="str">
        <f t="shared" si="927"/>
        <v/>
      </c>
      <c r="CQ310" s="41" t="str">
        <f t="shared" si="928"/>
        <v/>
      </c>
      <c r="CR310" s="41" t="str">
        <f t="shared" si="929"/>
        <v/>
      </c>
      <c r="CS310" s="41" t="str">
        <f t="shared" si="930"/>
        <v/>
      </c>
      <c r="CT310" s="41" t="str">
        <f t="shared" si="931"/>
        <v/>
      </c>
      <c r="CU310" s="41" t="str">
        <f t="shared" si="932"/>
        <v/>
      </c>
      <c r="CV310" s="41" t="str">
        <f t="shared" si="933"/>
        <v/>
      </c>
      <c r="CW310" s="41" t="str">
        <f t="shared" si="934"/>
        <v/>
      </c>
      <c r="CX310" s="42" t="str">
        <f t="shared" si="935"/>
        <v/>
      </c>
      <c r="CY310" s="45" t="str">
        <f t="shared" si="936"/>
        <v/>
      </c>
      <c r="CZ310" s="41" t="str">
        <f t="shared" si="937"/>
        <v/>
      </c>
      <c r="DA310" s="41" t="str">
        <f t="shared" si="938"/>
        <v/>
      </c>
      <c r="DB310" s="41" t="str">
        <f t="shared" si="939"/>
        <v/>
      </c>
      <c r="DC310" s="41" t="str">
        <f t="shared" si="940"/>
        <v/>
      </c>
      <c r="DD310" s="41" t="str">
        <f t="shared" si="941"/>
        <v/>
      </c>
      <c r="DE310" s="41" t="str">
        <f t="shared" si="942"/>
        <v/>
      </c>
      <c r="DF310" s="41" t="str">
        <f t="shared" si="943"/>
        <v/>
      </c>
      <c r="DG310" s="41" t="str">
        <f t="shared" si="944"/>
        <v/>
      </c>
      <c r="DH310" s="41" t="str">
        <f t="shared" si="945"/>
        <v/>
      </c>
      <c r="DI310" s="41" t="str">
        <f t="shared" si="946"/>
        <v/>
      </c>
      <c r="DJ310" s="41" t="str">
        <f t="shared" si="947"/>
        <v/>
      </c>
      <c r="DK310" s="41" t="str">
        <f t="shared" si="948"/>
        <v/>
      </c>
      <c r="DL310" s="41" t="str">
        <f t="shared" si="949"/>
        <v/>
      </c>
      <c r="DM310" s="41" t="str">
        <f t="shared" si="950"/>
        <v/>
      </c>
      <c r="DN310" s="41" t="str">
        <f t="shared" si="951"/>
        <v/>
      </c>
      <c r="DO310" s="41" t="str">
        <f t="shared" si="952"/>
        <v/>
      </c>
      <c r="DP310" s="41" t="str">
        <f t="shared" si="953"/>
        <v/>
      </c>
      <c r="DQ310" s="41" t="str">
        <f t="shared" si="954"/>
        <v/>
      </c>
      <c r="DR310" s="41" t="str">
        <f t="shared" si="955"/>
        <v/>
      </c>
      <c r="DS310" s="41" t="str">
        <f t="shared" si="956"/>
        <v/>
      </c>
      <c r="DT310" s="41" t="str">
        <f t="shared" si="957"/>
        <v/>
      </c>
      <c r="DU310" s="41" t="str">
        <f t="shared" si="958"/>
        <v/>
      </c>
      <c r="DV310" s="41" t="str">
        <f t="shared" si="959"/>
        <v/>
      </c>
      <c r="DW310" s="41" t="str">
        <f t="shared" si="960"/>
        <v/>
      </c>
      <c r="DX310" s="41" t="str">
        <f t="shared" si="961"/>
        <v/>
      </c>
      <c r="DY310" s="41" t="str">
        <f t="shared" si="962"/>
        <v/>
      </c>
      <c r="DZ310" s="41" t="str">
        <f t="shared" si="963"/>
        <v/>
      </c>
      <c r="EA310" s="41" t="str">
        <f t="shared" si="964"/>
        <v/>
      </c>
      <c r="EB310" s="41" t="str">
        <f t="shared" si="965"/>
        <v/>
      </c>
      <c r="EC310" s="41" t="str">
        <f t="shared" si="966"/>
        <v/>
      </c>
      <c r="ED310" s="41" t="str">
        <f t="shared" si="967"/>
        <v/>
      </c>
      <c r="EE310" s="41" t="str">
        <f t="shared" si="968"/>
        <v/>
      </c>
      <c r="EF310" s="41" t="str">
        <f t="shared" si="969"/>
        <v/>
      </c>
      <c r="EG310" s="41" t="str">
        <f t="shared" si="970"/>
        <v/>
      </c>
      <c r="EH310" s="41" t="str">
        <f t="shared" si="971"/>
        <v/>
      </c>
      <c r="EI310" s="41" t="str">
        <f t="shared" si="972"/>
        <v/>
      </c>
      <c r="EJ310" s="41" t="str">
        <f t="shared" si="973"/>
        <v/>
      </c>
      <c r="EK310" s="41" t="str">
        <f t="shared" si="974"/>
        <v/>
      </c>
      <c r="EL310" s="41" t="str">
        <f t="shared" si="975"/>
        <v/>
      </c>
      <c r="EM310" s="41" t="str">
        <f t="shared" si="976"/>
        <v/>
      </c>
      <c r="EN310" s="41" t="str">
        <f t="shared" si="977"/>
        <v/>
      </c>
      <c r="EO310" s="41" t="str">
        <f t="shared" si="978"/>
        <v/>
      </c>
      <c r="EP310" s="41" t="str">
        <f t="shared" si="979"/>
        <v/>
      </c>
      <c r="EQ310" s="41" t="str">
        <f t="shared" si="980"/>
        <v/>
      </c>
      <c r="ER310" s="41" t="str">
        <f t="shared" si="981"/>
        <v/>
      </c>
      <c r="ES310" s="41" t="str">
        <f t="shared" si="982"/>
        <v/>
      </c>
      <c r="ET310" s="41" t="str">
        <f t="shared" si="983"/>
        <v/>
      </c>
      <c r="EU310" s="41" t="str">
        <f t="shared" si="984"/>
        <v/>
      </c>
      <c r="EV310" s="42" t="str">
        <f t="shared" si="985"/>
        <v/>
      </c>
      <c r="EW310" s="45" t="str">
        <f t="shared" si="986"/>
        <v/>
      </c>
      <c r="EX310" s="41" t="str">
        <f t="shared" si="987"/>
        <v/>
      </c>
      <c r="EY310" s="41" t="str">
        <f t="shared" si="988"/>
        <v/>
      </c>
      <c r="EZ310" s="41" t="str">
        <f t="shared" si="989"/>
        <v/>
      </c>
      <c r="FA310" s="41" t="str">
        <f t="shared" si="990"/>
        <v/>
      </c>
      <c r="FB310" s="41" t="str">
        <f t="shared" si="991"/>
        <v/>
      </c>
      <c r="FC310" s="41" t="str">
        <f t="shared" si="992"/>
        <v/>
      </c>
      <c r="FD310" s="41" t="str">
        <f t="shared" si="993"/>
        <v/>
      </c>
      <c r="FE310" s="41" t="str">
        <f t="shared" si="994"/>
        <v/>
      </c>
      <c r="FF310" s="41" t="str">
        <f t="shared" si="995"/>
        <v/>
      </c>
      <c r="FG310" s="41" t="str">
        <f t="shared" si="996"/>
        <v/>
      </c>
      <c r="FH310" s="41" t="str">
        <f t="shared" si="997"/>
        <v/>
      </c>
      <c r="FI310" s="41" t="str">
        <f t="shared" si="998"/>
        <v/>
      </c>
      <c r="FJ310" s="41" t="str">
        <f t="shared" si="999"/>
        <v/>
      </c>
      <c r="FK310" s="41" t="str">
        <f t="shared" si="1000"/>
        <v/>
      </c>
      <c r="FL310" s="41" t="str">
        <f t="shared" si="1001"/>
        <v/>
      </c>
      <c r="FM310" s="41" t="str">
        <f t="shared" si="1002"/>
        <v/>
      </c>
      <c r="FN310" s="41" t="str">
        <f t="shared" si="1003"/>
        <v/>
      </c>
      <c r="FO310" s="41" t="str">
        <f t="shared" si="1004"/>
        <v/>
      </c>
      <c r="FP310" s="41" t="str">
        <f t="shared" si="1005"/>
        <v/>
      </c>
      <c r="FQ310" s="41" t="str">
        <f t="shared" si="1006"/>
        <v/>
      </c>
      <c r="FR310" s="41" t="str">
        <f t="shared" si="1007"/>
        <v/>
      </c>
      <c r="FS310" s="41" t="str">
        <f t="shared" si="1008"/>
        <v/>
      </c>
      <c r="FT310" s="41" t="str">
        <f t="shared" si="1009"/>
        <v/>
      </c>
      <c r="FU310" s="41" t="str">
        <f t="shared" si="1010"/>
        <v/>
      </c>
      <c r="FV310" s="41" t="str">
        <f t="shared" si="1011"/>
        <v/>
      </c>
      <c r="FW310" s="41" t="str">
        <f t="shared" si="1012"/>
        <v/>
      </c>
      <c r="FX310" s="41" t="str">
        <f t="shared" si="1013"/>
        <v/>
      </c>
      <c r="FY310" s="41" t="str">
        <f t="shared" si="1014"/>
        <v/>
      </c>
      <c r="FZ310" s="41" t="str">
        <f t="shared" si="1015"/>
        <v/>
      </c>
      <c r="GA310" s="41" t="str">
        <f t="shared" si="1016"/>
        <v/>
      </c>
      <c r="GB310" s="41" t="str">
        <f t="shared" si="1017"/>
        <v/>
      </c>
      <c r="GC310" s="41" t="str">
        <f t="shared" si="1018"/>
        <v/>
      </c>
      <c r="GD310" s="41" t="str">
        <f t="shared" si="1019"/>
        <v/>
      </c>
      <c r="GE310" s="41" t="str">
        <f t="shared" si="1020"/>
        <v/>
      </c>
      <c r="GF310" s="41" t="str">
        <f t="shared" si="1021"/>
        <v/>
      </c>
      <c r="GG310" s="41" t="str">
        <f t="shared" si="1022"/>
        <v/>
      </c>
      <c r="GH310" s="41" t="str">
        <f t="shared" si="1023"/>
        <v/>
      </c>
      <c r="GI310" s="41" t="str">
        <f t="shared" si="1024"/>
        <v/>
      </c>
      <c r="GJ310" s="41" t="str">
        <f t="shared" si="1025"/>
        <v/>
      </c>
      <c r="GK310" s="41" t="str">
        <f t="shared" si="1026"/>
        <v/>
      </c>
      <c r="GL310" s="41" t="str">
        <f t="shared" si="1027"/>
        <v/>
      </c>
      <c r="GM310" s="41" t="str">
        <f t="shared" si="1028"/>
        <v/>
      </c>
      <c r="GN310" s="41" t="str">
        <f t="shared" si="1029"/>
        <v/>
      </c>
      <c r="GO310" s="41" t="str">
        <f t="shared" si="1030"/>
        <v/>
      </c>
      <c r="GP310" s="41" t="str">
        <f t="shared" si="1031"/>
        <v/>
      </c>
      <c r="GQ310" s="41" t="str">
        <f t="shared" si="1032"/>
        <v/>
      </c>
      <c r="GR310" s="41" t="str">
        <f t="shared" si="1033"/>
        <v/>
      </c>
      <c r="GS310" s="41" t="str">
        <f t="shared" si="1034"/>
        <v/>
      </c>
      <c r="GT310" s="42" t="str">
        <f t="shared" si="1035"/>
        <v/>
      </c>
      <c r="GU310" s="12"/>
    </row>
    <row r="311" spans="1:203" x14ac:dyDescent="0.2">
      <c r="B311" s="1"/>
      <c r="C311" s="1"/>
      <c r="D311" s="1"/>
      <c r="E311" s="1"/>
      <c r="F311" s="1"/>
      <c r="G311" s="1"/>
      <c r="H311" s="1"/>
      <c r="I311" s="1"/>
      <c r="J311" s="1"/>
      <c r="K311" s="1"/>
      <c r="L311" s="1"/>
      <c r="M311" s="1"/>
      <c r="N311" s="1"/>
      <c r="P311" s="1"/>
      <c r="Q311" s="1"/>
      <c r="R311" s="1"/>
      <c r="S311" s="1"/>
      <c r="T311" s="1"/>
      <c r="U311" s="1"/>
      <c r="V311" s="1"/>
      <c r="W311" s="1"/>
      <c r="X311" s="1"/>
      <c r="Y311" s="1"/>
      <c r="Z311" s="1"/>
      <c r="AA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row>
    <row r="312" spans="1:203" ht="15" hidden="1" customHeight="1" x14ac:dyDescent="0.2"/>
    <row r="313" spans="1:203" ht="15" hidden="1" customHeight="1" x14ac:dyDescent="0.2"/>
    <row r="314" spans="1:203" ht="15" hidden="1" customHeight="1" x14ac:dyDescent="0.2"/>
    <row r="315" spans="1:203" ht="15" hidden="1" customHeight="1" x14ac:dyDescent="0.2"/>
    <row r="316" spans="1:203" ht="15" hidden="1" customHeight="1" x14ac:dyDescent="0.2"/>
    <row r="317" spans="1:203" ht="15" hidden="1" customHeight="1" x14ac:dyDescent="0.2"/>
    <row r="318" spans="1:203" ht="15" hidden="1" customHeight="1" x14ac:dyDescent="0.2"/>
    <row r="319" spans="1:203" ht="15" hidden="1" customHeight="1" x14ac:dyDescent="0.2"/>
    <row r="320" spans="1:203"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13.45" hidden="1" customHeight="1" x14ac:dyDescent="0.2"/>
  </sheetData>
  <sheetProtection algorithmName="SHA-512" hashValue="CQQCoZAvY8fssiKsGoopp+gKftKl6rSCHIkWU8cLJjfXJ3Mo92JZr8zPmkepVQwuj8cer4p7lk0tWV6Eu6UBpg==" saltValue="FSrMJlOOSeWJzmn8Q2Lfbw==" spinCount="100000" sheet="1" objects="1" scenarios="1"/>
  <protectedRanges>
    <protectedRange sqref="F11:M11 F36:I310 C311:M548 K12:K310 M12:M310 C11:D310" name="Range1"/>
    <protectedRange sqref="F4:M4" name="SI_1_1_1"/>
  </protectedRanges>
  <sortState xmlns:xlrd2="http://schemas.microsoft.com/office/spreadsheetml/2017/richdata2" ref="A6:A241">
    <sortCondition ref="A6"/>
  </sortState>
  <dataConsolidate/>
  <mergeCells count="28">
    <mergeCell ref="C6:G6"/>
    <mergeCell ref="C9:M9"/>
    <mergeCell ref="P5:AA5"/>
    <mergeCell ref="P2:AA3"/>
    <mergeCell ref="O1:O10"/>
    <mergeCell ref="C1:E1"/>
    <mergeCell ref="C8:M8"/>
    <mergeCell ref="I6:M6"/>
    <mergeCell ref="C7:M7"/>
    <mergeCell ref="C5:M5"/>
    <mergeCell ref="K2:M2"/>
    <mergeCell ref="H2:J2"/>
    <mergeCell ref="G2:G3"/>
    <mergeCell ref="F2:F3"/>
    <mergeCell ref="P8:AA8"/>
    <mergeCell ref="P4:AA4"/>
    <mergeCell ref="P6:AA6"/>
    <mergeCell ref="P7:AA7"/>
    <mergeCell ref="CY10:EV10"/>
    <mergeCell ref="EW10:GT10"/>
    <mergeCell ref="AG10:AZ10"/>
    <mergeCell ref="BA10:CX10"/>
    <mergeCell ref="AG8:GT9"/>
    <mergeCell ref="AC2:AD2"/>
    <mergeCell ref="AC10:AD10"/>
    <mergeCell ref="AC7:AC9"/>
    <mergeCell ref="AC4:AC6"/>
    <mergeCell ref="AC3:AD3"/>
  </mergeCells>
  <conditionalFormatting sqref="C11:H310 J11:M310">
    <cfRule type="expression" dxfId="23" priority="27">
      <formula>$AA11="Fail"</formula>
    </cfRule>
  </conditionalFormatting>
  <conditionalFormatting sqref="C7:M7">
    <cfRule type="containsText" dxfId="22" priority="1" operator="containsText" text="Blank">
      <formula>NOT(ISERROR(SEARCH("Blank",C7)))</formula>
    </cfRule>
    <cfRule type="containsText" dxfId="21" priority="2" operator="containsText" text="incom">
      <formula>NOT(ISERROR(SEARCH("incom",C7)))</formula>
    </cfRule>
    <cfRule type="containsText" dxfId="20" priority="21" operator="containsText" text="invalid">
      <formula>NOT(ISERROR(SEARCH("invalid",C7)))</formula>
    </cfRule>
    <cfRule type="containsText" dxfId="19" priority="22" operator="containsText" text="error">
      <formula>NOT(ISERROR(SEARCH("error",C7)))</formula>
    </cfRule>
    <cfRule type="containsText" dxfId="18" priority="23" operator="containsText" text="ready">
      <formula>NOT(ISERROR(SEARCH("ready",C7)))</formula>
    </cfRule>
  </conditionalFormatting>
  <conditionalFormatting sqref="C11:M310">
    <cfRule type="expression" dxfId="17" priority="19">
      <formula>P11="Fail"</formula>
    </cfRule>
    <cfRule type="notContainsBlanks" dxfId="16" priority="26" stopIfTrue="1">
      <formula>LEN(TRIM(C11))&gt;0</formula>
    </cfRule>
  </conditionalFormatting>
  <conditionalFormatting sqref="F4">
    <cfRule type="expression" dxfId="15" priority="10">
      <formula>$AE$2="Fail"</formula>
    </cfRule>
    <cfRule type="expression" dxfId="14" priority="17">
      <formula>$AE$2="Blank"</formula>
    </cfRule>
  </conditionalFormatting>
  <conditionalFormatting sqref="G4">
    <cfRule type="expression" dxfId="13" priority="9">
      <formula>$AE$3="Fail"</formula>
    </cfRule>
    <cfRule type="expression" dxfId="12" priority="18">
      <formula>$AE$3="Blank"</formula>
    </cfRule>
  </conditionalFormatting>
  <conditionalFormatting sqref="H4">
    <cfRule type="expression" dxfId="11" priority="8">
      <formula>$AE$4="Fail"</formula>
    </cfRule>
    <cfRule type="expression" dxfId="10" priority="16">
      <formula>$AE$4="Blank"</formula>
    </cfRule>
  </conditionalFormatting>
  <conditionalFormatting sqref="I4">
    <cfRule type="expression" dxfId="9" priority="7">
      <formula>$AE$5="Fail"</formula>
    </cfRule>
    <cfRule type="expression" dxfId="8" priority="15">
      <formula>$AE$5="Blank"</formula>
    </cfRule>
  </conditionalFormatting>
  <conditionalFormatting sqref="J4">
    <cfRule type="expression" dxfId="7" priority="6">
      <formula>$AE$6="Fail"</formula>
    </cfRule>
    <cfRule type="expression" dxfId="6" priority="14">
      <formula>$AE$6="Blank"</formula>
    </cfRule>
  </conditionalFormatting>
  <conditionalFormatting sqref="K4">
    <cfRule type="expression" dxfId="5" priority="5">
      <formula>$AE$7="Fail"</formula>
    </cfRule>
    <cfRule type="expression" dxfId="4" priority="13">
      <formula>$AE$7="Blank"</formula>
    </cfRule>
  </conditionalFormatting>
  <conditionalFormatting sqref="L4">
    <cfRule type="expression" dxfId="3" priority="4">
      <formula>$AE$8="Fail"</formula>
    </cfRule>
    <cfRule type="expression" dxfId="2" priority="12">
      <formula>$AE$8="Blank"</formula>
    </cfRule>
  </conditionalFormatting>
  <conditionalFormatting sqref="M4">
    <cfRule type="expression" dxfId="1" priority="3">
      <formula>$AE$9="Fail"</formula>
    </cfRule>
    <cfRule type="expression" dxfId="0" priority="11">
      <formula>$AE$9="Blank"</formula>
    </cfRule>
  </conditionalFormatting>
  <dataValidations xWindow="833" yWindow="447" count="13">
    <dataValidation allowBlank="1" showErrorMessage="1" promptTitle="Traveller Type" prompt="Indicate if the traveller is a crew member or passenger." sqref="C10" xr:uid="{00000000-0002-0000-0000-000000000000}"/>
    <dataValidation type="list" allowBlank="1" showInputMessage="1" showErrorMessage="1" error="Select an option from the dropdown" prompt="Select an option from the dropdown" sqref="C11:C310" xr:uid="{00000000-0002-0000-0000-000001000000}">
      <formula1>INDIRECT("CrewOrPassenger[Crew or Passenger]")</formula1>
    </dataValidation>
    <dataValidation type="list" allowBlank="1" showInputMessage="1" showErrorMessage="1" error="Select an option from the dropdown" prompt="Select an option from the dropdown" sqref="D11:D310" xr:uid="{00000000-0002-0000-0000-000004000000}">
      <formula1>INDIRECT("TravelDocumentType[Travel Document Type]")</formula1>
    </dataValidation>
    <dataValidation type="time" operator="greaterThanOrEqual" allowBlank="1" showInputMessage="1" showErrorMessage="1" error="Enter a valid time in 24-hour format hh:mm" prompt="Enter local time of departure in 24-hour format hh:mm. _x000a__x000a_For example, 21:15" sqref="M4 J4" xr:uid="{53FD4B3C-2E78-45B7-9819-B688D08FCD06}">
      <formula1>0</formula1>
    </dataValidation>
    <dataValidation type="date" operator="greaterThan" allowBlank="1" showInputMessage="1" showErrorMessage="1" error="Enter a valid date in the format dd/mm/yyyy" prompt="Enter local date of departure in the format dd/mm/yyyy. _x000a__x000a_For example, 21/08/2026" sqref="L4 I4" xr:uid="{BD00E544-D0BF-4F19-B480-914B98349532}">
      <formula1>1</formula1>
    </dataValidation>
    <dataValidation allowBlank="1" showInputMessage="1" showErrorMessage="1" prompt="Enter the code of the initial port of arrival. _x000a__x000a_If this location does not have a port code, then enter the nearest recognised port code. " sqref="K4" xr:uid="{04C80334-E9A5-4983-8205-2A66A933C6DE}"/>
    <dataValidation allowBlank="1" showInputMessage="1" showErrorMessage="1" prompt="Enter the code of the last departure port._x000a__x000a_If this location does not have a port code, then enter the nearest recognised port code. " sqref="H4" xr:uid="{2226472C-B689-46D2-8D11-4F943A94D10A}"/>
    <dataValidation type="list" allowBlank="1" showInputMessage="1" showErrorMessage="1" error="Select an option from the dropdown" prompt="Select an option from the dropdown" sqref="J11:J310 E11:E310" xr:uid="{C5CF38C0-C95E-4AB0-8DD3-F6E1FE6E55C0}">
      <formula1>INDIRECT("ISO3List[ISO3 List]")</formula1>
    </dataValidation>
    <dataValidation type="list" allowBlank="1" showInputMessage="1" showErrorMessage="1" error="Select an option from the dropdown" prompt="Select an option from the dropdown" sqref="L11:L310" xr:uid="{00000000-0002-0000-0000-000002000000}">
      <formula1>INDIRECT("Sex[Sex]")</formula1>
    </dataValidation>
    <dataValidation type="date" operator="lessThan" allowBlank="1" showInputMessage="1" showErrorMessage="1" error="Enter a date in the past using the format dd/mm/yyyy" prompt="Enter date using the format dd/mm/yyyy. _x000a__x000a_For example, 21/10/1990" sqref="K11:K310" xr:uid="{B09B5A18-A552-4FB6-9C6E-2F279BD6DE0F}">
      <formula1>TODAY()</formula1>
    </dataValidation>
    <dataValidation type="date" operator="greaterThan" allowBlank="1" showInputMessage="1" showErrorMessage="1" error="Enter a date in the future using the format dd/mm/yyyy" prompt="Enter date using the format dd/mm/yyyy. _x000a__x000a_For example, 21/10/2030" sqref="M11:M310" xr:uid="{8A806A66-4B41-4AB1-A15F-7BFA5BCF9255}">
      <formula1>TODAY()</formula1>
    </dataValidation>
    <dataValidation allowBlank="1" showInputMessage="1" showErrorMessage="1" prompt="Enter numbers and uppercase letters only" sqref="F11:F310" xr:uid="{E542A80C-6A6C-406F-A46E-45D387A8B843}"/>
    <dataValidation allowBlank="1" showInputMessage="1" showErrorMessage="1" prompt="Enter uppercase letters only" sqref="G11:I310" xr:uid="{3CCA6215-27D4-41E7-960A-3AC6D4CAD628}"/>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63AC-C352-4AB3-9CDF-9D736E81A4D1}">
  <sheetPr>
    <tabColor rgb="FFC00000"/>
  </sheetPr>
  <dimension ref="A1:O261"/>
  <sheetViews>
    <sheetView showGridLines="0" workbookViewId="0">
      <selection activeCell="N19" sqref="N19"/>
    </sheetView>
  </sheetViews>
  <sheetFormatPr defaultColWidth="0" defaultRowHeight="15" x14ac:dyDescent="0.2"/>
  <cols>
    <col min="1" max="1" width="2.5546875" customWidth="1"/>
    <col min="2" max="2" width="10.88671875" customWidth="1"/>
    <col min="3" max="3" width="2.5546875" customWidth="1"/>
    <col min="4" max="4" width="20.33203125" bestFit="1" customWidth="1"/>
    <col min="5" max="5" width="2.5546875" customWidth="1"/>
    <col min="6" max="6" width="17.88671875" customWidth="1"/>
    <col min="7" max="7" width="2.5546875" customWidth="1"/>
    <col min="8" max="8" width="10.21875" bestFit="1" customWidth="1"/>
    <col min="9" max="9" width="2.5546875" customWidth="1"/>
    <col min="10" max="10" width="18.5546875" customWidth="1"/>
    <col min="11" max="11" width="8.88671875" customWidth="1"/>
    <col min="12" max="12" width="19" bestFit="1" customWidth="1"/>
    <col min="13" max="13" width="2.5546875" customWidth="1"/>
    <col min="14" max="14" width="100.6640625" bestFit="1" customWidth="1"/>
    <col min="15" max="15" width="8.88671875" customWidth="1"/>
    <col min="16" max="16384" width="8.88671875" hidden="1"/>
  </cols>
  <sheetData>
    <row r="1" spans="1:14" s="68" customFormat="1" ht="30" x14ac:dyDescent="0.4">
      <c r="A1" s="163" t="s">
        <v>326</v>
      </c>
      <c r="B1" s="163"/>
      <c r="C1" s="163"/>
      <c r="D1" s="163"/>
      <c r="E1" s="163"/>
      <c r="F1" s="163"/>
      <c r="G1" s="163"/>
      <c r="H1" s="163"/>
      <c r="I1" s="163"/>
      <c r="J1" s="163"/>
      <c r="K1" s="163"/>
      <c r="L1" s="163"/>
      <c r="M1" s="163"/>
    </row>
    <row r="2" spans="1:14" s="62" customFormat="1" ht="30" x14ac:dyDescent="0.4">
      <c r="A2" s="162" t="s">
        <v>327</v>
      </c>
      <c r="B2" s="162"/>
      <c r="C2" s="162"/>
      <c r="D2" s="162"/>
      <c r="E2" s="162"/>
      <c r="F2" s="162"/>
      <c r="G2" s="162"/>
      <c r="H2" s="162"/>
      <c r="I2" s="162"/>
      <c r="J2" s="162"/>
      <c r="K2" s="162"/>
      <c r="L2" s="162"/>
      <c r="M2" s="162"/>
    </row>
    <row r="4" spans="1:14" ht="31.5" x14ac:dyDescent="0.2">
      <c r="B4" s="57" t="s">
        <v>15</v>
      </c>
      <c r="C4" s="69" t="s">
        <v>322</v>
      </c>
      <c r="D4" s="69"/>
      <c r="E4" s="69"/>
      <c r="F4" s="69"/>
      <c r="G4" s="69"/>
      <c r="H4" s="69"/>
      <c r="I4" s="69"/>
      <c r="J4" s="69"/>
      <c r="K4" s="69"/>
      <c r="L4" s="69"/>
    </row>
    <row r="5" spans="1:14" ht="15.75" x14ac:dyDescent="0.2">
      <c r="B5" s="58">
        <v>2</v>
      </c>
      <c r="C5" s="166" t="s">
        <v>323</v>
      </c>
      <c r="D5" s="167"/>
      <c r="E5" s="167"/>
      <c r="F5" s="167"/>
      <c r="G5" s="167"/>
      <c r="H5" s="167"/>
      <c r="I5" s="167"/>
      <c r="J5" s="167"/>
      <c r="K5" s="167"/>
      <c r="L5" s="167"/>
    </row>
    <row r="6" spans="1:14" ht="63.75" customHeight="1" x14ac:dyDescent="0.2">
      <c r="B6" s="59">
        <v>3</v>
      </c>
      <c r="C6" s="164" t="s">
        <v>325</v>
      </c>
      <c r="D6" s="165"/>
      <c r="E6" s="165"/>
      <c r="F6" s="165"/>
      <c r="G6" s="165"/>
      <c r="H6" s="165"/>
      <c r="I6" s="165"/>
      <c r="J6" s="165"/>
      <c r="K6" s="165"/>
      <c r="L6" s="165"/>
    </row>
    <row r="7" spans="1:14" x14ac:dyDescent="0.2">
      <c r="B7" s="5"/>
      <c r="C7" s="56"/>
      <c r="D7" s="56"/>
      <c r="E7" s="56"/>
      <c r="F7" s="56"/>
      <c r="G7" s="56"/>
      <c r="H7" s="56"/>
      <c r="I7" s="56"/>
      <c r="J7" s="56"/>
      <c r="K7" s="56"/>
      <c r="L7" s="56"/>
    </row>
    <row r="8" spans="1:14" ht="32.25" customHeight="1" x14ac:dyDescent="0.2">
      <c r="B8" s="168" t="s">
        <v>324</v>
      </c>
      <c r="C8" s="168"/>
      <c r="D8" s="168"/>
      <c r="E8" s="168"/>
      <c r="F8" s="168"/>
      <c r="G8" s="168"/>
      <c r="H8" s="168"/>
      <c r="I8" s="168"/>
      <c r="J8" s="168"/>
      <c r="K8" s="168"/>
      <c r="L8" s="168"/>
      <c r="N8" s="87" t="s">
        <v>356</v>
      </c>
    </row>
    <row r="9" spans="1:14" ht="32.25" customHeight="1" x14ac:dyDescent="0.2">
      <c r="B9" s="61" t="s">
        <v>342</v>
      </c>
      <c r="C9" s="61"/>
      <c r="D9" s="61" t="s">
        <v>343</v>
      </c>
      <c r="E9" s="61"/>
      <c r="F9" s="60" t="s">
        <v>357</v>
      </c>
      <c r="G9" s="61"/>
      <c r="H9" s="61" t="s">
        <v>14</v>
      </c>
      <c r="I9" s="61"/>
      <c r="J9" s="61" t="s">
        <v>345</v>
      </c>
      <c r="K9" s="61"/>
      <c r="L9" s="60" t="s">
        <v>358</v>
      </c>
      <c r="N9" s="71" t="s">
        <v>355</v>
      </c>
    </row>
    <row r="10" spans="1:14" ht="33.75" customHeight="1" x14ac:dyDescent="0.2">
      <c r="B10" s="55" t="s">
        <v>11</v>
      </c>
      <c r="D10" s="54" t="s">
        <v>12</v>
      </c>
      <c r="F10" s="54" t="s">
        <v>13</v>
      </c>
      <c r="H10" s="54" t="s">
        <v>14</v>
      </c>
      <c r="J10" s="29" t="s">
        <v>320</v>
      </c>
      <c r="L10" s="29" t="s">
        <v>321</v>
      </c>
      <c r="N10" s="66" t="s">
        <v>328</v>
      </c>
    </row>
    <row r="11" spans="1:14" x14ac:dyDescent="0.2">
      <c r="B11" t="s">
        <v>6</v>
      </c>
      <c r="D11" t="s">
        <v>7</v>
      </c>
      <c r="F11" t="s">
        <v>16</v>
      </c>
      <c r="H11" t="s">
        <v>9</v>
      </c>
      <c r="J11" s="30" t="s">
        <v>278</v>
      </c>
      <c r="L11" s="30" t="s">
        <v>278</v>
      </c>
      <c r="N11" t="str">
        <f>'Flight Details'!P9&amp;" row(s) with an error in crew or passenger type. Enter an option using the drop down."</f>
        <v>0 row(s) with an error in crew or passenger type. Enter an option using the drop down.</v>
      </c>
    </row>
    <row r="12" spans="1:14" x14ac:dyDescent="0.2">
      <c r="B12" t="s">
        <v>17</v>
      </c>
      <c r="D12" t="s">
        <v>18</v>
      </c>
      <c r="F12" t="s">
        <v>19</v>
      </c>
      <c r="H12" t="s">
        <v>10</v>
      </c>
      <c r="J12" s="30" t="s">
        <v>279</v>
      </c>
      <c r="L12" s="30" t="s">
        <v>279</v>
      </c>
      <c r="N12" t="str">
        <f>'Flight Details'!Q9&amp;" row(s) with an error in travel document type. Enter an option using the drop down."</f>
        <v>0 row(s) with an error in travel document type. Enter an option using the drop down.</v>
      </c>
    </row>
    <row r="13" spans="1:14" x14ac:dyDescent="0.2">
      <c r="D13" t="s">
        <v>20</v>
      </c>
      <c r="F13" t="s">
        <v>21</v>
      </c>
      <c r="H13" t="s">
        <v>22</v>
      </c>
      <c r="J13" s="30" t="s">
        <v>280</v>
      </c>
      <c r="L13" s="30" t="s">
        <v>280</v>
      </c>
      <c r="N13" t="str">
        <f>'Flight Details'!R9&amp;" row(s) with an error in travel document issuing state. Enter an option using the drop down."</f>
        <v>0 row(s) with an error in travel document issuing state. Enter an option using the drop down.</v>
      </c>
    </row>
    <row r="14" spans="1:14" x14ac:dyDescent="0.2">
      <c r="D14" t="s">
        <v>23</v>
      </c>
      <c r="F14" t="s">
        <v>24</v>
      </c>
      <c r="J14" s="30" t="s">
        <v>281</v>
      </c>
      <c r="L14" s="30" t="s">
        <v>281</v>
      </c>
      <c r="N14" t="str">
        <f>'Flight Details'!S9&amp;" row(s) with an error in travel document number. Enter numbers and uppercase numbers only up to a maximum of 9 characters."</f>
        <v>0 row(s) with an error in travel document number. Enter numbers and uppercase numbers only up to a maximum of 9 characters.</v>
      </c>
    </row>
    <row r="15" spans="1:14" x14ac:dyDescent="0.2">
      <c r="D15" t="s">
        <v>25</v>
      </c>
      <c r="F15" t="s">
        <v>8</v>
      </c>
      <c r="J15" s="30" t="s">
        <v>282</v>
      </c>
      <c r="L15" s="30" t="s">
        <v>282</v>
      </c>
      <c r="N15" t="str">
        <f>'Flight Details'!T9&amp;" row(s) with an error in surname. Enter uppercase letters only."</f>
        <v>0 row(s) with an error in surname. Enter uppercase letters only.</v>
      </c>
    </row>
    <row r="16" spans="1:14" x14ac:dyDescent="0.2">
      <c r="D16" t="s">
        <v>26</v>
      </c>
      <c r="F16" t="s">
        <v>27</v>
      </c>
      <c r="J16" s="30" t="s">
        <v>283</v>
      </c>
      <c r="L16" s="30" t="s">
        <v>283</v>
      </c>
      <c r="N16" t="str">
        <f>'Flight Details'!U9&amp;" row(s) with an error in first name/forename. Enter uppercase letters only."</f>
        <v>0 row(s) with an error in first name/forename. Enter uppercase letters only.</v>
      </c>
    </row>
    <row r="17" spans="4:14" x14ac:dyDescent="0.2">
      <c r="D17" t="s">
        <v>29</v>
      </c>
      <c r="F17" t="s">
        <v>28</v>
      </c>
      <c r="J17" s="30" t="s">
        <v>284</v>
      </c>
      <c r="L17" s="30" t="s">
        <v>284</v>
      </c>
      <c r="N17" t="str">
        <f>'Flight Details'!V9&amp;" row(s) with an error in middle name. Enter uppercase letters only."</f>
        <v>0 row(s) with an error in middle name. Enter uppercase letters only.</v>
      </c>
    </row>
    <row r="18" spans="4:14" x14ac:dyDescent="0.2">
      <c r="D18" t="s">
        <v>31</v>
      </c>
      <c r="F18" t="s">
        <v>30</v>
      </c>
      <c r="J18" s="30" t="s">
        <v>285</v>
      </c>
      <c r="L18" s="30" t="s">
        <v>285</v>
      </c>
      <c r="N18" t="str">
        <f>'Flight Details'!W9&amp;" row(s) with an error in nationality. Enter an option using the drop down."</f>
        <v>0 row(s) with an error in nationality. Enter an option using the drop down.</v>
      </c>
    </row>
    <row r="19" spans="4:14" x14ac:dyDescent="0.2">
      <c r="D19" t="s">
        <v>33</v>
      </c>
      <c r="F19" t="s">
        <v>32</v>
      </c>
      <c r="J19" s="30" t="s">
        <v>286</v>
      </c>
      <c r="L19" s="30" t="s">
        <v>286</v>
      </c>
      <c r="N19" t="str">
        <f ca="1">'Flight Details'!X9&amp;" row(s) with an error in date of birth. Enter a date in the past using the format dd/mm/yyyy."</f>
        <v>0 row(s) with an error in date of birth. Enter a date in the past using the format dd/mm/yyyy.</v>
      </c>
    </row>
    <row r="20" spans="4:14" x14ac:dyDescent="0.2">
      <c r="F20" t="s">
        <v>34</v>
      </c>
      <c r="J20" s="30" t="s">
        <v>287</v>
      </c>
      <c r="L20" s="30" t="s">
        <v>287</v>
      </c>
      <c r="N20" t="str">
        <f>'Flight Details'!Y9&amp;" row(s) with an error in sex. Enter an option using the drop down."</f>
        <v>0 row(s) with an error in sex. Enter an option using the drop down.</v>
      </c>
    </row>
    <row r="21" spans="4:14" x14ac:dyDescent="0.2">
      <c r="F21" t="s">
        <v>35</v>
      </c>
      <c r="J21" s="30" t="s">
        <v>288</v>
      </c>
      <c r="L21" s="30" t="s">
        <v>288</v>
      </c>
      <c r="N21" t="str">
        <f ca="1">'Flight Details'!Z9&amp;" row(s) with an error in travel document expiry date. Enter a date in the future using the format dd/mm/yyyy."</f>
        <v>0 row(s) with an error in travel document expiry date. Enter a date in the future using the format dd/mm/yyyy.</v>
      </c>
    </row>
    <row r="22" spans="4:14" x14ac:dyDescent="0.2">
      <c r="F22" t="s">
        <v>36</v>
      </c>
      <c r="J22" s="30" t="s">
        <v>289</v>
      </c>
      <c r="L22" s="30" t="s">
        <v>289</v>
      </c>
      <c r="N22" t="str">
        <f ca="1">'Flight Details'!AA9&amp;" row(s) with incomplete fields. Complete any rows with fields highlighted light red."</f>
        <v>0 row(s) with incomplete fields. Complete any rows with fields highlighted light red.</v>
      </c>
    </row>
    <row r="23" spans="4:14" x14ac:dyDescent="0.2">
      <c r="F23" t="s">
        <v>37</v>
      </c>
      <c r="J23" s="30" t="s">
        <v>290</v>
      </c>
      <c r="L23" s="30" t="s">
        <v>290</v>
      </c>
      <c r="N23" t="s">
        <v>350</v>
      </c>
    </row>
    <row r="24" spans="4:14" x14ac:dyDescent="0.2">
      <c r="F24" t="s">
        <v>38</v>
      </c>
      <c r="J24" s="30" t="s">
        <v>291</v>
      </c>
      <c r="L24" s="30" t="s">
        <v>291</v>
      </c>
      <c r="N24" t="s">
        <v>351</v>
      </c>
    </row>
    <row r="25" spans="4:14" x14ac:dyDescent="0.2">
      <c r="F25" t="s">
        <v>39</v>
      </c>
      <c r="J25" s="30" t="s">
        <v>292</v>
      </c>
      <c r="L25" s="30" t="s">
        <v>292</v>
      </c>
      <c r="N25" t="s">
        <v>352</v>
      </c>
    </row>
    <row r="26" spans="4:14" x14ac:dyDescent="0.2">
      <c r="F26" t="s">
        <v>40</v>
      </c>
      <c r="J26" s="30" t="s">
        <v>293</v>
      </c>
      <c r="L26" s="30" t="s">
        <v>293</v>
      </c>
      <c r="N26" t="s">
        <v>353</v>
      </c>
    </row>
    <row r="27" spans="4:14" x14ac:dyDescent="0.2">
      <c r="F27" t="s">
        <v>41</v>
      </c>
      <c r="J27" s="30" t="s">
        <v>294</v>
      </c>
      <c r="L27" s="30" t="s">
        <v>294</v>
      </c>
    </row>
    <row r="28" spans="4:14" x14ac:dyDescent="0.2">
      <c r="F28" t="s">
        <v>42</v>
      </c>
      <c r="J28" s="30" t="s">
        <v>295</v>
      </c>
      <c r="L28" s="30" t="s">
        <v>295</v>
      </c>
    </row>
    <row r="29" spans="4:14" x14ac:dyDescent="0.2">
      <c r="F29" t="s">
        <v>43</v>
      </c>
      <c r="J29" s="30" t="s">
        <v>296</v>
      </c>
      <c r="L29" s="30" t="s">
        <v>296</v>
      </c>
    </row>
    <row r="30" spans="4:14" x14ac:dyDescent="0.2">
      <c r="F30" t="s">
        <v>44</v>
      </c>
      <c r="J30" s="30" t="s">
        <v>297</v>
      </c>
      <c r="L30" s="30" t="s">
        <v>297</v>
      </c>
    </row>
    <row r="31" spans="4:14" x14ac:dyDescent="0.2">
      <c r="F31" t="s">
        <v>45</v>
      </c>
      <c r="J31" s="30" t="s">
        <v>298</v>
      </c>
      <c r="L31" s="30" t="s">
        <v>298</v>
      </c>
    </row>
    <row r="32" spans="4:14" x14ac:dyDescent="0.2">
      <c r="F32" t="s">
        <v>46</v>
      </c>
      <c r="J32" s="30" t="s">
        <v>299</v>
      </c>
      <c r="L32" s="30" t="s">
        <v>299</v>
      </c>
    </row>
    <row r="33" spans="6:12" x14ac:dyDescent="0.2">
      <c r="F33" t="s">
        <v>47</v>
      </c>
      <c r="J33" s="30" t="s">
        <v>300</v>
      </c>
      <c r="L33" s="30" t="s">
        <v>300</v>
      </c>
    </row>
    <row r="34" spans="6:12" x14ac:dyDescent="0.2">
      <c r="F34" t="s">
        <v>48</v>
      </c>
      <c r="J34" s="30" t="s">
        <v>301</v>
      </c>
      <c r="L34" s="30" t="s">
        <v>301</v>
      </c>
    </row>
    <row r="35" spans="6:12" x14ac:dyDescent="0.2">
      <c r="F35" t="s">
        <v>49</v>
      </c>
      <c r="J35" s="30" t="s">
        <v>302</v>
      </c>
      <c r="L35" s="30" t="s">
        <v>302</v>
      </c>
    </row>
    <row r="36" spans="6:12" x14ac:dyDescent="0.2">
      <c r="F36" t="s">
        <v>50</v>
      </c>
      <c r="J36" s="30" t="s">
        <v>303</v>
      </c>
      <c r="L36" s="30" t="s">
        <v>303</v>
      </c>
    </row>
    <row r="37" spans="6:12" x14ac:dyDescent="0.2">
      <c r="F37" t="s">
        <v>51</v>
      </c>
      <c r="J37" s="30">
        <v>0</v>
      </c>
      <c r="L37" s="30" t="s">
        <v>304</v>
      </c>
    </row>
    <row r="38" spans="6:12" x14ac:dyDescent="0.2">
      <c r="F38" t="s">
        <v>52</v>
      </c>
      <c r="J38" s="30">
        <v>1</v>
      </c>
      <c r="L38" s="30"/>
    </row>
    <row r="39" spans="6:12" x14ac:dyDescent="0.2">
      <c r="F39" t="s">
        <v>53</v>
      </c>
      <c r="J39" s="30">
        <v>2</v>
      </c>
      <c r="L39" s="30" t="s">
        <v>319</v>
      </c>
    </row>
    <row r="40" spans="6:12" x14ac:dyDescent="0.2">
      <c r="F40" t="s">
        <v>54</v>
      </c>
      <c r="J40" s="30">
        <v>3</v>
      </c>
    </row>
    <row r="41" spans="6:12" x14ac:dyDescent="0.2">
      <c r="F41" t="s">
        <v>55</v>
      </c>
      <c r="J41" s="30">
        <v>4</v>
      </c>
    </row>
    <row r="42" spans="6:12" x14ac:dyDescent="0.2">
      <c r="F42" t="s">
        <v>56</v>
      </c>
      <c r="J42" s="30">
        <v>5</v>
      </c>
    </row>
    <row r="43" spans="6:12" x14ac:dyDescent="0.2">
      <c r="F43" t="s">
        <v>57</v>
      </c>
      <c r="J43" s="30">
        <v>6</v>
      </c>
    </row>
    <row r="44" spans="6:12" x14ac:dyDescent="0.2">
      <c r="F44" t="s">
        <v>58</v>
      </c>
      <c r="J44" s="30">
        <v>7</v>
      </c>
    </row>
    <row r="45" spans="6:12" x14ac:dyDescent="0.2">
      <c r="F45" t="s">
        <v>59</v>
      </c>
      <c r="J45" s="30">
        <v>8</v>
      </c>
    </row>
    <row r="46" spans="6:12" x14ac:dyDescent="0.2">
      <c r="F46" t="s">
        <v>60</v>
      </c>
      <c r="J46" s="30">
        <v>9</v>
      </c>
    </row>
    <row r="47" spans="6:12" x14ac:dyDescent="0.2">
      <c r="F47" t="s">
        <v>61</v>
      </c>
      <c r="J47" s="30" t="s">
        <v>304</v>
      </c>
    </row>
    <row r="48" spans="6:12" x14ac:dyDescent="0.2">
      <c r="F48" t="s">
        <v>62</v>
      </c>
      <c r="J48" s="30"/>
    </row>
    <row r="49" spans="6:10" x14ac:dyDescent="0.2">
      <c r="F49" t="s">
        <v>63</v>
      </c>
      <c r="J49" s="30" t="s">
        <v>319</v>
      </c>
    </row>
    <row r="50" spans="6:10" x14ac:dyDescent="0.2">
      <c r="F50" t="s">
        <v>64</v>
      </c>
    </row>
    <row r="51" spans="6:10" x14ac:dyDescent="0.2">
      <c r="F51" t="s">
        <v>65</v>
      </c>
    </row>
    <row r="52" spans="6:10" x14ac:dyDescent="0.2">
      <c r="F52" t="s">
        <v>66</v>
      </c>
    </row>
    <row r="53" spans="6:10" x14ac:dyDescent="0.2">
      <c r="F53" t="s">
        <v>67</v>
      </c>
    </row>
    <row r="54" spans="6:10" x14ac:dyDescent="0.2">
      <c r="F54" t="s">
        <v>68</v>
      </c>
    </row>
    <row r="55" spans="6:10" x14ac:dyDescent="0.2">
      <c r="F55" t="s">
        <v>69</v>
      </c>
    </row>
    <row r="56" spans="6:10" x14ac:dyDescent="0.2">
      <c r="F56" t="s">
        <v>70</v>
      </c>
    </row>
    <row r="57" spans="6:10" x14ac:dyDescent="0.2">
      <c r="F57" t="s">
        <v>71</v>
      </c>
    </row>
    <row r="58" spans="6:10" x14ac:dyDescent="0.2">
      <c r="F58" t="s">
        <v>72</v>
      </c>
    </row>
    <row r="59" spans="6:10" x14ac:dyDescent="0.2">
      <c r="F59" t="s">
        <v>73</v>
      </c>
    </row>
    <row r="60" spans="6:10" x14ac:dyDescent="0.2">
      <c r="F60" t="s">
        <v>74</v>
      </c>
    </row>
    <row r="61" spans="6:10" x14ac:dyDescent="0.2">
      <c r="F61" t="s">
        <v>75</v>
      </c>
    </row>
    <row r="62" spans="6:10" x14ac:dyDescent="0.2">
      <c r="F62" t="s">
        <v>76</v>
      </c>
    </row>
    <row r="63" spans="6:10" x14ac:dyDescent="0.2">
      <c r="F63" t="s">
        <v>77</v>
      </c>
    </row>
    <row r="64" spans="6:10" x14ac:dyDescent="0.2">
      <c r="F64" t="s">
        <v>78</v>
      </c>
    </row>
    <row r="65" spans="6:6" x14ac:dyDescent="0.2">
      <c r="F65" t="s">
        <v>79</v>
      </c>
    </row>
    <row r="66" spans="6:6" x14ac:dyDescent="0.2">
      <c r="F66" t="s">
        <v>80</v>
      </c>
    </row>
    <row r="67" spans="6:6" x14ac:dyDescent="0.2">
      <c r="F67" t="s">
        <v>81</v>
      </c>
    </row>
    <row r="68" spans="6:6" x14ac:dyDescent="0.2">
      <c r="F68" t="s">
        <v>82</v>
      </c>
    </row>
    <row r="69" spans="6:6" x14ac:dyDescent="0.2">
      <c r="F69" t="s">
        <v>83</v>
      </c>
    </row>
    <row r="70" spans="6:6" x14ac:dyDescent="0.2">
      <c r="F70" t="s">
        <v>84</v>
      </c>
    </row>
    <row r="71" spans="6:6" x14ac:dyDescent="0.2">
      <c r="F71" t="s">
        <v>85</v>
      </c>
    </row>
    <row r="72" spans="6:6" x14ac:dyDescent="0.2">
      <c r="F72" t="s">
        <v>86</v>
      </c>
    </row>
    <row r="73" spans="6:6" x14ac:dyDescent="0.2">
      <c r="F73" t="s">
        <v>87</v>
      </c>
    </row>
    <row r="74" spans="6:6" x14ac:dyDescent="0.2">
      <c r="F74" t="s">
        <v>88</v>
      </c>
    </row>
    <row r="75" spans="6:6" x14ac:dyDescent="0.2">
      <c r="F75" t="s">
        <v>89</v>
      </c>
    </row>
    <row r="76" spans="6:6" x14ac:dyDescent="0.2">
      <c r="F76" t="s">
        <v>90</v>
      </c>
    </row>
    <row r="77" spans="6:6" x14ac:dyDescent="0.2">
      <c r="F77" t="s">
        <v>91</v>
      </c>
    </row>
    <row r="78" spans="6:6" x14ac:dyDescent="0.2">
      <c r="F78" t="s">
        <v>92</v>
      </c>
    </row>
    <row r="79" spans="6:6" x14ac:dyDescent="0.2">
      <c r="F79" t="s">
        <v>93</v>
      </c>
    </row>
    <row r="80" spans="6:6" x14ac:dyDescent="0.2">
      <c r="F80" t="s">
        <v>94</v>
      </c>
    </row>
    <row r="81" spans="6:6" x14ac:dyDescent="0.2">
      <c r="F81" t="s">
        <v>95</v>
      </c>
    </row>
    <row r="82" spans="6:6" x14ac:dyDescent="0.2">
      <c r="F82" t="s">
        <v>96</v>
      </c>
    </row>
    <row r="83" spans="6:6" x14ac:dyDescent="0.2">
      <c r="F83" t="s">
        <v>97</v>
      </c>
    </row>
    <row r="84" spans="6:6" x14ac:dyDescent="0.2">
      <c r="F84" t="s">
        <v>98</v>
      </c>
    </row>
    <row r="85" spans="6:6" x14ac:dyDescent="0.2">
      <c r="F85" t="s">
        <v>99</v>
      </c>
    </row>
    <row r="86" spans="6:6" x14ac:dyDescent="0.2">
      <c r="F86" t="s">
        <v>100</v>
      </c>
    </row>
    <row r="87" spans="6:6" x14ac:dyDescent="0.2">
      <c r="F87" t="s">
        <v>101</v>
      </c>
    </row>
    <row r="88" spans="6:6" x14ac:dyDescent="0.2">
      <c r="F88" t="s">
        <v>102</v>
      </c>
    </row>
    <row r="89" spans="6:6" x14ac:dyDescent="0.2">
      <c r="F89" t="s">
        <v>103</v>
      </c>
    </row>
    <row r="90" spans="6:6" x14ac:dyDescent="0.2">
      <c r="F90" t="s">
        <v>104</v>
      </c>
    </row>
    <row r="91" spans="6:6" x14ac:dyDescent="0.2">
      <c r="F91" t="s">
        <v>105</v>
      </c>
    </row>
    <row r="92" spans="6:6" x14ac:dyDescent="0.2">
      <c r="F92" t="s">
        <v>106</v>
      </c>
    </row>
    <row r="93" spans="6:6" x14ac:dyDescent="0.2">
      <c r="F93" t="s">
        <v>107</v>
      </c>
    </row>
    <row r="94" spans="6:6" x14ac:dyDescent="0.2">
      <c r="F94" t="s">
        <v>108</v>
      </c>
    </row>
    <row r="95" spans="6:6" x14ac:dyDescent="0.2">
      <c r="F95" t="s">
        <v>109</v>
      </c>
    </row>
    <row r="96" spans="6:6" x14ac:dyDescent="0.2">
      <c r="F96" t="s">
        <v>110</v>
      </c>
    </row>
    <row r="97" spans="6:6" x14ac:dyDescent="0.2">
      <c r="F97" t="s">
        <v>111</v>
      </c>
    </row>
    <row r="98" spans="6:6" x14ac:dyDescent="0.2">
      <c r="F98" t="s">
        <v>112</v>
      </c>
    </row>
    <row r="99" spans="6:6" x14ac:dyDescent="0.2">
      <c r="F99" t="s">
        <v>113</v>
      </c>
    </row>
    <row r="100" spans="6:6" x14ac:dyDescent="0.2">
      <c r="F100" t="s">
        <v>114</v>
      </c>
    </row>
    <row r="101" spans="6:6" x14ac:dyDescent="0.2">
      <c r="F101" t="s">
        <v>115</v>
      </c>
    </row>
    <row r="102" spans="6:6" x14ac:dyDescent="0.2">
      <c r="F102" t="s">
        <v>116</v>
      </c>
    </row>
    <row r="103" spans="6:6" x14ac:dyDescent="0.2">
      <c r="F103" t="s">
        <v>117</v>
      </c>
    </row>
    <row r="104" spans="6:6" x14ac:dyDescent="0.2">
      <c r="F104" t="s">
        <v>118</v>
      </c>
    </row>
    <row r="105" spans="6:6" x14ac:dyDescent="0.2">
      <c r="F105" t="s">
        <v>119</v>
      </c>
    </row>
    <row r="106" spans="6:6" x14ac:dyDescent="0.2">
      <c r="F106" t="s">
        <v>120</v>
      </c>
    </row>
    <row r="107" spans="6:6" x14ac:dyDescent="0.2">
      <c r="F107" t="s">
        <v>121</v>
      </c>
    </row>
    <row r="108" spans="6:6" x14ac:dyDescent="0.2">
      <c r="F108" t="s">
        <v>122</v>
      </c>
    </row>
    <row r="109" spans="6:6" x14ac:dyDescent="0.2">
      <c r="F109" t="s">
        <v>123</v>
      </c>
    </row>
    <row r="110" spans="6:6" x14ac:dyDescent="0.2">
      <c r="F110" t="s">
        <v>124</v>
      </c>
    </row>
    <row r="111" spans="6:6" x14ac:dyDescent="0.2">
      <c r="F111" t="s">
        <v>125</v>
      </c>
    </row>
    <row r="112" spans="6:6" x14ac:dyDescent="0.2">
      <c r="F112" t="s">
        <v>126</v>
      </c>
    </row>
    <row r="113" spans="6:6" x14ac:dyDescent="0.2">
      <c r="F113" t="s">
        <v>127</v>
      </c>
    </row>
    <row r="114" spans="6:6" x14ac:dyDescent="0.2">
      <c r="F114" t="s">
        <v>128</v>
      </c>
    </row>
    <row r="115" spans="6:6" x14ac:dyDescent="0.2">
      <c r="F115" t="s">
        <v>129</v>
      </c>
    </row>
    <row r="116" spans="6:6" x14ac:dyDescent="0.2">
      <c r="F116" t="s">
        <v>130</v>
      </c>
    </row>
    <row r="117" spans="6:6" x14ac:dyDescent="0.2">
      <c r="F117" t="s">
        <v>131</v>
      </c>
    </row>
    <row r="118" spans="6:6" x14ac:dyDescent="0.2">
      <c r="F118" t="s">
        <v>132</v>
      </c>
    </row>
    <row r="119" spans="6:6" x14ac:dyDescent="0.2">
      <c r="F119" t="s">
        <v>133</v>
      </c>
    </row>
    <row r="120" spans="6:6" x14ac:dyDescent="0.2">
      <c r="F120" t="s">
        <v>134</v>
      </c>
    </row>
    <row r="121" spans="6:6" x14ac:dyDescent="0.2">
      <c r="F121" t="s">
        <v>135</v>
      </c>
    </row>
    <row r="122" spans="6:6" x14ac:dyDescent="0.2">
      <c r="F122" t="s">
        <v>136</v>
      </c>
    </row>
    <row r="123" spans="6:6" x14ac:dyDescent="0.2">
      <c r="F123" t="s">
        <v>137</v>
      </c>
    </row>
    <row r="124" spans="6:6" x14ac:dyDescent="0.2">
      <c r="F124" t="s">
        <v>138</v>
      </c>
    </row>
    <row r="125" spans="6:6" x14ac:dyDescent="0.2">
      <c r="F125" t="s">
        <v>139</v>
      </c>
    </row>
    <row r="126" spans="6:6" x14ac:dyDescent="0.2">
      <c r="F126" t="s">
        <v>140</v>
      </c>
    </row>
    <row r="127" spans="6:6" x14ac:dyDescent="0.2">
      <c r="F127" t="s">
        <v>141</v>
      </c>
    </row>
    <row r="128" spans="6:6" x14ac:dyDescent="0.2">
      <c r="F128" t="s">
        <v>142</v>
      </c>
    </row>
    <row r="129" spans="6:6" x14ac:dyDescent="0.2">
      <c r="F129" t="s">
        <v>143</v>
      </c>
    </row>
    <row r="130" spans="6:6" x14ac:dyDescent="0.2">
      <c r="F130" t="s">
        <v>144</v>
      </c>
    </row>
    <row r="131" spans="6:6" x14ac:dyDescent="0.2">
      <c r="F131" t="s">
        <v>145</v>
      </c>
    </row>
    <row r="132" spans="6:6" x14ac:dyDescent="0.2">
      <c r="F132" t="s">
        <v>146</v>
      </c>
    </row>
    <row r="133" spans="6:6" x14ac:dyDescent="0.2">
      <c r="F133" t="s">
        <v>147</v>
      </c>
    </row>
    <row r="134" spans="6:6" x14ac:dyDescent="0.2">
      <c r="F134" t="s">
        <v>148</v>
      </c>
    </row>
    <row r="135" spans="6:6" x14ac:dyDescent="0.2">
      <c r="F135" t="s">
        <v>149</v>
      </c>
    </row>
    <row r="136" spans="6:6" x14ac:dyDescent="0.2">
      <c r="F136" t="s">
        <v>150</v>
      </c>
    </row>
    <row r="137" spans="6:6" x14ac:dyDescent="0.2">
      <c r="F137" t="s">
        <v>151</v>
      </c>
    </row>
    <row r="138" spans="6:6" x14ac:dyDescent="0.2">
      <c r="F138" t="s">
        <v>152</v>
      </c>
    </row>
    <row r="139" spans="6:6" x14ac:dyDescent="0.2">
      <c r="F139" t="s">
        <v>153</v>
      </c>
    </row>
    <row r="140" spans="6:6" x14ac:dyDescent="0.2">
      <c r="F140" t="s">
        <v>154</v>
      </c>
    </row>
    <row r="141" spans="6:6" x14ac:dyDescent="0.2">
      <c r="F141" t="s">
        <v>155</v>
      </c>
    </row>
    <row r="142" spans="6:6" x14ac:dyDescent="0.2">
      <c r="F142" t="s">
        <v>156</v>
      </c>
    </row>
    <row r="143" spans="6:6" x14ac:dyDescent="0.2">
      <c r="F143" t="s">
        <v>157</v>
      </c>
    </row>
    <row r="144" spans="6:6" x14ac:dyDescent="0.2">
      <c r="F144" t="s">
        <v>158</v>
      </c>
    </row>
    <row r="145" spans="6:6" x14ac:dyDescent="0.2">
      <c r="F145" t="s">
        <v>159</v>
      </c>
    </row>
    <row r="146" spans="6:6" x14ac:dyDescent="0.2">
      <c r="F146" t="s">
        <v>160</v>
      </c>
    </row>
    <row r="147" spans="6:6" x14ac:dyDescent="0.2">
      <c r="F147" t="s">
        <v>161</v>
      </c>
    </row>
    <row r="148" spans="6:6" x14ac:dyDescent="0.2">
      <c r="F148" t="s">
        <v>162</v>
      </c>
    </row>
    <row r="149" spans="6:6" x14ac:dyDescent="0.2">
      <c r="F149" t="s">
        <v>163</v>
      </c>
    </row>
    <row r="150" spans="6:6" x14ac:dyDescent="0.2">
      <c r="F150" t="s">
        <v>164</v>
      </c>
    </row>
    <row r="151" spans="6:6" x14ac:dyDescent="0.2">
      <c r="F151" t="s">
        <v>165</v>
      </c>
    </row>
    <row r="152" spans="6:6" x14ac:dyDescent="0.2">
      <c r="F152" t="s">
        <v>166</v>
      </c>
    </row>
    <row r="153" spans="6:6" x14ac:dyDescent="0.2">
      <c r="F153" t="s">
        <v>167</v>
      </c>
    </row>
    <row r="154" spans="6:6" x14ac:dyDescent="0.2">
      <c r="F154" t="s">
        <v>168</v>
      </c>
    </row>
    <row r="155" spans="6:6" x14ac:dyDescent="0.2">
      <c r="F155" t="s">
        <v>169</v>
      </c>
    </row>
    <row r="156" spans="6:6" x14ac:dyDescent="0.2">
      <c r="F156" t="s">
        <v>170</v>
      </c>
    </row>
    <row r="157" spans="6:6" x14ac:dyDescent="0.2">
      <c r="F157" t="s">
        <v>171</v>
      </c>
    </row>
    <row r="158" spans="6:6" x14ac:dyDescent="0.2">
      <c r="F158" t="s">
        <v>172</v>
      </c>
    </row>
    <row r="159" spans="6:6" x14ac:dyDescent="0.2">
      <c r="F159" t="s">
        <v>173</v>
      </c>
    </row>
    <row r="160" spans="6:6" x14ac:dyDescent="0.2">
      <c r="F160" t="s">
        <v>174</v>
      </c>
    </row>
    <row r="161" spans="6:6" x14ac:dyDescent="0.2">
      <c r="F161" t="s">
        <v>175</v>
      </c>
    </row>
    <row r="162" spans="6:6" x14ac:dyDescent="0.2">
      <c r="F162" t="s">
        <v>176</v>
      </c>
    </row>
    <row r="163" spans="6:6" x14ac:dyDescent="0.2">
      <c r="F163" t="s">
        <v>177</v>
      </c>
    </row>
    <row r="164" spans="6:6" x14ac:dyDescent="0.2">
      <c r="F164" t="s">
        <v>178</v>
      </c>
    </row>
    <row r="165" spans="6:6" x14ac:dyDescent="0.2">
      <c r="F165" t="s">
        <v>179</v>
      </c>
    </row>
    <row r="166" spans="6:6" x14ac:dyDescent="0.2">
      <c r="F166" t="s">
        <v>180</v>
      </c>
    </row>
    <row r="167" spans="6:6" x14ac:dyDescent="0.2">
      <c r="F167" t="s">
        <v>181</v>
      </c>
    </row>
    <row r="168" spans="6:6" x14ac:dyDescent="0.2">
      <c r="F168" t="s">
        <v>182</v>
      </c>
    </row>
    <row r="169" spans="6:6" x14ac:dyDescent="0.2">
      <c r="F169" t="s">
        <v>183</v>
      </c>
    </row>
    <row r="170" spans="6:6" x14ac:dyDescent="0.2">
      <c r="F170" t="s">
        <v>184</v>
      </c>
    </row>
    <row r="171" spans="6:6" x14ac:dyDescent="0.2">
      <c r="F171" t="s">
        <v>185</v>
      </c>
    </row>
    <row r="172" spans="6:6" x14ac:dyDescent="0.2">
      <c r="F172" t="s">
        <v>186</v>
      </c>
    </row>
    <row r="173" spans="6:6" x14ac:dyDescent="0.2">
      <c r="F173" t="s">
        <v>187</v>
      </c>
    </row>
    <row r="174" spans="6:6" x14ac:dyDescent="0.2">
      <c r="F174" t="s">
        <v>188</v>
      </c>
    </row>
    <row r="175" spans="6:6" x14ac:dyDescent="0.2">
      <c r="F175" t="s">
        <v>189</v>
      </c>
    </row>
    <row r="176" spans="6:6" x14ac:dyDescent="0.2">
      <c r="F176" t="s">
        <v>190</v>
      </c>
    </row>
    <row r="177" spans="6:6" x14ac:dyDescent="0.2">
      <c r="F177" t="s">
        <v>191</v>
      </c>
    </row>
    <row r="178" spans="6:6" x14ac:dyDescent="0.2">
      <c r="F178" t="s">
        <v>192</v>
      </c>
    </row>
    <row r="179" spans="6:6" x14ac:dyDescent="0.2">
      <c r="F179" t="s">
        <v>193</v>
      </c>
    </row>
    <row r="180" spans="6:6" x14ac:dyDescent="0.2">
      <c r="F180" t="s">
        <v>194</v>
      </c>
    </row>
    <row r="181" spans="6:6" x14ac:dyDescent="0.2">
      <c r="F181" t="s">
        <v>195</v>
      </c>
    </row>
    <row r="182" spans="6:6" x14ac:dyDescent="0.2">
      <c r="F182" t="s">
        <v>196</v>
      </c>
    </row>
    <row r="183" spans="6:6" x14ac:dyDescent="0.2">
      <c r="F183" t="s">
        <v>197</v>
      </c>
    </row>
    <row r="184" spans="6:6" x14ac:dyDescent="0.2">
      <c r="F184" t="s">
        <v>198</v>
      </c>
    </row>
    <row r="185" spans="6:6" x14ac:dyDescent="0.2">
      <c r="F185" t="s">
        <v>199</v>
      </c>
    </row>
    <row r="186" spans="6:6" x14ac:dyDescent="0.2">
      <c r="F186" t="s">
        <v>200</v>
      </c>
    </row>
    <row r="187" spans="6:6" x14ac:dyDescent="0.2">
      <c r="F187" t="s">
        <v>201</v>
      </c>
    </row>
    <row r="188" spans="6:6" x14ac:dyDescent="0.2">
      <c r="F188" t="s">
        <v>202</v>
      </c>
    </row>
    <row r="189" spans="6:6" x14ac:dyDescent="0.2">
      <c r="F189" t="s">
        <v>203</v>
      </c>
    </row>
    <row r="190" spans="6:6" x14ac:dyDescent="0.2">
      <c r="F190" t="s">
        <v>204</v>
      </c>
    </row>
    <row r="191" spans="6:6" x14ac:dyDescent="0.2">
      <c r="F191" t="s">
        <v>205</v>
      </c>
    </row>
    <row r="192" spans="6:6" x14ac:dyDescent="0.2">
      <c r="F192" t="s">
        <v>206</v>
      </c>
    </row>
    <row r="193" spans="6:6" x14ac:dyDescent="0.2">
      <c r="F193" t="s">
        <v>207</v>
      </c>
    </row>
    <row r="194" spans="6:6" x14ac:dyDescent="0.2">
      <c r="F194" t="s">
        <v>208</v>
      </c>
    </row>
    <row r="195" spans="6:6" x14ac:dyDescent="0.2">
      <c r="F195" t="s">
        <v>209</v>
      </c>
    </row>
    <row r="196" spans="6:6" x14ac:dyDescent="0.2">
      <c r="F196" t="s">
        <v>210</v>
      </c>
    </row>
    <row r="197" spans="6:6" x14ac:dyDescent="0.2">
      <c r="F197" t="s">
        <v>211</v>
      </c>
    </row>
    <row r="198" spans="6:6" x14ac:dyDescent="0.2">
      <c r="F198" t="s">
        <v>212</v>
      </c>
    </row>
    <row r="199" spans="6:6" x14ac:dyDescent="0.2">
      <c r="F199" t="s">
        <v>213</v>
      </c>
    </row>
    <row r="200" spans="6:6" x14ac:dyDescent="0.2">
      <c r="F200" t="s">
        <v>214</v>
      </c>
    </row>
    <row r="201" spans="6:6" x14ac:dyDescent="0.2">
      <c r="F201" t="s">
        <v>215</v>
      </c>
    </row>
    <row r="202" spans="6:6" x14ac:dyDescent="0.2">
      <c r="F202" t="s">
        <v>216</v>
      </c>
    </row>
    <row r="203" spans="6:6" x14ac:dyDescent="0.2">
      <c r="F203" t="s">
        <v>217</v>
      </c>
    </row>
    <row r="204" spans="6:6" x14ac:dyDescent="0.2">
      <c r="F204" t="s">
        <v>218</v>
      </c>
    </row>
    <row r="205" spans="6:6" x14ac:dyDescent="0.2">
      <c r="F205" t="s">
        <v>219</v>
      </c>
    </row>
    <row r="206" spans="6:6" x14ac:dyDescent="0.2">
      <c r="F206" t="s">
        <v>220</v>
      </c>
    </row>
    <row r="207" spans="6:6" x14ac:dyDescent="0.2">
      <c r="F207" t="s">
        <v>221</v>
      </c>
    </row>
    <row r="208" spans="6:6" x14ac:dyDescent="0.2">
      <c r="F208" t="s">
        <v>222</v>
      </c>
    </row>
    <row r="209" spans="6:6" x14ac:dyDescent="0.2">
      <c r="F209" t="s">
        <v>223</v>
      </c>
    </row>
    <row r="210" spans="6:6" x14ac:dyDescent="0.2">
      <c r="F210" t="s">
        <v>224</v>
      </c>
    </row>
    <row r="211" spans="6:6" x14ac:dyDescent="0.2">
      <c r="F211" t="s">
        <v>225</v>
      </c>
    </row>
    <row r="212" spans="6:6" x14ac:dyDescent="0.2">
      <c r="F212" t="s">
        <v>226</v>
      </c>
    </row>
    <row r="213" spans="6:6" x14ac:dyDescent="0.2">
      <c r="F213" t="s">
        <v>227</v>
      </c>
    </row>
    <row r="214" spans="6:6" x14ac:dyDescent="0.2">
      <c r="F214" t="s">
        <v>228</v>
      </c>
    </row>
    <row r="215" spans="6:6" x14ac:dyDescent="0.2">
      <c r="F215" t="s">
        <v>229</v>
      </c>
    </row>
    <row r="216" spans="6:6" x14ac:dyDescent="0.2">
      <c r="F216" t="s">
        <v>230</v>
      </c>
    </row>
    <row r="217" spans="6:6" x14ac:dyDescent="0.2">
      <c r="F217" t="s">
        <v>231</v>
      </c>
    </row>
    <row r="218" spans="6:6" x14ac:dyDescent="0.2">
      <c r="F218" t="s">
        <v>232</v>
      </c>
    </row>
    <row r="219" spans="6:6" x14ac:dyDescent="0.2">
      <c r="F219" t="s">
        <v>233</v>
      </c>
    </row>
    <row r="220" spans="6:6" x14ac:dyDescent="0.2">
      <c r="F220" t="s">
        <v>234</v>
      </c>
    </row>
    <row r="221" spans="6:6" x14ac:dyDescent="0.2">
      <c r="F221" t="s">
        <v>235</v>
      </c>
    </row>
    <row r="222" spans="6:6" x14ac:dyDescent="0.2">
      <c r="F222" t="s">
        <v>236</v>
      </c>
    </row>
    <row r="223" spans="6:6" x14ac:dyDescent="0.2">
      <c r="F223" t="s">
        <v>237</v>
      </c>
    </row>
    <row r="224" spans="6:6" x14ac:dyDescent="0.2">
      <c r="F224" t="s">
        <v>238</v>
      </c>
    </row>
    <row r="225" spans="6:6" x14ac:dyDescent="0.2">
      <c r="F225" t="s">
        <v>239</v>
      </c>
    </row>
    <row r="226" spans="6:6" x14ac:dyDescent="0.2">
      <c r="F226" t="s">
        <v>240</v>
      </c>
    </row>
    <row r="227" spans="6:6" x14ac:dyDescent="0.2">
      <c r="F227" t="s">
        <v>241</v>
      </c>
    </row>
    <row r="228" spans="6:6" x14ac:dyDescent="0.2">
      <c r="F228" t="s">
        <v>242</v>
      </c>
    </row>
    <row r="229" spans="6:6" x14ac:dyDescent="0.2">
      <c r="F229" t="s">
        <v>243</v>
      </c>
    </row>
    <row r="230" spans="6:6" x14ac:dyDescent="0.2">
      <c r="F230" t="s">
        <v>244</v>
      </c>
    </row>
    <row r="231" spans="6:6" x14ac:dyDescent="0.2">
      <c r="F231" t="s">
        <v>245</v>
      </c>
    </row>
    <row r="232" spans="6:6" x14ac:dyDescent="0.2">
      <c r="F232" t="s">
        <v>246</v>
      </c>
    </row>
    <row r="233" spans="6:6" x14ac:dyDescent="0.2">
      <c r="F233" t="s">
        <v>247</v>
      </c>
    </row>
    <row r="234" spans="6:6" x14ac:dyDescent="0.2">
      <c r="F234" t="s">
        <v>248</v>
      </c>
    </row>
    <row r="235" spans="6:6" x14ac:dyDescent="0.2">
      <c r="F235" t="s">
        <v>249</v>
      </c>
    </row>
    <row r="236" spans="6:6" x14ac:dyDescent="0.2">
      <c r="F236" t="s">
        <v>250</v>
      </c>
    </row>
    <row r="237" spans="6:6" x14ac:dyDescent="0.2">
      <c r="F237" t="s">
        <v>251</v>
      </c>
    </row>
    <row r="238" spans="6:6" x14ac:dyDescent="0.2">
      <c r="F238" t="s">
        <v>252</v>
      </c>
    </row>
    <row r="239" spans="6:6" x14ac:dyDescent="0.2">
      <c r="F239" t="s">
        <v>253</v>
      </c>
    </row>
    <row r="240" spans="6:6" x14ac:dyDescent="0.2">
      <c r="F240" t="s">
        <v>254</v>
      </c>
    </row>
    <row r="241" spans="6:6" x14ac:dyDescent="0.2">
      <c r="F241" t="s">
        <v>255</v>
      </c>
    </row>
    <row r="242" spans="6:6" x14ac:dyDescent="0.2">
      <c r="F242" t="s">
        <v>256</v>
      </c>
    </row>
    <row r="243" spans="6:6" x14ac:dyDescent="0.2">
      <c r="F243" t="s">
        <v>257</v>
      </c>
    </row>
    <row r="244" spans="6:6" x14ac:dyDescent="0.2">
      <c r="F244" t="s">
        <v>258</v>
      </c>
    </row>
    <row r="245" spans="6:6" x14ac:dyDescent="0.2">
      <c r="F245" t="s">
        <v>259</v>
      </c>
    </row>
    <row r="246" spans="6:6" x14ac:dyDescent="0.2">
      <c r="F246" t="s">
        <v>260</v>
      </c>
    </row>
    <row r="247" spans="6:6" x14ac:dyDescent="0.2">
      <c r="F247" t="s">
        <v>261</v>
      </c>
    </row>
    <row r="248" spans="6:6" x14ac:dyDescent="0.2">
      <c r="F248" t="s">
        <v>262</v>
      </c>
    </row>
    <row r="249" spans="6:6" x14ac:dyDescent="0.2">
      <c r="F249" t="s">
        <v>263</v>
      </c>
    </row>
    <row r="250" spans="6:6" x14ac:dyDescent="0.2">
      <c r="F250" t="s">
        <v>264</v>
      </c>
    </row>
    <row r="251" spans="6:6" x14ac:dyDescent="0.2">
      <c r="F251" t="s">
        <v>265</v>
      </c>
    </row>
    <row r="252" spans="6:6" x14ac:dyDescent="0.2">
      <c r="F252" t="s">
        <v>266</v>
      </c>
    </row>
    <row r="253" spans="6:6" x14ac:dyDescent="0.2">
      <c r="F253" t="s">
        <v>267</v>
      </c>
    </row>
    <row r="254" spans="6:6" x14ac:dyDescent="0.2">
      <c r="F254" t="s">
        <v>268</v>
      </c>
    </row>
    <row r="255" spans="6:6" x14ac:dyDescent="0.2">
      <c r="F255" t="s">
        <v>269</v>
      </c>
    </row>
    <row r="256" spans="6:6" x14ac:dyDescent="0.2">
      <c r="F256" t="s">
        <v>270</v>
      </c>
    </row>
    <row r="257" spans="6:6" x14ac:dyDescent="0.2">
      <c r="F257" t="s">
        <v>271</v>
      </c>
    </row>
    <row r="258" spans="6:6" x14ac:dyDescent="0.2">
      <c r="F258" t="s">
        <v>272</v>
      </c>
    </row>
    <row r="259" spans="6:6" x14ac:dyDescent="0.2">
      <c r="F259" t="s">
        <v>273</v>
      </c>
    </row>
    <row r="260" spans="6:6" x14ac:dyDescent="0.2">
      <c r="F260" t="s">
        <v>274</v>
      </c>
    </row>
    <row r="261" spans="6:6" x14ac:dyDescent="0.2">
      <c r="F261" t="s">
        <v>275</v>
      </c>
    </row>
  </sheetData>
  <sheetProtection algorithmName="SHA-512" hashValue="tMFVD1AyAwSIm6HPGmU/q/7pLt9va4iJwekxsCGDDiWgWzXXayJqQqDVu2QxYXpVU0JxeeW9jT7VkC7NJVx3jQ==" saltValue="Z+SUBBC/vQ5W7lhU0Wi3eA==" spinCount="100000" sheet="1" objects="1" scenarios="1"/>
  <mergeCells count="5">
    <mergeCell ref="A2:M2"/>
    <mergeCell ref="A1:M1"/>
    <mergeCell ref="C6:L6"/>
    <mergeCell ref="C5:L5"/>
    <mergeCell ref="B8:L8"/>
  </mergeCells>
  <pageMargins left="0.7" right="0.7" top="0.75" bottom="0.75" header="0.3" footer="0.3"/>
  <pageSetup paperSize="9" orientation="portrait" horizontalDpi="0" verticalDpi="0"/>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vt:i4>
      </vt:variant>
    </vt:vector>
  </HeadingPairs>
  <TitlesOfParts>
    <vt:vector size="33" baseType="lpstr">
      <vt:lpstr>Flight Details</vt:lpstr>
      <vt:lpstr>Control Sheet - Hide</vt:lpstr>
      <vt:lpstr>FailCreOrPas</vt:lpstr>
      <vt:lpstr>FailDatOfBir</vt:lpstr>
      <vt:lpstr>FailFirNamFor</vt:lpstr>
      <vt:lpstr>FailMidNam</vt:lpstr>
      <vt:lpstr>FailNat</vt:lpstr>
      <vt:lpstr>FailRowCom</vt:lpstr>
      <vt:lpstr>FailSex</vt:lpstr>
      <vt:lpstr>FailSur</vt:lpstr>
      <vt:lpstr>FailTraDocExpDat</vt:lpstr>
      <vt:lpstr>FailTraDocIssSta</vt:lpstr>
      <vt:lpstr>FailTraDocNum</vt:lpstr>
      <vt:lpstr>FailTravDocType</vt:lpstr>
      <vt:lpstr>FailVoyDetOut</vt:lpstr>
      <vt:lpstr>Manifest</vt:lpstr>
      <vt:lpstr>MesBlaVoyFie</vt:lpstr>
      <vt:lpstr>MesComplete</vt:lpstr>
      <vt:lpstr>MesCrewOrPas</vt:lpstr>
      <vt:lpstr>MesDatOfBir</vt:lpstr>
      <vt:lpstr>MesFirNamFor</vt:lpstr>
      <vt:lpstr>MesInvVoyFie</vt:lpstr>
      <vt:lpstr>MesMidNam</vt:lpstr>
      <vt:lpstr>MesNat</vt:lpstr>
      <vt:lpstr>MesNewMan</vt:lpstr>
      <vt:lpstr>MesRowCom</vt:lpstr>
      <vt:lpstr>MesSex</vt:lpstr>
      <vt:lpstr>MesSur</vt:lpstr>
      <vt:lpstr>MesTraDocExpDat</vt:lpstr>
      <vt:lpstr>MesTraDocIssSta</vt:lpstr>
      <vt:lpstr>MesTraDocNum</vt:lpstr>
      <vt:lpstr>MesTraDocTyp</vt:lpstr>
      <vt:lpstr>OutcomeStatus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2025-09-25T12:15:59Z</dcterms:created>
  <dcterms:modified xsi:type="dcterms:W3CDTF">2025-09-25T12:16:36Z</dcterms:modified>
  <cp:category/>
  <cp:contentStatus/>
</cp:coreProperties>
</file>