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3B793AD0-88DF-420B-AABC-3DA1274312AC}" xr6:coauthVersionLast="47" xr6:coauthVersionMax="47" xr10:uidLastSave="{00000000-0000-0000-0000-000000000000}"/>
  <bookViews>
    <workbookView xWindow="-110" yWindow="-110" windowWidth="19420" windowHeight="10300" tabRatio="804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1" i="22" l="1"/>
  <c r="H721" i="22"/>
  <c r="I721" i="22"/>
  <c r="G722" i="22"/>
  <c r="H722" i="22"/>
  <c r="I722" i="22"/>
  <c r="G723" i="22"/>
  <c r="H723" i="22"/>
  <c r="I723" i="22"/>
  <c r="G724" i="22"/>
  <c r="H724" i="22"/>
  <c r="I724" i="22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  <c r="G725" i="22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25" i="22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1172" i="1"/>
  <c r="D1172" i="1"/>
  <c r="C1172" i="1"/>
  <c r="H1172" i="1"/>
  <c r="I1167" i="1" l="1"/>
  <c r="I1168" i="1"/>
  <c r="I1169" i="1"/>
  <c r="I1170" i="1"/>
  <c r="I1171" i="1"/>
  <c r="D1167" i="1"/>
  <c r="D1168" i="1"/>
  <c r="D1169" i="1"/>
  <c r="D1170" i="1"/>
  <c r="D1171" i="1"/>
  <c r="G720" i="22"/>
  <c r="H720" i="22"/>
  <c r="I720" i="22"/>
  <c r="C1171" i="1"/>
  <c r="H1171" i="1"/>
  <c r="G719" i="22"/>
  <c r="H719" i="22"/>
  <c r="I719" i="22"/>
  <c r="G718" i="22"/>
  <c r="H718" i="22"/>
  <c r="I718" i="22"/>
  <c r="C1170" i="1"/>
  <c r="H1170" i="1"/>
  <c r="C1169" i="1"/>
  <c r="H1169" i="1" l="1"/>
  <c r="H1167" i="1"/>
  <c r="H1168" i="1"/>
  <c r="C1167" i="1"/>
  <c r="C1168" i="1"/>
  <c r="I1166" i="1" l="1"/>
  <c r="D1166" i="1"/>
  <c r="C1166" i="1"/>
  <c r="H1166" i="1"/>
  <c r="I1165" i="1"/>
  <c r="D1165" i="1"/>
  <c r="C1165" i="1"/>
  <c r="H1165" i="1"/>
  <c r="I1164" i="1"/>
  <c r="D1164" i="1"/>
  <c r="C1164" i="1"/>
  <c r="H1164" i="1"/>
  <c r="I1163" i="1" l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H710" i="22"/>
  <c r="I709" i="22"/>
  <c r="H711" i="22" l="1"/>
  <c r="H712" i="22" s="1"/>
  <c r="H713" i="22" s="1"/>
  <c r="H714" i="22" s="1"/>
  <c r="H715" i="22" s="1"/>
  <c r="G711" i="22"/>
  <c r="G712" i="22" s="1"/>
  <c r="G713" i="22" s="1"/>
  <c r="G714" i="22" s="1"/>
  <c r="G715" i="22" s="1"/>
  <c r="G716" i="22" s="1"/>
  <c r="G717" i="22" s="1"/>
  <c r="I710" i="22"/>
  <c r="H716" i="22" l="1"/>
  <c r="H717" i="22" s="1"/>
  <c r="I711" i="22"/>
  <c r="I712" i="22" s="1"/>
  <c r="I713" i="22" s="1"/>
  <c r="I714" i="22" s="1"/>
  <c r="I715" i="22" s="1"/>
  <c r="I716" i="22" l="1"/>
  <c r="I717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<sst xmlns="http://schemas.openxmlformats.org/spreadsheetml/2006/main" count="151" uniqueCount="122">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</sst>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22 September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45558</c:v>
                </c:pt>
                <c:pt idx="1">
                  <c:v>45565</c:v>
                </c:pt>
                <c:pt idx="2">
                  <c:v>45572</c:v>
                </c:pt>
                <c:pt idx="3">
                  <c:v>45579</c:v>
                </c:pt>
                <c:pt idx="4">
                  <c:v>45586</c:v>
                </c:pt>
                <c:pt idx="5">
                  <c:v>45593</c:v>
                </c:pt>
                <c:pt idx="6">
                  <c:v>45600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45656</c:v>
                </c:pt>
                <c:pt idx="15">
                  <c:v>45663</c:v>
                </c:pt>
                <c:pt idx="16">
                  <c:v>45670</c:v>
                </c:pt>
                <c:pt idx="17">
                  <c:v>45677</c:v>
                </c:pt>
                <c:pt idx="18">
                  <c:v>45684</c:v>
                </c:pt>
                <c:pt idx="19">
                  <c:v>45691</c:v>
                </c:pt>
                <c:pt idx="20">
                  <c:v>45698</c:v>
                </c:pt>
                <c:pt idx="21">
                  <c:v>45705</c:v>
                </c:pt>
                <c:pt idx="22">
                  <c:v>45712</c:v>
                </c:pt>
                <c:pt idx="23">
                  <c:v>45719</c:v>
                </c:pt>
                <c:pt idx="24">
                  <c:v>45726</c:v>
                </c:pt>
                <c:pt idx="25">
                  <c:v>45733</c:v>
                </c:pt>
                <c:pt idx="26">
                  <c:v>45740</c:v>
                </c:pt>
                <c:pt idx="27">
                  <c:v>45747</c:v>
                </c:pt>
                <c:pt idx="28">
                  <c:v>45754</c:v>
                </c:pt>
                <c:pt idx="29">
                  <c:v>45761</c:v>
                </c:pt>
                <c:pt idx="30">
                  <c:v>45768</c:v>
                </c:pt>
                <c:pt idx="31">
                  <c:v>45775</c:v>
                </c:pt>
                <c:pt idx="32">
                  <c:v>45782</c:v>
                </c:pt>
                <c:pt idx="33">
                  <c:v>45789</c:v>
                </c:pt>
                <c:pt idx="34">
                  <c:v>45796</c:v>
                </c:pt>
                <c:pt idx="35">
                  <c:v>45803</c:v>
                </c:pt>
                <c:pt idx="36">
                  <c:v>45810</c:v>
                </c:pt>
                <c:pt idx="37">
                  <c:v>45817</c:v>
                </c:pt>
                <c:pt idx="38">
                  <c:v>45824</c:v>
                </c:pt>
                <c:pt idx="39">
                  <c:v>45831</c:v>
                </c:pt>
                <c:pt idx="40">
                  <c:v>45838</c:v>
                </c:pt>
                <c:pt idx="41">
                  <c:v>45845</c:v>
                </c:pt>
                <c:pt idx="42">
                  <c:v>45852</c:v>
                </c:pt>
                <c:pt idx="43">
                  <c:v>45859</c:v>
                </c:pt>
                <c:pt idx="44">
                  <c:v>45866</c:v>
                </c:pt>
                <c:pt idx="45">
                  <c:v>45873</c:v>
                </c:pt>
                <c:pt idx="46">
                  <c:v>45880</c:v>
                </c:pt>
                <c:pt idx="47">
                  <c:v>45887</c:v>
                </c:pt>
                <c:pt idx="48">
                  <c:v>45894</c:v>
                </c:pt>
                <c:pt idx="49">
                  <c:v>45901</c:v>
                </c:pt>
                <c:pt idx="50">
                  <c:v>45908</c:v>
                </c:pt>
                <c:pt idx="51">
                  <c:v>45915</c:v>
                </c:pt>
                <c:pt idx="52">
                  <c:v>45922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135.25935200000001</c:v>
                </c:pt>
                <c:pt idx="1">
                  <c:v>134.16621699999999</c:v>
                </c:pt>
                <c:pt idx="2">
                  <c:v>133.58621600000001</c:v>
                </c:pt>
                <c:pt idx="3">
                  <c:v>133.86126099999998</c:v>
                </c:pt>
                <c:pt idx="4">
                  <c:v>133.98826600000001</c:v>
                </c:pt>
                <c:pt idx="5">
                  <c:v>134.413331</c:v>
                </c:pt>
                <c:pt idx="6">
                  <c:v>134.410302</c:v>
                </c:pt>
                <c:pt idx="7">
                  <c:v>134.59466</c:v>
                </c:pt>
                <c:pt idx="8">
                  <c:v>134.848432</c:v>
                </c:pt>
                <c:pt idx="9">
                  <c:v>135.36596</c:v>
                </c:pt>
                <c:pt idx="10">
                  <c:v>135.92584099999999</c:v>
                </c:pt>
                <c:pt idx="11">
                  <c:v>136.22645</c:v>
                </c:pt>
                <c:pt idx="12">
                  <c:v>136.39128099999999</c:v>
                </c:pt>
                <c:pt idx="13">
                  <c:v>136.385029</c:v>
                </c:pt>
                <c:pt idx="14">
                  <c:v>136.491308</c:v>
                </c:pt>
                <c:pt idx="15">
                  <c:v>136.60324699999998</c:v>
                </c:pt>
                <c:pt idx="16">
                  <c:v>136.509985</c:v>
                </c:pt>
                <c:pt idx="17">
                  <c:v>136.96904999999998</c:v>
                </c:pt>
                <c:pt idx="18">
                  <c:v>138.36296499999997</c:v>
                </c:pt>
                <c:pt idx="19">
                  <c:v>138.741411</c:v>
                </c:pt>
                <c:pt idx="20">
                  <c:v>139.021659</c:v>
                </c:pt>
                <c:pt idx="21">
                  <c:v>139.217579</c:v>
                </c:pt>
                <c:pt idx="22">
                  <c:v>139.62223799999998</c:v>
                </c:pt>
                <c:pt idx="23">
                  <c:v>139.612483</c:v>
                </c:pt>
                <c:pt idx="24">
                  <c:v>139.41696999999999</c:v>
                </c:pt>
                <c:pt idx="25">
                  <c:v>137.971654</c:v>
                </c:pt>
                <c:pt idx="26">
                  <c:v>135.607957</c:v>
                </c:pt>
                <c:pt idx="27">
                  <c:v>134.907432</c:v>
                </c:pt>
                <c:pt idx="28">
                  <c:v>135.24951899999999</c:v>
                </c:pt>
                <c:pt idx="29">
                  <c:v>134.847714</c:v>
                </c:pt>
                <c:pt idx="30">
                  <c:v>134.26116099999999</c:v>
                </c:pt>
                <c:pt idx="31">
                  <c:v>133.8357</c:v>
                </c:pt>
                <c:pt idx="32">
                  <c:v>133.18171299999997</c:v>
                </c:pt>
                <c:pt idx="33">
                  <c:v>132.31878399999999</c:v>
                </c:pt>
                <c:pt idx="34">
                  <c:v>132.074648</c:v>
                </c:pt>
                <c:pt idx="35">
                  <c:v>131.99</c:v>
                </c:pt>
                <c:pt idx="36">
                  <c:v>131.45446399999997</c:v>
                </c:pt>
                <c:pt idx="37">
                  <c:v>131.347556</c:v>
                </c:pt>
                <c:pt idx="38">
                  <c:v>131.39140800000001</c:v>
                </c:pt>
                <c:pt idx="39">
                  <c:v>132.33000000000001</c:v>
                </c:pt>
                <c:pt idx="40">
                  <c:v>132.95441300000002</c:v>
                </c:pt>
                <c:pt idx="41">
                  <c:v>133.18821600000001</c:v>
                </c:pt>
                <c:pt idx="42">
                  <c:v>133.94999999999999</c:v>
                </c:pt>
                <c:pt idx="43">
                  <c:v>134.09445300000002</c:v>
                </c:pt>
                <c:pt idx="44">
                  <c:v>134.24</c:v>
                </c:pt>
                <c:pt idx="45">
                  <c:v>134.30000000000001</c:v>
                </c:pt>
                <c:pt idx="46">
                  <c:v>134.38999999999999</c:v>
                </c:pt>
                <c:pt idx="47">
                  <c:v>134.30053199999998</c:v>
                </c:pt>
                <c:pt idx="48">
                  <c:v>133.91452700000002</c:v>
                </c:pt>
                <c:pt idx="49">
                  <c:v>133.860963</c:v>
                </c:pt>
                <c:pt idx="50">
                  <c:v>133.72</c:v>
                </c:pt>
                <c:pt idx="51">
                  <c:v>133.81</c:v>
                </c:pt>
                <c:pt idx="52">
                  <c:v>134.14521299999998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45558</c:v>
                </c:pt>
                <c:pt idx="1">
                  <c:v>45565</c:v>
                </c:pt>
                <c:pt idx="2">
                  <c:v>45572</c:v>
                </c:pt>
                <c:pt idx="3">
                  <c:v>45579</c:v>
                </c:pt>
                <c:pt idx="4">
                  <c:v>45586</c:v>
                </c:pt>
                <c:pt idx="5">
                  <c:v>45593</c:v>
                </c:pt>
                <c:pt idx="6">
                  <c:v>45600</c:v>
                </c:pt>
                <c:pt idx="7">
                  <c:v>45607</c:v>
                </c:pt>
                <c:pt idx="8">
                  <c:v>45614</c:v>
                </c:pt>
                <c:pt idx="9">
                  <c:v>45621</c:v>
                </c:pt>
                <c:pt idx="10">
                  <c:v>45628</c:v>
                </c:pt>
                <c:pt idx="11">
                  <c:v>45635</c:v>
                </c:pt>
                <c:pt idx="12">
                  <c:v>45642</c:v>
                </c:pt>
                <c:pt idx="13">
                  <c:v>45649</c:v>
                </c:pt>
                <c:pt idx="14">
                  <c:v>45656</c:v>
                </c:pt>
                <c:pt idx="15">
                  <c:v>45663</c:v>
                </c:pt>
                <c:pt idx="16">
                  <c:v>45670</c:v>
                </c:pt>
                <c:pt idx="17">
                  <c:v>45677</c:v>
                </c:pt>
                <c:pt idx="18">
                  <c:v>45684</c:v>
                </c:pt>
                <c:pt idx="19">
                  <c:v>45691</c:v>
                </c:pt>
                <c:pt idx="20">
                  <c:v>45698</c:v>
                </c:pt>
                <c:pt idx="21">
                  <c:v>45705</c:v>
                </c:pt>
                <c:pt idx="22">
                  <c:v>45712</c:v>
                </c:pt>
                <c:pt idx="23">
                  <c:v>45719</c:v>
                </c:pt>
                <c:pt idx="24">
                  <c:v>45726</c:v>
                </c:pt>
                <c:pt idx="25">
                  <c:v>45733</c:v>
                </c:pt>
                <c:pt idx="26">
                  <c:v>45740</c:v>
                </c:pt>
                <c:pt idx="27">
                  <c:v>45747</c:v>
                </c:pt>
                <c:pt idx="28">
                  <c:v>45754</c:v>
                </c:pt>
                <c:pt idx="29">
                  <c:v>45761</c:v>
                </c:pt>
                <c:pt idx="30">
                  <c:v>45768</c:v>
                </c:pt>
                <c:pt idx="31">
                  <c:v>45775</c:v>
                </c:pt>
                <c:pt idx="32">
                  <c:v>45782</c:v>
                </c:pt>
                <c:pt idx="33">
                  <c:v>45789</c:v>
                </c:pt>
                <c:pt idx="34">
                  <c:v>45796</c:v>
                </c:pt>
                <c:pt idx="35">
                  <c:v>45803</c:v>
                </c:pt>
                <c:pt idx="36">
                  <c:v>45810</c:v>
                </c:pt>
                <c:pt idx="37">
                  <c:v>45817</c:v>
                </c:pt>
                <c:pt idx="38">
                  <c:v>45824</c:v>
                </c:pt>
                <c:pt idx="39">
                  <c:v>45831</c:v>
                </c:pt>
                <c:pt idx="40">
                  <c:v>45838</c:v>
                </c:pt>
                <c:pt idx="41">
                  <c:v>45845</c:v>
                </c:pt>
                <c:pt idx="42">
                  <c:v>45852</c:v>
                </c:pt>
                <c:pt idx="43">
                  <c:v>45859</c:v>
                </c:pt>
                <c:pt idx="44">
                  <c:v>45866</c:v>
                </c:pt>
                <c:pt idx="45">
                  <c:v>45873</c:v>
                </c:pt>
                <c:pt idx="46">
                  <c:v>45880</c:v>
                </c:pt>
                <c:pt idx="47">
                  <c:v>45887</c:v>
                </c:pt>
                <c:pt idx="48">
                  <c:v>45894</c:v>
                </c:pt>
                <c:pt idx="49">
                  <c:v>45901</c:v>
                </c:pt>
                <c:pt idx="50">
                  <c:v>45908</c:v>
                </c:pt>
                <c:pt idx="51">
                  <c:v>45915</c:v>
                </c:pt>
                <c:pt idx="52">
                  <c:v>45922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140.018216</c:v>
                </c:pt>
                <c:pt idx="1">
                  <c:v>138.852994</c:v>
                </c:pt>
                <c:pt idx="2">
                  <c:v>138.46336599999998</c:v>
                </c:pt>
                <c:pt idx="3">
                  <c:v>139.07519400000001</c:v>
                </c:pt>
                <c:pt idx="4">
                  <c:v>139.26096699999999</c:v>
                </c:pt>
                <c:pt idx="5">
                  <c:v>139.709745</c:v>
                </c:pt>
                <c:pt idx="6">
                  <c:v>139.84395799999999</c:v>
                </c:pt>
                <c:pt idx="7">
                  <c:v>140.13422300000002</c:v>
                </c:pt>
                <c:pt idx="8">
                  <c:v>140.48737899999998</c:v>
                </c:pt>
                <c:pt idx="9">
                  <c:v>141.40484000000001</c:v>
                </c:pt>
                <c:pt idx="10">
                  <c:v>142.04014499999997</c:v>
                </c:pt>
                <c:pt idx="11">
                  <c:v>142.48728700000001</c:v>
                </c:pt>
                <c:pt idx="12">
                  <c:v>142.70911500000003</c:v>
                </c:pt>
                <c:pt idx="13">
                  <c:v>142.848073</c:v>
                </c:pt>
                <c:pt idx="14">
                  <c:v>142.98101699999998</c:v>
                </c:pt>
                <c:pt idx="15">
                  <c:v>143.295242</c:v>
                </c:pt>
                <c:pt idx="16">
                  <c:v>143.32843099999999</c:v>
                </c:pt>
                <c:pt idx="17">
                  <c:v>144.26750099999998</c:v>
                </c:pt>
                <c:pt idx="18">
                  <c:v>145.574793</c:v>
                </c:pt>
                <c:pt idx="19">
                  <c:v>146.13087400000001</c:v>
                </c:pt>
                <c:pt idx="20">
                  <c:v>146.29333200000002</c:v>
                </c:pt>
                <c:pt idx="21">
                  <c:v>146.44771800000001</c:v>
                </c:pt>
                <c:pt idx="22">
                  <c:v>146.82192700000002</c:v>
                </c:pt>
                <c:pt idx="23">
                  <c:v>146.884027</c:v>
                </c:pt>
                <c:pt idx="24">
                  <c:v>146.57529</c:v>
                </c:pt>
                <c:pt idx="25">
                  <c:v>145.38482700000003</c:v>
                </c:pt>
                <c:pt idx="26">
                  <c:v>143.07308</c:v>
                </c:pt>
                <c:pt idx="27">
                  <c:v>142.255009</c:v>
                </c:pt>
                <c:pt idx="28">
                  <c:v>142.54169199999998</c:v>
                </c:pt>
                <c:pt idx="29">
                  <c:v>141.97461799999999</c:v>
                </c:pt>
                <c:pt idx="30">
                  <c:v>141.44217399999999</c:v>
                </c:pt>
                <c:pt idx="31">
                  <c:v>140.81097600000001</c:v>
                </c:pt>
                <c:pt idx="32">
                  <c:v>140.05547999999999</c:v>
                </c:pt>
                <c:pt idx="33">
                  <c:v>139.19787699999998</c:v>
                </c:pt>
                <c:pt idx="34">
                  <c:v>138.57350100000002</c:v>
                </c:pt>
                <c:pt idx="35">
                  <c:v>138.37</c:v>
                </c:pt>
                <c:pt idx="36">
                  <c:v>138.08744300000001</c:v>
                </c:pt>
                <c:pt idx="37">
                  <c:v>137.53903200000002</c:v>
                </c:pt>
                <c:pt idx="38">
                  <c:v>137.542314</c:v>
                </c:pt>
                <c:pt idx="39">
                  <c:v>139.03</c:v>
                </c:pt>
                <c:pt idx="40">
                  <c:v>140.26409099999998</c:v>
                </c:pt>
                <c:pt idx="41">
                  <c:v>140.57684799999998</c:v>
                </c:pt>
                <c:pt idx="42">
                  <c:v>141.1</c:v>
                </c:pt>
                <c:pt idx="43">
                  <c:v>141.850977</c:v>
                </c:pt>
                <c:pt idx="44">
                  <c:v>142</c:v>
                </c:pt>
                <c:pt idx="45">
                  <c:v>142.13</c:v>
                </c:pt>
                <c:pt idx="46">
                  <c:v>142.49</c:v>
                </c:pt>
                <c:pt idx="47">
                  <c:v>142.49</c:v>
                </c:pt>
                <c:pt idx="48">
                  <c:v>141.917306</c:v>
                </c:pt>
                <c:pt idx="49">
                  <c:v>141.65410799999998</c:v>
                </c:pt>
                <c:pt idx="50">
                  <c:v>141.58000000000001</c:v>
                </c:pt>
                <c:pt idx="51">
                  <c:v>141.69</c:v>
                </c:pt>
                <c:pt idx="52">
                  <c:v>142.024261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45922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134.30000000000001</c:v>
                </c:pt>
                <c:pt idx="710">
                  <c:v>134.38999999999999</c:v>
                </c:pt>
                <c:pt idx="711">
                  <c:v>134.30053199999998</c:v>
                </c:pt>
                <c:pt idx="712">
                  <c:v>133.91452700000002</c:v>
                </c:pt>
                <c:pt idx="713">
                  <c:v>133.860963</c:v>
                </c:pt>
                <c:pt idx="714">
                  <c:v>133.72</c:v>
                </c:pt>
                <c:pt idx="715">
                  <c:v>133.81</c:v>
                </c:pt>
                <c:pt idx="716">
                  <c:v>134.14521299999998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45922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142.13</c:v>
                </c:pt>
                <c:pt idx="710">
                  <c:v>142.49</c:v>
                </c:pt>
                <c:pt idx="711">
                  <c:v>142.49</c:v>
                </c:pt>
                <c:pt idx="712">
                  <c:v>141.917306</c:v>
                </c:pt>
                <c:pt idx="713">
                  <c:v>141.65410799999998</c:v>
                </c:pt>
                <c:pt idx="714">
                  <c:v>141.58000000000001</c:v>
                </c:pt>
                <c:pt idx="715">
                  <c:v>141.69</c:v>
                </c:pt>
                <c:pt idx="716">
                  <c:v>142.024261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in val="44096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midCat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134.15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142.02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142.02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134.15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72" totalsRowShown="0" headerRowDxfId="17" dataDxfId="16">
  <autoFilter ref="A8:K1172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45923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22 September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45930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3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17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7" t="s">
        <v>107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18</v>
      </c>
      <c r="B1" s="4"/>
    </row>
    <row r="2" spans="1:13" ht="18" customHeight="1" x14ac:dyDescent="0.35">
      <c r="A2" s="59" t="s">
        <v>19</v>
      </c>
      <c r="B2" s="4"/>
    </row>
    <row r="3" spans="1:13" ht="18" customHeight="1" x14ac:dyDescent="0.35">
      <c r="A3" s="59" t="s">
        <v>20</v>
      </c>
      <c r="B3" s="4"/>
    </row>
    <row r="4" spans="1:13" s="28" customFormat="1" ht="18" customHeight="1" x14ac:dyDescent="0.25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5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5">
      <c r="A6" s="19" t="s">
        <v>110</v>
      </c>
      <c r="B6" s="22" t="s">
        <v>27</v>
      </c>
    </row>
    <row r="7" spans="1:13" s="28" customFormat="1" ht="18" customHeight="1" x14ac:dyDescent="0.25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5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0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3" t="s">
        <v>109</v>
      </c>
      <c r="E6" s="84">
        <f>MAX(Data!A:A)</f>
        <v>45922</v>
      </c>
    </row>
    <row r="7" spans="1:8" x14ac:dyDescent="0.35">
      <c r="B7" s="43"/>
      <c r="D7" s="85" t="s">
        <v>28</v>
      </c>
      <c r="E7" s="86">
        <f>'Cover Sheet'!B3</f>
        <v>45923</v>
      </c>
    </row>
    <row r="24" spans="2:9" x14ac:dyDescent="0.35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35">
      <c r="B25" s="47">
        <f>chart_data!L4</f>
        <v>0.33521299999998178</v>
      </c>
      <c r="C25" s="48" t="s">
        <v>30</v>
      </c>
      <c r="D25" s="49"/>
      <c r="G25" s="47">
        <f>chart_data!O4</f>
        <v>0.33426099999999792</v>
      </c>
      <c r="H25" s="48" t="s">
        <v>30</v>
      </c>
      <c r="I25" s="49"/>
    </row>
    <row r="27" spans="2:9" x14ac:dyDescent="0.35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35">
      <c r="B28" s="47">
        <f>chart_data!M4</f>
        <v>-1.1141390000000229</v>
      </c>
      <c r="C28" s="48" t="s">
        <v>30</v>
      </c>
      <c r="D28" s="49"/>
      <c r="G28" s="47">
        <f>chart_data!P4</f>
        <v>2.0060450000000003</v>
      </c>
      <c r="H28" s="48" t="s">
        <v>30</v>
      </c>
      <c r="I28" s="49"/>
    </row>
    <row r="31" spans="2:9" x14ac:dyDescent="0.35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35">
      <c r="B32" s="19" t="s">
        <v>36</v>
      </c>
      <c r="C32" s="52">
        <f>(chart_data!K4/1.2)-duty_rate_current_ULSP</f>
        <v>58.837677499999984</v>
      </c>
      <c r="D32" s="19"/>
      <c r="E32" s="50">
        <v>52.95</v>
      </c>
      <c r="F32" s="105">
        <f>chart_data!K4-chart_data!K4/1.2</f>
        <v>22.357535499999997</v>
      </c>
      <c r="G32" s="105"/>
      <c r="H32" s="53">
        <f>SUM(C32:G32)</f>
        <v>134.14521299999998</v>
      </c>
      <c r="I32" s="51" t="s">
        <v>37</v>
      </c>
    </row>
    <row r="33" spans="2:9" x14ac:dyDescent="0.35">
      <c r="B33" s="19" t="s">
        <v>38</v>
      </c>
      <c r="C33" s="52">
        <f>(chart_data!N4/1.2)-duty_rate_current_ULSD</f>
        <v>65.403550833333327</v>
      </c>
      <c r="D33" s="19"/>
      <c r="E33" s="50">
        <v>52.95</v>
      </c>
      <c r="F33" s="105">
        <f>chart_data!N4-chart_data!N4/1.2</f>
        <v>23.670710166666666</v>
      </c>
      <c r="G33" s="105"/>
      <c r="H33" s="53">
        <f>SUM(C33:G33)</f>
        <v>142.024261</v>
      </c>
      <c r="I33" s="51" t="s">
        <v>37</v>
      </c>
    </row>
    <row r="61" spans="1:1" x14ac:dyDescent="0.35">
      <c r="A61" s="87" t="s">
        <v>39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79"/>
  <sheetViews>
    <sheetView showGridLines="0" zoomScaleNormal="100" workbookViewId="0">
      <pane ySplit="8" topLeftCell="A1165" activePane="bottomLeft" state="frozen"/>
      <selection activeCell="A7" sqref="A7"/>
      <selection pane="bottomLeft" activeCell="A1165" sqref="A1165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" x14ac:dyDescent="0.25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" x14ac:dyDescent="0.25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4" x14ac:dyDescent="0.25">
      <c r="A1164" s="77">
        <v>45866</v>
      </c>
      <c r="B1164" s="74">
        <v>134.24</v>
      </c>
      <c r="C1164" s="75">
        <f t="shared" ref="C1164:C1168" si="263">IF(ABS(B1164-B1163)&lt;0.05,0,B1164-B1163)</f>
        <v>0.14554699999999343</v>
      </c>
      <c r="D1164" s="75">
        <f t="shared" ref="D1164" si="264"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 t="shared" ref="H1164:H1169" si="265">IF(ABS(G1164-G1163)&lt;0.05,0,G1164-G1163)</f>
        <v>0.14902299999999968</v>
      </c>
      <c r="I1164" s="75">
        <f t="shared" ref="I1164" si="266">IF(ABS(G1164-G1112)&lt;0.05,0,G1164-G1112)</f>
        <v>-8.1565669999999955</v>
      </c>
      <c r="J1164" s="74">
        <v>52.95</v>
      </c>
      <c r="K1164" s="74">
        <v>20</v>
      </c>
    </row>
    <row r="1165" spans="1:11" ht="14" x14ac:dyDescent="0.25">
      <c r="A1165" s="77">
        <v>45873</v>
      </c>
      <c r="B1165" s="74">
        <v>134.30000000000001</v>
      </c>
      <c r="C1165" s="75">
        <f t="shared" si="263"/>
        <v>6.0000000000002274E-2</v>
      </c>
      <c r="D1165" s="75">
        <f t="shared" ref="D1165" si="267">IF(ABS(B1165-B1113)&lt;0.05,0,B1165-B1113)</f>
        <v>-9.1244299999999896</v>
      </c>
      <c r="E1165" s="74">
        <v>52.95</v>
      </c>
      <c r="F1165" s="74">
        <v>20</v>
      </c>
      <c r="G1165" s="74">
        <v>142.13</v>
      </c>
      <c r="H1165" s="75">
        <f t="shared" si="265"/>
        <v>0.12999999999999545</v>
      </c>
      <c r="I1165" s="75">
        <f t="shared" ref="I1165" si="268">IF(ABS(G1165-G1113)&lt;0.05,0,G1165-G1113)</f>
        <v>-6.9686000000000377</v>
      </c>
      <c r="J1165" s="74">
        <v>52.95</v>
      </c>
      <c r="K1165" s="74">
        <v>20</v>
      </c>
    </row>
    <row r="1166" spans="1:11" ht="14" x14ac:dyDescent="0.25">
      <c r="A1166" s="77">
        <v>45880</v>
      </c>
      <c r="B1166" s="74">
        <v>134.38999999999999</v>
      </c>
      <c r="C1166" s="75">
        <f t="shared" si="263"/>
        <v>8.9999999999974989E-2</v>
      </c>
      <c r="D1166" s="75">
        <f t="shared" ref="D1166:D1171" si="269">IF(ABS(B1166-B1114)&lt;0.05,0,B1166-B1114)</f>
        <v>-8.5230610000000411</v>
      </c>
      <c r="E1166" s="74">
        <v>52.95</v>
      </c>
      <c r="F1166" s="74">
        <v>20</v>
      </c>
      <c r="G1166" s="74">
        <v>142.49</v>
      </c>
      <c r="H1166" s="75">
        <f t="shared" si="265"/>
        <v>0.36000000000001364</v>
      </c>
      <c r="I1166" s="75">
        <f t="shared" ref="I1166:I1171" si="270">IF(ABS(G1166-G1114)&lt;0.05,0,G1166-G1114)</f>
        <v>-5.9888159999999857</v>
      </c>
      <c r="J1166" s="74">
        <v>52.95</v>
      </c>
      <c r="K1166" s="74">
        <v>20</v>
      </c>
    </row>
    <row r="1167" spans="1:11" ht="14" x14ac:dyDescent="0.25">
      <c r="A1167" s="77">
        <v>45887</v>
      </c>
      <c r="B1167" s="74">
        <v>134.30053199999998</v>
      </c>
      <c r="C1167" s="75">
        <f t="shared" si="263"/>
        <v>-8.9468000000010761E-2</v>
      </c>
      <c r="D1167" s="75">
        <f t="shared" si="269"/>
        <v>-7.6592440000000295</v>
      </c>
      <c r="E1167" s="74">
        <v>52.95</v>
      </c>
      <c r="F1167" s="74">
        <v>20</v>
      </c>
      <c r="G1167" s="74">
        <v>142.49</v>
      </c>
      <c r="H1167" s="75">
        <f t="shared" si="265"/>
        <v>0</v>
      </c>
      <c r="I1167" s="75">
        <f t="shared" si="270"/>
        <v>-4.9340579999999932</v>
      </c>
      <c r="J1167" s="74">
        <v>52.95</v>
      </c>
      <c r="K1167" s="74">
        <v>20</v>
      </c>
    </row>
    <row r="1168" spans="1:11" ht="14" x14ac:dyDescent="0.25">
      <c r="A1168" s="77">
        <v>45894</v>
      </c>
      <c r="B1168" s="74">
        <v>133.91452700000002</v>
      </c>
      <c r="C1168" s="75">
        <f t="shared" si="263"/>
        <v>-0.38600499999995463</v>
      </c>
      <c r="D1168" s="75">
        <f t="shared" si="269"/>
        <v>-7.0951719999999625</v>
      </c>
      <c r="E1168" s="74">
        <v>52.95</v>
      </c>
      <c r="F1168" s="74">
        <v>20</v>
      </c>
      <c r="G1168" s="74">
        <v>141.917306</v>
      </c>
      <c r="H1168" s="75">
        <f t="shared" si="265"/>
        <v>-0.57269400000001269</v>
      </c>
      <c r="I1168" s="75">
        <f t="shared" si="270"/>
        <v>-4.2295070000000408</v>
      </c>
      <c r="J1168" s="74">
        <v>52.95</v>
      </c>
      <c r="K1168" s="74">
        <v>20</v>
      </c>
    </row>
    <row r="1169" spans="1:11" ht="14" x14ac:dyDescent="0.25">
      <c r="A1169" s="77">
        <v>45901</v>
      </c>
      <c r="B1169" s="74">
        <v>133.860963</v>
      </c>
      <c r="C1169" s="75">
        <f>IF(ABS(B1169-B1168)&lt;0.05,0,B1169-B1168)</f>
        <v>-5.3564000000022816E-2</v>
      </c>
      <c r="D1169" s="75">
        <f t="shared" si="269"/>
        <v>-6.1003670000000056</v>
      </c>
      <c r="E1169" s="74">
        <v>52.95</v>
      </c>
      <c r="F1169" s="74">
        <v>20</v>
      </c>
      <c r="G1169" s="74">
        <v>141.65410799999998</v>
      </c>
      <c r="H1169" s="75">
        <f t="shared" si="265"/>
        <v>-0.26319800000001692</v>
      </c>
      <c r="I1169" s="75">
        <f t="shared" si="270"/>
        <v>-3.5344460000000311</v>
      </c>
      <c r="J1169" s="74">
        <v>52.95</v>
      </c>
      <c r="K1169" s="74">
        <v>20</v>
      </c>
    </row>
    <row r="1170" spans="1:11" ht="14" x14ac:dyDescent="0.25">
      <c r="A1170" s="77">
        <v>45908</v>
      </c>
      <c r="B1170" s="74">
        <v>133.72</v>
      </c>
      <c r="C1170" s="75">
        <f>IF(ABS(B1170-B1169)&lt;0.05,0,B1170-B1169)</f>
        <v>-0.14096299999999928</v>
      </c>
      <c r="D1170" s="75">
        <f t="shared" si="269"/>
        <v>-4.3805169999999976</v>
      </c>
      <c r="E1170" s="74">
        <v>52.95</v>
      </c>
      <c r="F1170" s="74">
        <v>20</v>
      </c>
      <c r="G1170" s="74">
        <v>141.58000000000001</v>
      </c>
      <c r="H1170" s="75">
        <f>IF(ABS(G1170-G1169)&lt;0.05,0,G1170-G1169)</f>
        <v>-7.4107999999966978E-2</v>
      </c>
      <c r="I1170" s="75">
        <f t="shared" si="270"/>
        <v>-1.8207040000000063</v>
      </c>
      <c r="J1170" s="74">
        <v>52.95</v>
      </c>
      <c r="K1170" s="74">
        <v>20</v>
      </c>
    </row>
    <row r="1171" spans="1:11" ht="14" x14ac:dyDescent="0.25">
      <c r="A1171" s="77">
        <v>45915</v>
      </c>
      <c r="B1171" s="74">
        <v>133.81</v>
      </c>
      <c r="C1171" s="75">
        <f>IF(ABS(B1171-B1170)&lt;0.05,0,B1171-B1170)</f>
        <v>9.0000000000003411E-2</v>
      </c>
      <c r="D1171" s="75">
        <f t="shared" si="269"/>
        <v>-2.6759059999999977</v>
      </c>
      <c r="E1171" s="74">
        <v>52.95</v>
      </c>
      <c r="F1171" s="74">
        <v>20</v>
      </c>
      <c r="G1171" s="74">
        <v>141.69</v>
      </c>
      <c r="H1171" s="75">
        <f>IF(ABS(G1171-G1170)&lt;0.05,0,G1171-G1170)</f>
        <v>0.10999999999998522</v>
      </c>
      <c r="I1171" s="75">
        <f t="shared" si="270"/>
        <v>8.3890000000025111E-2</v>
      </c>
      <c r="J1171" s="74">
        <v>52.95</v>
      </c>
      <c r="K1171" s="74">
        <v>20</v>
      </c>
    </row>
    <row r="1172" spans="1:11" ht="14" x14ac:dyDescent="0.25">
      <c r="A1172" s="77">
        <v>45922</v>
      </c>
      <c r="B1172" s="74">
        <v>134.14521299999998</v>
      </c>
      <c r="C1172" s="75">
        <f>IF(ABS(B1172-B1171)&lt;0.05,0,B1172-B1171)</f>
        <v>0.33521299999998178</v>
      </c>
      <c r="D1172" s="75">
        <f t="shared" ref="D1172" si="271">IF(ABS(B1172-B1120)&lt;0.05,0,B1172-B1120)</f>
        <v>-1.1141390000000229</v>
      </c>
      <c r="E1172" s="74">
        <v>52.95</v>
      </c>
      <c r="F1172" s="74">
        <v>20</v>
      </c>
      <c r="G1172" s="74">
        <v>142.024261</v>
      </c>
      <c r="H1172" s="75">
        <f>IF(ABS(G1172-G1171)&lt;0.05,0,G1172-G1171)</f>
        <v>0.33426099999999792</v>
      </c>
      <c r="I1172" s="75">
        <f t="shared" ref="I1172" si="272">IF(ABS(G1172-G1120)&lt;0.05,0,G1172-G1120)</f>
        <v>2.0060450000000003</v>
      </c>
      <c r="J1172" s="74">
        <v>52.95</v>
      </c>
      <c r="K1172" s="74">
        <v>20</v>
      </c>
    </row>
    <row r="1173" spans="1:11" ht="14" x14ac:dyDescent="0.25">
      <c r="A1173" s="77"/>
      <c r="B1173" s="74"/>
      <c r="C1173" s="75"/>
      <c r="D1173" s="75"/>
      <c r="E1173" s="74"/>
      <c r="F1173" s="74"/>
      <c r="G1173" s="74"/>
      <c r="H1173" s="75"/>
      <c r="I1173" s="75"/>
      <c r="J1173" s="74"/>
      <c r="K1173" s="74"/>
    </row>
    <row r="1174" spans="1:11" ht="14" x14ac:dyDescent="0.25">
      <c r="A1174" s="77"/>
      <c r="B1174" s="74"/>
      <c r="C1174" s="75"/>
      <c r="D1174" s="75"/>
      <c r="E1174" s="74"/>
      <c r="F1174" s="74"/>
      <c r="G1174" s="74"/>
      <c r="H1174" s="75"/>
      <c r="I1174" s="75"/>
      <c r="J1174" s="74"/>
      <c r="K1174" s="74"/>
    </row>
    <row r="1175" spans="1:11" ht="14" x14ac:dyDescent="0.25">
      <c r="A1175" s="77"/>
      <c r="B1175" s="74"/>
      <c r="C1175" s="75"/>
      <c r="D1175" s="75"/>
      <c r="E1175" s="74"/>
      <c r="F1175" s="74"/>
      <c r="G1175" s="74"/>
      <c r="H1175" s="75"/>
      <c r="I1175" s="75"/>
      <c r="J1175" s="74"/>
      <c r="K1175" s="74"/>
    </row>
    <row r="1176" spans="1:11" ht="14" x14ac:dyDescent="0.25">
      <c r="A1176" s="77"/>
      <c r="B1176" s="74"/>
      <c r="C1176" s="75"/>
      <c r="D1176" s="75"/>
      <c r="E1176" s="74"/>
      <c r="F1176" s="74"/>
      <c r="G1176" s="74"/>
      <c r="H1176" s="75"/>
      <c r="I1176" s="75"/>
      <c r="J1176" s="74"/>
      <c r="K1176" s="74"/>
    </row>
    <row r="1177" spans="1:11" ht="14" x14ac:dyDescent="0.25">
      <c r="A1177" s="77"/>
      <c r="B1177" s="74"/>
      <c r="C1177" s="75"/>
      <c r="D1177" s="75"/>
      <c r="E1177" s="74"/>
      <c r="F1177" s="74"/>
      <c r="G1177" s="74"/>
      <c r="H1177" s="75"/>
      <c r="I1177" s="75"/>
      <c r="J1177" s="74"/>
      <c r="K1177" s="74"/>
    </row>
    <row r="1178" spans="1:11" ht="14" x14ac:dyDescent="0.25">
      <c r="A1178" s="77"/>
      <c r="B1178" s="74"/>
      <c r="C1178" s="75"/>
      <c r="D1178" s="75"/>
      <c r="E1178" s="74"/>
      <c r="F1178" s="74"/>
      <c r="G1178" s="74"/>
      <c r="H1178" s="75"/>
      <c r="I1178" s="75"/>
      <c r="J1178" s="74"/>
      <c r="K1178" s="74"/>
    </row>
    <row r="1179" spans="1:11" ht="14" x14ac:dyDescent="0.25">
      <c r="A1179" s="77"/>
      <c r="B1179" s="74"/>
      <c r="C1179" s="75"/>
      <c r="D1179" s="75"/>
      <c r="E1179" s="74"/>
      <c r="F1179" s="74"/>
      <c r="G1179" s="74"/>
      <c r="H1179" s="75"/>
      <c r="I1179" s="75"/>
      <c r="J1179" s="74"/>
      <c r="K1179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89" t="s">
        <v>52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8" t="s">
        <v>53</v>
      </c>
    </row>
    <row r="2" spans="1:4" ht="18" customHeight="1" x14ac:dyDescent="0.25">
      <c r="A2" s="19" t="s">
        <v>54</v>
      </c>
    </row>
    <row r="3" spans="1:4" ht="18" customHeight="1" x14ac:dyDescent="0.25">
      <c r="A3" s="19" t="s">
        <v>113</v>
      </c>
    </row>
    <row r="4" spans="1:4" ht="18" customHeight="1" x14ac:dyDescent="0.25">
      <c r="A4" s="19" t="s">
        <v>114</v>
      </c>
    </row>
    <row r="5" spans="1:4" ht="18" customHeight="1" x14ac:dyDescent="0.25">
      <c r="A5" s="24" t="s">
        <v>118</v>
      </c>
    </row>
    <row r="6" spans="1:4" ht="18" customHeight="1" x14ac:dyDescent="0.25">
      <c r="A6" s="98" t="s">
        <v>115</v>
      </c>
    </row>
    <row r="7" spans="1:4" ht="18" customHeight="1" x14ac:dyDescent="0.25">
      <c r="A7" s="24" t="s">
        <v>116</v>
      </c>
    </row>
    <row r="8" spans="1:4" ht="18" customHeight="1" x14ac:dyDescent="0.25">
      <c r="A8" s="24" t="s">
        <v>117</v>
      </c>
    </row>
    <row r="9" spans="1:4" ht="18" customHeight="1" x14ac:dyDescent="0.25">
      <c r="A9" s="19" t="s">
        <v>119</v>
      </c>
      <c r="B9"/>
    </row>
    <row r="10" spans="1:4" ht="18" customHeight="1" x14ac:dyDescent="0.25">
      <c r="A10" s="58" t="s">
        <v>55</v>
      </c>
      <c r="B10"/>
    </row>
    <row r="11" spans="1:4" ht="18" customHeight="1" x14ac:dyDescent="0.25">
      <c r="A11" s="33" t="s">
        <v>56</v>
      </c>
    </row>
    <row r="12" spans="1:4" ht="18" customHeight="1" x14ac:dyDescent="0.25">
      <c r="A12" s="20" t="s">
        <v>57</v>
      </c>
    </row>
    <row r="13" spans="1:4" ht="18" customHeight="1" x14ac:dyDescent="0.25">
      <c r="A13" s="20" t="s">
        <v>58</v>
      </c>
    </row>
    <row r="14" spans="1:4" ht="18" customHeight="1" x14ac:dyDescent="0.35">
      <c r="A14" s="1" t="s">
        <v>59</v>
      </c>
      <c r="B14" s="14"/>
      <c r="C14" s="2"/>
      <c r="D14" s="2"/>
    </row>
    <row r="15" spans="1:4" s="69" customFormat="1" ht="18" customHeight="1" x14ac:dyDescent="0.25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5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5">
      <c r="A28" s="91" t="s">
        <v>0</v>
      </c>
      <c r="B28" s="17"/>
      <c r="C28" s="70"/>
      <c r="D28" s="70"/>
    </row>
    <row r="29" spans="1:4" s="69" customFormat="1" ht="18" customHeight="1" x14ac:dyDescent="0.25">
      <c r="A29" s="91" t="s">
        <v>1</v>
      </c>
      <c r="B29" s="17"/>
      <c r="C29" s="70"/>
      <c r="D29" s="70"/>
    </row>
    <row r="30" spans="1:4" ht="18" customHeight="1" x14ac:dyDescent="0.25">
      <c r="A30" s="92" t="s">
        <v>39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B697" zoomScale="85" zoomScaleNormal="85" workbookViewId="0">
      <selection activeCell="G720" sqref="G720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5" customHeight="1" x14ac:dyDescent="0.25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5" customHeight="1" x14ac:dyDescent="0.25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.5" x14ac:dyDescent="0.35">
      <c r="A4" s="9">
        <f>INDEX(Data!A:A,MATCH(MAX(Data!$A:$A),Data!$A:$A,0)-$D4)</f>
        <v>45558</v>
      </c>
      <c r="B4" s="8">
        <f>INDEX(Data!B:B,MATCH(MAX(Data!$A:$A),Data!$A:$A,0)-$D4)</f>
        <v>135.25935200000001</v>
      </c>
      <c r="C4" s="8">
        <f>INDEX(Data!G:G,MATCH(MAX(Data!$A:$A),Data!$A:$A,0)-$D4)</f>
        <v>140.018216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134.14521299999998</v>
      </c>
      <c r="L4" s="15">
        <f>INDEX(Data!C:C,MATCH(MAX(Data!$A:$A),Data!$A:$A,0))</f>
        <v>0.33521299999998178</v>
      </c>
      <c r="M4" s="15">
        <f>INDEX(Data!D:D,MATCH(MAX(Data!$A:$A),Data!$A:$A,0))</f>
        <v>-1.1141390000000229</v>
      </c>
      <c r="N4" s="13">
        <f>INDEX(Data!G:G,MATCH(MAX(Data!$A:$A),Data!$A:$A,0))</f>
        <v>142.024261</v>
      </c>
      <c r="O4" s="15">
        <f>INDEX(Data!H:H,MATCH(MAX(Data!$A:$A),Data!$A:$A,0))</f>
        <v>0.33426099999999792</v>
      </c>
      <c r="P4" s="15">
        <f>INDEX(Data!I:I,MATCH(MAX(Data!$A:$A),Data!$A:$A,0))</f>
        <v>2.0060450000000003</v>
      </c>
      <c r="Q4" s="5"/>
      <c r="S4" s="11" t="s">
        <v>82</v>
      </c>
      <c r="T4" s="11" t="s">
        <v>83</v>
      </c>
    </row>
    <row r="5" spans="1:20" ht="15.5" x14ac:dyDescent="0.35">
      <c r="A5" s="9">
        <f>INDEX(Data!A:A,MATCH(MAX(Data!$A:$A),Data!$A:$A,0)-$D5)</f>
        <v>45565</v>
      </c>
      <c r="B5" s="8">
        <f>INDEX(Data!B:B,MATCH(MAX(Data!$A:$A),Data!$A:$A,0)-$D5)</f>
        <v>134.16621699999999</v>
      </c>
      <c r="C5" s="8">
        <f>INDEX(Data!G:G,MATCH(MAX(Data!$A:$A),Data!$A:$A,0)-$D5)</f>
        <v>138.852994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.5" x14ac:dyDescent="0.35">
      <c r="A6" s="9">
        <f>INDEX(Data!A:A,MATCH(MAX(Data!$A:$A),Data!$A:$A,0)-$D6)</f>
        <v>45572</v>
      </c>
      <c r="B6" s="8">
        <f>INDEX(Data!B:B,MATCH(MAX(Data!$A:$A),Data!$A:$A,0)-$D6)</f>
        <v>133.58621600000001</v>
      </c>
      <c r="C6" s="8">
        <f>INDEX(Data!G:G,MATCH(MAX(Data!$A:$A),Data!$A:$A,0)-$D6)</f>
        <v>138.46336599999998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September</v>
      </c>
    </row>
    <row r="7" spans="1:20" ht="15.5" x14ac:dyDescent="0.35">
      <c r="A7" s="9">
        <f>INDEX(Data!A:A,MATCH(MAX(Data!$A:$A),Data!$A:$A,0)-$D7)</f>
        <v>45579</v>
      </c>
      <c r="B7" s="8">
        <f>INDEX(Data!B:B,MATCH(MAX(Data!$A:$A),Data!$A:$A,0)-$D7)</f>
        <v>133.86126099999998</v>
      </c>
      <c r="C7" s="8">
        <f>INDEX(Data!G:G,MATCH(MAX(Data!$A:$A),Data!$A:$A,0)-$D7)</f>
        <v>139.07519400000001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.5" x14ac:dyDescent="0.35">
      <c r="A8" s="9">
        <f>INDEX(Data!A:A,MATCH(MAX(Data!$A:$A),Data!$A:$A,0)-$D8)</f>
        <v>45586</v>
      </c>
      <c r="B8" s="8">
        <f>INDEX(Data!B:B,MATCH(MAX(Data!$A:$A),Data!$A:$A,0)-$D8)</f>
        <v>133.98826600000001</v>
      </c>
      <c r="C8" s="8">
        <f>INDEX(Data!G:G,MATCH(MAX(Data!$A:$A),Data!$A:$A,0)-$D8)</f>
        <v>139.26096699999999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45593</v>
      </c>
      <c r="B9" s="8">
        <f>INDEX(Data!B:B,MATCH(MAX(Data!$A:$A),Data!$A:$A,0)-$D9)</f>
        <v>134.413331</v>
      </c>
      <c r="C9" s="8">
        <f>INDEX(Data!G:G,MATCH(MAX(Data!$A:$A),Data!$A:$A,0)-$D9)</f>
        <v>139.709745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22 </v>
      </c>
    </row>
    <row r="10" spans="1:20" ht="15.5" x14ac:dyDescent="0.35">
      <c r="A10" s="9">
        <f>INDEX(Data!A:A,MATCH(MAX(Data!$A:$A),Data!$A:$A,0)-$D10)</f>
        <v>45600</v>
      </c>
      <c r="B10" s="8">
        <f>INDEX(Data!B:B,MATCH(MAX(Data!$A:$A),Data!$A:$A,0)-$D10)</f>
        <v>134.410302</v>
      </c>
      <c r="C10" s="8">
        <f>INDEX(Data!G:G,MATCH(MAX(Data!$A:$A),Data!$A:$A,0)-$D10)</f>
        <v>139.84395799999999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September</v>
      </c>
    </row>
    <row r="11" spans="1:20" ht="15.5" x14ac:dyDescent="0.35">
      <c r="A11" s="9">
        <f>INDEX(Data!A:A,MATCH(MAX(Data!$A:$A),Data!$A:$A,0)-$D11)</f>
        <v>45607</v>
      </c>
      <c r="B11" s="8">
        <f>INDEX(Data!B:B,MATCH(MAX(Data!$A:$A),Data!$A:$A,0)-$D11)</f>
        <v>134.59466</v>
      </c>
      <c r="C11" s="8">
        <f>INDEX(Data!G:G,MATCH(MAX(Data!$A:$A),Data!$A:$A,0)-$D11)</f>
        <v>140.13422300000002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.5" x14ac:dyDescent="0.35">
      <c r="A12" s="9">
        <f>INDEX(Data!A:A,MATCH(MAX(Data!$A:$A),Data!$A:$A,0)-$D12)</f>
        <v>45614</v>
      </c>
      <c r="B12" s="8">
        <f>INDEX(Data!B:B,MATCH(MAX(Data!$A:$A),Data!$A:$A,0)-$D12)</f>
        <v>134.848432</v>
      </c>
      <c r="C12" s="8">
        <f>INDEX(Data!G:G,MATCH(MAX(Data!$A:$A),Data!$A:$A,0)-$D12)</f>
        <v>140.48737899999998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45621</v>
      </c>
      <c r="B13" s="8">
        <f>INDEX(Data!B:B,MATCH(MAX(Data!$A:$A),Data!$A:$A,0)-$D13)</f>
        <v>135.36596</v>
      </c>
      <c r="C13" s="8">
        <f>INDEX(Data!G:G,MATCH(MAX(Data!$A:$A),Data!$A:$A,0)-$D13)</f>
        <v>141.40484000000001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45628</v>
      </c>
      <c r="B14" s="8">
        <f>INDEX(Data!B:B,MATCH(MAX(Data!$A:$A),Data!$A:$A,0)-$D14)</f>
        <v>135.92584099999999</v>
      </c>
      <c r="C14" s="8">
        <f>INDEX(Data!G:G,MATCH(MAX(Data!$A:$A),Data!$A:$A,0)-$D14)</f>
        <v>142.04014499999997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22 September 2025</v>
      </c>
      <c r="T14" s="4"/>
    </row>
    <row r="15" spans="1:20" ht="15.5" x14ac:dyDescent="0.35">
      <c r="A15" s="9">
        <f>INDEX(Data!A:A,MATCH(MAX(Data!$A:$A),Data!$A:$A,0)-$D15)</f>
        <v>45635</v>
      </c>
      <c r="B15" s="8">
        <f>INDEX(Data!B:B,MATCH(MAX(Data!$A:$A),Data!$A:$A,0)-$D15)</f>
        <v>136.22645</v>
      </c>
      <c r="C15" s="8">
        <f>INDEX(Data!G:G,MATCH(MAX(Data!$A:$A),Data!$A:$A,0)-$D15)</f>
        <v>142.48728700000001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45642</v>
      </c>
      <c r="B16" s="8">
        <f>INDEX(Data!B:B,MATCH(MAX(Data!$A:$A),Data!$A:$A,0)-$D16)</f>
        <v>136.39128099999999</v>
      </c>
      <c r="C16" s="8">
        <f>INDEX(Data!G:G,MATCH(MAX(Data!$A:$A),Data!$A:$A,0)-$D16)</f>
        <v>142.70911500000003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.5" x14ac:dyDescent="0.35">
      <c r="A17" s="9">
        <f>INDEX(Data!A:A,MATCH(MAX(Data!$A:$A),Data!$A:$A,0)-$D17)</f>
        <v>45649</v>
      </c>
      <c r="B17" s="8">
        <f>INDEX(Data!B:B,MATCH(MAX(Data!$A:$A),Data!$A:$A,0)-$D17)</f>
        <v>136.385029</v>
      </c>
      <c r="C17" s="8">
        <f>INDEX(Data!G:G,MATCH(MAX(Data!$A:$A),Data!$A:$A,0)-$D17)</f>
        <v>142.848073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.5" x14ac:dyDescent="0.35">
      <c r="A18" s="9">
        <f>INDEX(Data!A:A,MATCH(MAX(Data!$A:$A),Data!$A:$A,0)-$D18)</f>
        <v>45656</v>
      </c>
      <c r="B18" s="8">
        <f>INDEX(Data!B:B,MATCH(MAX(Data!$A:$A),Data!$A:$A,0)-$D18)</f>
        <v>136.491308</v>
      </c>
      <c r="C18" s="8">
        <f>INDEX(Data!G:G,MATCH(MAX(Data!$A:$A),Data!$A:$A,0)-$D18)</f>
        <v>142.98101699999998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.5" x14ac:dyDescent="0.35">
      <c r="A19" s="9">
        <f>INDEX(Data!A:A,MATCH(MAX(Data!$A:$A),Data!$A:$A,0)-$D19)</f>
        <v>45663</v>
      </c>
      <c r="B19" s="8">
        <f>INDEX(Data!B:B,MATCH(MAX(Data!$A:$A),Data!$A:$A,0)-$D19)</f>
        <v>136.60324699999998</v>
      </c>
      <c r="C19" s="8">
        <f>INDEX(Data!G:G,MATCH(MAX(Data!$A:$A),Data!$A:$A,0)-$D19)</f>
        <v>143.295242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.5" x14ac:dyDescent="0.35">
      <c r="A20" s="9">
        <f>INDEX(Data!A:A,MATCH(MAX(Data!$A:$A),Data!$A:$A,0)-$D20)</f>
        <v>45670</v>
      </c>
      <c r="B20" s="8">
        <f>INDEX(Data!B:B,MATCH(MAX(Data!$A:$A),Data!$A:$A,0)-$D20)</f>
        <v>136.509985</v>
      </c>
      <c r="C20" s="8">
        <f>INDEX(Data!G:G,MATCH(MAX(Data!$A:$A),Data!$A:$A,0)-$D20)</f>
        <v>143.32843099999999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.5" x14ac:dyDescent="0.35">
      <c r="A21" s="9">
        <f>INDEX(Data!A:A,MATCH(MAX(Data!$A:$A),Data!$A:$A,0)-$D21)</f>
        <v>45677</v>
      </c>
      <c r="B21" s="8">
        <f>INDEX(Data!B:B,MATCH(MAX(Data!$A:$A),Data!$A:$A,0)-$D21)</f>
        <v>136.96904999999998</v>
      </c>
      <c r="C21" s="8">
        <f>INDEX(Data!G:G,MATCH(MAX(Data!$A:$A),Data!$A:$A,0)-$D21)</f>
        <v>144.26750099999998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.5" x14ac:dyDescent="0.35">
      <c r="A22" s="9">
        <f>INDEX(Data!A:A,MATCH(MAX(Data!$A:$A),Data!$A:$A,0)-$D22)</f>
        <v>45684</v>
      </c>
      <c r="B22" s="8">
        <f>INDEX(Data!B:B,MATCH(MAX(Data!$A:$A),Data!$A:$A,0)-$D22)</f>
        <v>138.36296499999997</v>
      </c>
      <c r="C22" s="8">
        <f>INDEX(Data!G:G,MATCH(MAX(Data!$A:$A),Data!$A:$A,0)-$D22)</f>
        <v>145.574793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.5" x14ac:dyDescent="0.35">
      <c r="A23" s="9">
        <f>INDEX(Data!A:A,MATCH(MAX(Data!$A:$A),Data!$A:$A,0)-$D23)</f>
        <v>45691</v>
      </c>
      <c r="B23" s="8">
        <f>INDEX(Data!B:B,MATCH(MAX(Data!$A:$A),Data!$A:$A,0)-$D23)</f>
        <v>138.741411</v>
      </c>
      <c r="C23" s="8">
        <f>INDEX(Data!G:G,MATCH(MAX(Data!$A:$A),Data!$A:$A,0)-$D23)</f>
        <v>146.13087400000001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.5" x14ac:dyDescent="0.35">
      <c r="A24" s="9">
        <f>INDEX(Data!A:A,MATCH(MAX(Data!$A:$A),Data!$A:$A,0)-$D24)</f>
        <v>45698</v>
      </c>
      <c r="B24" s="8">
        <f>INDEX(Data!B:B,MATCH(MAX(Data!$A:$A),Data!$A:$A,0)-$D24)</f>
        <v>139.021659</v>
      </c>
      <c r="C24" s="8">
        <f>INDEX(Data!G:G,MATCH(MAX(Data!$A:$A),Data!$A:$A,0)-$D24)</f>
        <v>146.29333200000002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.5" x14ac:dyDescent="0.35">
      <c r="A25" s="9">
        <f>INDEX(Data!A:A,MATCH(MAX(Data!$A:$A),Data!$A:$A,0)-$D25)</f>
        <v>45705</v>
      </c>
      <c r="B25" s="8">
        <f>INDEX(Data!B:B,MATCH(MAX(Data!$A:$A),Data!$A:$A,0)-$D25)</f>
        <v>139.217579</v>
      </c>
      <c r="C25" s="8">
        <f>INDEX(Data!G:G,MATCH(MAX(Data!$A:$A),Data!$A:$A,0)-$D25)</f>
        <v>146.44771800000001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.5" x14ac:dyDescent="0.35">
      <c r="A26" s="9">
        <f>INDEX(Data!A:A,MATCH(MAX(Data!$A:$A),Data!$A:$A,0)-$D26)</f>
        <v>45712</v>
      </c>
      <c r="B26" s="8">
        <f>INDEX(Data!B:B,MATCH(MAX(Data!$A:$A),Data!$A:$A,0)-$D26)</f>
        <v>139.62223799999998</v>
      </c>
      <c r="C26" s="8">
        <f>INDEX(Data!G:G,MATCH(MAX(Data!$A:$A),Data!$A:$A,0)-$D26)</f>
        <v>146.82192700000002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.5" x14ac:dyDescent="0.35">
      <c r="A27" s="9">
        <f>INDEX(Data!A:A,MATCH(MAX(Data!$A:$A),Data!$A:$A,0)-$D27)</f>
        <v>45719</v>
      </c>
      <c r="B27" s="8">
        <f>INDEX(Data!B:B,MATCH(MAX(Data!$A:$A),Data!$A:$A,0)-$D27)</f>
        <v>139.612483</v>
      </c>
      <c r="C27" s="8">
        <f>INDEX(Data!G:G,MATCH(MAX(Data!$A:$A),Data!$A:$A,0)-$D27)</f>
        <v>146.884027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.5" x14ac:dyDescent="0.35">
      <c r="A28" s="9">
        <f>INDEX(Data!A:A,MATCH(MAX(Data!$A:$A),Data!$A:$A,0)-$D28)</f>
        <v>45726</v>
      </c>
      <c r="B28" s="8">
        <f>INDEX(Data!B:B,MATCH(MAX(Data!$A:$A),Data!$A:$A,0)-$D28)</f>
        <v>139.41696999999999</v>
      </c>
      <c r="C28" s="8">
        <f>INDEX(Data!G:G,MATCH(MAX(Data!$A:$A),Data!$A:$A,0)-$D28)</f>
        <v>146.57529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.5" x14ac:dyDescent="0.35">
      <c r="A29" s="9">
        <f>INDEX(Data!A:A,MATCH(MAX(Data!$A:$A),Data!$A:$A,0)-$D29)</f>
        <v>45733</v>
      </c>
      <c r="B29" s="8">
        <f>INDEX(Data!B:B,MATCH(MAX(Data!$A:$A),Data!$A:$A,0)-$D29)</f>
        <v>137.971654</v>
      </c>
      <c r="C29" s="8">
        <f>INDEX(Data!G:G,MATCH(MAX(Data!$A:$A),Data!$A:$A,0)-$D29)</f>
        <v>145.38482700000003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45740</v>
      </c>
      <c r="B30" s="8">
        <f>INDEX(Data!B:B,MATCH(MAX(Data!$A:$A),Data!$A:$A,0)-$D30)</f>
        <v>135.607957</v>
      </c>
      <c r="C30" s="8">
        <f>INDEX(Data!G:G,MATCH(MAX(Data!$A:$A),Data!$A:$A,0)-$D30)</f>
        <v>143.07308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45747</v>
      </c>
      <c r="B31" s="8">
        <f>INDEX(Data!B:B,MATCH(MAX(Data!$A:$A),Data!$A:$A,0)-$D31)</f>
        <v>134.907432</v>
      </c>
      <c r="C31" s="8">
        <f>INDEX(Data!G:G,MATCH(MAX(Data!$A:$A),Data!$A:$A,0)-$D31)</f>
        <v>142.255009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45754</v>
      </c>
      <c r="B32" s="8">
        <f>INDEX(Data!B:B,MATCH(MAX(Data!$A:$A),Data!$A:$A,0)-$D32)</f>
        <v>135.24951899999999</v>
      </c>
      <c r="C32" s="8">
        <f>INDEX(Data!G:G,MATCH(MAX(Data!$A:$A),Data!$A:$A,0)-$D32)</f>
        <v>142.54169199999998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45761</v>
      </c>
      <c r="B33" s="8">
        <f>INDEX(Data!B:B,MATCH(MAX(Data!$A:$A),Data!$A:$A,0)-$D33)</f>
        <v>134.847714</v>
      </c>
      <c r="C33" s="8">
        <f>INDEX(Data!G:G,MATCH(MAX(Data!$A:$A),Data!$A:$A,0)-$D33)</f>
        <v>141.97461799999999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45768</v>
      </c>
      <c r="B34" s="8">
        <f>INDEX(Data!B:B,MATCH(MAX(Data!$A:$A),Data!$A:$A,0)-$D34)</f>
        <v>134.26116099999999</v>
      </c>
      <c r="C34" s="8">
        <f>INDEX(Data!G:G,MATCH(MAX(Data!$A:$A),Data!$A:$A,0)-$D34)</f>
        <v>141.44217399999999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45775</v>
      </c>
      <c r="B35" s="8">
        <f>INDEX(Data!B:B,MATCH(MAX(Data!$A:$A),Data!$A:$A,0)-$D35)</f>
        <v>133.8357</v>
      </c>
      <c r="C35" s="8">
        <f>INDEX(Data!G:G,MATCH(MAX(Data!$A:$A),Data!$A:$A,0)-$D35)</f>
        <v>140.81097600000001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45782</v>
      </c>
      <c r="B36" s="8">
        <f>INDEX(Data!B:B,MATCH(MAX(Data!$A:$A),Data!$A:$A,0)-$D36)</f>
        <v>133.18171299999997</v>
      </c>
      <c r="C36" s="8">
        <f>INDEX(Data!G:G,MATCH(MAX(Data!$A:$A),Data!$A:$A,0)-$D36)</f>
        <v>140.05547999999999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45789</v>
      </c>
      <c r="B37" s="8">
        <f>INDEX(Data!B:B,MATCH(MAX(Data!$A:$A),Data!$A:$A,0)-$D37)</f>
        <v>132.31878399999999</v>
      </c>
      <c r="C37" s="8">
        <f>INDEX(Data!G:G,MATCH(MAX(Data!$A:$A),Data!$A:$A,0)-$D37)</f>
        <v>139.19787699999998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45796</v>
      </c>
      <c r="B38" s="8">
        <f>INDEX(Data!B:B,MATCH(MAX(Data!$A:$A),Data!$A:$A,0)-$D38)</f>
        <v>132.074648</v>
      </c>
      <c r="C38" s="8">
        <f>INDEX(Data!G:G,MATCH(MAX(Data!$A:$A),Data!$A:$A,0)-$D38)</f>
        <v>138.57350100000002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45803</v>
      </c>
      <c r="B39" s="8">
        <f>INDEX(Data!B:B,MATCH(MAX(Data!$A:$A),Data!$A:$A,0)-$D39)</f>
        <v>131.99</v>
      </c>
      <c r="C39" s="8">
        <f>INDEX(Data!G:G,MATCH(MAX(Data!$A:$A),Data!$A:$A,0)-$D39)</f>
        <v>138.37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45810</v>
      </c>
      <c r="B40" s="8">
        <f>INDEX(Data!B:B,MATCH(MAX(Data!$A:$A),Data!$A:$A,0)-$D40)</f>
        <v>131.45446399999997</v>
      </c>
      <c r="C40" s="8">
        <f>INDEX(Data!G:G,MATCH(MAX(Data!$A:$A),Data!$A:$A,0)-$D40)</f>
        <v>138.08744300000001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45817</v>
      </c>
      <c r="B41" s="8">
        <f>INDEX(Data!B:B,MATCH(MAX(Data!$A:$A),Data!$A:$A,0)-$D41)</f>
        <v>131.347556</v>
      </c>
      <c r="C41" s="8">
        <f>INDEX(Data!G:G,MATCH(MAX(Data!$A:$A),Data!$A:$A,0)-$D41)</f>
        <v>137.53903200000002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45824</v>
      </c>
      <c r="B42" s="8">
        <f>INDEX(Data!B:B,MATCH(MAX(Data!$A:$A),Data!$A:$A,0)-$D42)</f>
        <v>131.39140800000001</v>
      </c>
      <c r="C42" s="8">
        <f>INDEX(Data!G:G,MATCH(MAX(Data!$A:$A),Data!$A:$A,0)-$D42)</f>
        <v>137.542314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45831</v>
      </c>
      <c r="B43" s="8">
        <f>INDEX(Data!B:B,MATCH(MAX(Data!$A:$A),Data!$A:$A,0)-$D43)</f>
        <v>132.33000000000001</v>
      </c>
      <c r="C43" s="8">
        <f>INDEX(Data!G:G,MATCH(MAX(Data!$A:$A),Data!$A:$A,0)-$D43)</f>
        <v>139.03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45838</v>
      </c>
      <c r="B44" s="8">
        <f>INDEX(Data!B:B,MATCH(MAX(Data!$A:$A),Data!$A:$A,0)-$D44)</f>
        <v>132.95441300000002</v>
      </c>
      <c r="C44" s="8">
        <f>INDEX(Data!G:G,MATCH(MAX(Data!$A:$A),Data!$A:$A,0)-$D44)</f>
        <v>140.26409099999998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45845</v>
      </c>
      <c r="B45" s="8">
        <f>INDEX(Data!B:B,MATCH(MAX(Data!$A:$A),Data!$A:$A,0)-$D45)</f>
        <v>133.18821600000001</v>
      </c>
      <c r="C45" s="8">
        <f>INDEX(Data!G:G,MATCH(MAX(Data!$A:$A),Data!$A:$A,0)-$D45)</f>
        <v>140.57684799999998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45852</v>
      </c>
      <c r="B46" s="8">
        <f>INDEX(Data!B:B,MATCH(MAX(Data!$A:$A),Data!$A:$A,0)-$D46)</f>
        <v>133.94999999999999</v>
      </c>
      <c r="C46" s="8">
        <f>INDEX(Data!G:G,MATCH(MAX(Data!$A:$A),Data!$A:$A,0)-$D46)</f>
        <v>141.1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45859</v>
      </c>
      <c r="B47" s="8">
        <f>INDEX(Data!B:B,MATCH(MAX(Data!$A:$A),Data!$A:$A,0)-$D47)</f>
        <v>134.09445300000002</v>
      </c>
      <c r="C47" s="8">
        <f>INDEX(Data!G:G,MATCH(MAX(Data!$A:$A),Data!$A:$A,0)-$D47)</f>
        <v>141.850977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45866</v>
      </c>
      <c r="B48" s="8">
        <f>INDEX(Data!B:B,MATCH(MAX(Data!$A:$A),Data!$A:$A,0)-$D48)</f>
        <v>134.24</v>
      </c>
      <c r="C48" s="8">
        <f>INDEX(Data!G:G,MATCH(MAX(Data!$A:$A),Data!$A:$A,0)-$D48)</f>
        <v>142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45873</v>
      </c>
      <c r="B49" s="8">
        <f>INDEX(Data!B:B,MATCH(MAX(Data!$A:$A),Data!$A:$A,0)-$D49)</f>
        <v>134.30000000000001</v>
      </c>
      <c r="C49" s="8">
        <f>INDEX(Data!G:G,MATCH(MAX(Data!$A:$A),Data!$A:$A,0)-$D49)</f>
        <v>142.13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45880</v>
      </c>
      <c r="B50" s="8">
        <f>INDEX(Data!B:B,MATCH(MAX(Data!$A:$A),Data!$A:$A,0)-$D50)</f>
        <v>134.38999999999999</v>
      </c>
      <c r="C50" s="8">
        <f>INDEX(Data!G:G,MATCH(MAX(Data!$A:$A),Data!$A:$A,0)-$D50)</f>
        <v>142.49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45887</v>
      </c>
      <c r="B51" s="8">
        <f>INDEX(Data!B:B,MATCH(MAX(Data!$A:$A),Data!$A:$A,0)-$D51)</f>
        <v>134.30053199999998</v>
      </c>
      <c r="C51" s="8">
        <f>INDEX(Data!G:G,MATCH(MAX(Data!$A:$A),Data!$A:$A,0)-$D51)</f>
        <v>142.49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45894</v>
      </c>
      <c r="B52" s="8">
        <f>INDEX(Data!B:B,MATCH(MAX(Data!$A:$A),Data!$A:$A,0)-$D52)</f>
        <v>133.91452700000002</v>
      </c>
      <c r="C52" s="8">
        <f>INDEX(Data!G:G,MATCH(MAX(Data!$A:$A),Data!$A:$A,0)-$D52)</f>
        <v>141.917306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45901</v>
      </c>
      <c r="B53" s="8">
        <f>INDEX(Data!B:B,MATCH(MAX(Data!$A:$A),Data!$A:$A,0)-$D53)</f>
        <v>133.860963</v>
      </c>
      <c r="C53" s="8">
        <f>INDEX(Data!G:G,MATCH(MAX(Data!$A:$A),Data!$A:$A,0)-$D53)</f>
        <v>141.65410799999998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45908</v>
      </c>
      <c r="B54" s="8">
        <f>INDEX(Data!B:B,MATCH(MAX(Data!$A:$A),Data!$A:$A,0)-$D54)</f>
        <v>133.72</v>
      </c>
      <c r="C54" s="8">
        <f>INDEX(Data!G:G,MATCH(MAX(Data!$A:$A),Data!$A:$A,0)-$D54)</f>
        <v>141.58000000000001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45915</v>
      </c>
      <c r="B55" s="8">
        <f>INDEX(Data!B:B,MATCH(MAX(Data!$A:$A),Data!$A:$A,0)-$D55)</f>
        <v>133.81</v>
      </c>
      <c r="C55" s="8">
        <f>INDEX(Data!G:G,MATCH(MAX(Data!$A:$A),Data!$A:$A,0)-$D55)</f>
        <v>141.69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45922</v>
      </c>
      <c r="B56" s="8">
        <f>INDEX(Data!B:B,MATCH(MAX(Data!$A:$A),Data!$A:$A,0)-$D56)</f>
        <v>134.14521299999998</v>
      </c>
      <c r="C56" s="8">
        <f>INDEX(Data!G:G,MATCH(MAX(Data!$A:$A),Data!$A:$A,0)-$D56)</f>
        <v>142.024261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.5" x14ac:dyDescent="0.35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.5" x14ac:dyDescent="0.35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.5" x14ac:dyDescent="0.35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.5" x14ac:dyDescent="0.35">
      <c r="G713" s="9">
        <f>IF(AND(ISNUMBER(Data!A1165),ISNUMBER(G712)),Data!A1165,NA())</f>
        <v>45873</v>
      </c>
      <c r="H713" s="8">
        <f>IF(AND(ISNUMBER(Data!B1165),ISNUMBER(H712)),Data!B1165,NA())</f>
        <v>134.30000000000001</v>
      </c>
      <c r="I713" s="8">
        <f>IF(AND(ISNUMBER(Data!G1165),ISNUMBER(I712)),Data!G1165,NA())</f>
        <v>142.13</v>
      </c>
    </row>
    <row r="714" spans="7:9" ht="15.5" x14ac:dyDescent="0.35">
      <c r="G714" s="9">
        <f>IF(AND(ISNUMBER(Data!A1166),ISNUMBER(G713)),Data!A1166,NA())</f>
        <v>45880</v>
      </c>
      <c r="H714" s="8">
        <f>IF(AND(ISNUMBER(Data!B1166),ISNUMBER(H713)),Data!B1166,NA())</f>
        <v>134.38999999999999</v>
      </c>
      <c r="I714" s="8">
        <f>IF(AND(ISNUMBER(Data!G1166),ISNUMBER(I713)),Data!G1166,NA())</f>
        <v>142.49</v>
      </c>
    </row>
    <row r="715" spans="7:9" ht="15.5" x14ac:dyDescent="0.35">
      <c r="G715" s="9">
        <f>IF(AND(ISNUMBER(Data!A1167),ISNUMBER(G714)),Data!A1167,NA())</f>
        <v>45887</v>
      </c>
      <c r="H715" s="8">
        <f>IF(AND(ISNUMBER(Data!B1167),ISNUMBER(H714)),Data!B1167,NA())</f>
        <v>134.30053199999998</v>
      </c>
      <c r="I715" s="8">
        <f>IF(AND(ISNUMBER(Data!G1167),ISNUMBER(I714)),Data!G1167,NA())</f>
        <v>142.49</v>
      </c>
    </row>
    <row r="716" spans="7:9" ht="15.5" x14ac:dyDescent="0.35">
      <c r="G716" s="9">
        <f>IF(AND(ISNUMBER(Data!A1168),ISNUMBER(G715)),Data!A1168,NA())</f>
        <v>45894</v>
      </c>
      <c r="H716" s="8">
        <f>IF(AND(ISNUMBER(Data!B1168),ISNUMBER(H715)),Data!B1168,NA())</f>
        <v>133.91452700000002</v>
      </c>
      <c r="I716" s="8">
        <f>IF(AND(ISNUMBER(Data!G1168),ISNUMBER(I715)),Data!G1168,NA())</f>
        <v>141.917306</v>
      </c>
    </row>
    <row r="717" spans="7:9" ht="15.5" x14ac:dyDescent="0.35">
      <c r="G717" s="9">
        <f>IF(AND(ISNUMBER(Data!A1169),ISNUMBER(G716)),Data!A1169,NA())</f>
        <v>45901</v>
      </c>
      <c r="H717" s="8">
        <f>IF(AND(ISNUMBER(Data!B1169),ISNUMBER(H716)),Data!B1169,NA())</f>
        <v>133.860963</v>
      </c>
      <c r="I717" s="8">
        <f>IF(AND(ISNUMBER(Data!G1169),ISNUMBER(I716)),Data!G1169,NA())</f>
        <v>141.65410799999998</v>
      </c>
    </row>
    <row r="718" spans="7:9" ht="15.5" x14ac:dyDescent="0.35">
      <c r="G718" s="9">
        <f>IF(AND(ISNUMBER(Data!A1170),ISNUMBER(G717)),Data!A1170,NA())</f>
        <v>45908</v>
      </c>
      <c r="H718" s="8">
        <f>IF(AND(ISNUMBER(Data!B1170),ISNUMBER(H717)),Data!B1170,NA())</f>
        <v>133.72</v>
      </c>
      <c r="I718" s="8">
        <f>IF(AND(ISNUMBER(Data!G1170),ISNUMBER(I717)),Data!G1170,NA())</f>
        <v>141.58000000000001</v>
      </c>
    </row>
    <row r="719" spans="7:9" ht="15.5" x14ac:dyDescent="0.35">
      <c r="G719" s="9">
        <f>IF(AND(ISNUMBER(Data!A1171),ISNUMBER(G718)),Data!A1171,NA())</f>
        <v>45915</v>
      </c>
      <c r="H719" s="8">
        <f>IF(AND(ISNUMBER(Data!B1171),ISNUMBER(H718)),Data!B1171,NA())</f>
        <v>133.81</v>
      </c>
      <c r="I719" s="8">
        <f>IF(AND(ISNUMBER(Data!G1171),ISNUMBER(I718)),Data!G1171,NA())</f>
        <v>141.69</v>
      </c>
    </row>
    <row r="720" spans="7:9" ht="15.5" x14ac:dyDescent="0.35">
      <c r="G720" s="9">
        <f>IF(AND(ISNUMBER(Data!A1172),ISNUMBER(G719)),Data!A1172,NA())</f>
        <v>45922</v>
      </c>
      <c r="H720" s="8">
        <f>IF(AND(ISNUMBER(Data!B1172),ISNUMBER(H719)),Data!B1172,NA())</f>
        <v>134.14521299999998</v>
      </c>
      <c r="I720" s="8">
        <f>IF(AND(ISNUMBER(Data!G1172),ISNUMBER(I719)),Data!G1172,NA())</f>
        <v>142.024261</v>
      </c>
    </row>
    <row r="721" spans="7:9" ht="15.5" x14ac:dyDescent="0.35">
      <c r="G721" s="9" t="e">
        <f>IF(AND(ISNUMBER(Data!A1173),ISNUMBER(G720)),Data!A1173,NA())</f>
        <v>#N/A</v>
      </c>
      <c r="H721" s="8" t="e">
        <f>IF(AND(ISNUMBER(Data!B1173),ISNUMBER(H720)),Data!B1173,NA())</f>
        <v>#N/A</v>
      </c>
      <c r="I721" s="8" t="e">
        <f>IF(AND(ISNUMBER(Data!G1173),ISNUMBER(I720)),Data!G1173,NA())</f>
        <v>#N/A</v>
      </c>
    </row>
    <row r="722" spans="7:9" ht="15.5" x14ac:dyDescent="0.35">
      <c r="G722" s="9" t="e">
        <f>IF(AND(ISNUMBER(Data!A1174),ISNUMBER(G721)),Data!A1174,NA())</f>
        <v>#N/A</v>
      </c>
      <c r="H722" s="8" t="e">
        <f>IF(AND(ISNUMBER(Data!B1174),ISNUMBER(H721)),Data!B1174,NA())</f>
        <v>#N/A</v>
      </c>
      <c r="I722" s="8" t="e">
        <f>IF(AND(ISNUMBER(Data!G1174),ISNUMBER(I721)),Data!G1174,NA())</f>
        <v>#N/A</v>
      </c>
    </row>
    <row r="723" spans="7:9" ht="15.5" x14ac:dyDescent="0.35">
      <c r="G723" s="9" t="e">
        <f>IF(AND(ISNUMBER(Data!A1175),ISNUMBER(G722)),Data!A1175,NA())</f>
        <v>#N/A</v>
      </c>
      <c r="H723" s="8" t="e">
        <f>IF(AND(ISNUMBER(Data!B1175),ISNUMBER(H722)),Data!B1175,NA())</f>
        <v>#N/A</v>
      </c>
      <c r="I723" s="8" t="e">
        <f>IF(AND(ISNUMBER(Data!G1175),ISNUMBER(I722)),Data!G1175,NA())</f>
        <v>#N/A</v>
      </c>
    </row>
    <row r="724" spans="7:9" ht="15.5" x14ac:dyDescent="0.35">
      <c r="G724" s="9" t="e">
        <f>IF(AND(ISNUMBER(Data!A1176),ISNUMBER(G723)),Data!A1176,NA())</f>
        <v>#N/A</v>
      </c>
      <c r="H724" s="8" t="e">
        <f>IF(AND(ISNUMBER(Data!B1176),ISNUMBER(H723)),Data!B1176,NA())</f>
        <v>#N/A</v>
      </c>
      <c r="I724" s="8" t="e">
        <f>IF(AND(ISNUMBER(Data!G1176),ISNUMBER(I723)),Data!G1176,NA())</f>
        <v>#N/A</v>
      </c>
    </row>
    <row r="725" spans="7:9" ht="15.5" x14ac:dyDescent="0.35">
      <c r="G725" s="9" t="e">
        <f>IF(AND(ISNUMBER(Data!A1177),ISNUMBER(G724)),Data!A1177,NA())</f>
        <v>#N/A</v>
      </c>
      <c r="H725" s="8" t="e">
        <f>IF(AND(ISNUMBER(Data!B1177),ISNUMBER(H724)),Data!B1177,NA())</f>
        <v>#N/A</v>
      </c>
      <c r="I725" s="8" t="e">
        <f>IF(AND(ISNUMBER(Data!G1177),ISNUMBER(I724)),Data!G1177,NA())</f>
        <v>#N/A</v>
      </c>
    </row>
    <row r="726" spans="7:9" ht="15.5" x14ac:dyDescent="0.35">
      <c r="G726" s="9" t="e">
        <f>IF(AND(ISNUMBER(Data!A1178),ISNUMBER(G725)),Data!A1178,NA())</f>
        <v>#N/A</v>
      </c>
      <c r="H726" s="8" t="e">
        <f>IF(AND(ISNUMBER(Data!B1178),ISNUMBER(H725)),Data!B1178,NA())</f>
        <v>#N/A</v>
      </c>
      <c r="I726" s="8" t="e">
        <f>IF(AND(ISNUMBER(Data!G1178),ISNUMBER(I725)),Data!G1178,NA())</f>
        <v>#N/A</v>
      </c>
    </row>
    <row r="727" spans="7:9" ht="15.5" x14ac:dyDescent="0.35">
      <c r="G727" s="9" t="e">
        <f>IF(AND(ISNUMBER(Data!A1179),ISNUMBER(G726)),Data!A1179,NA())</f>
        <v>#N/A</v>
      </c>
      <c r="H727" s="8" t="e">
        <f>IF(AND(ISNUMBER(Data!B1179),ISNUMBER(H726)),Data!B1179,NA())</f>
        <v>#N/A</v>
      </c>
      <c r="I727" s="8" t="e">
        <f>IF(AND(ISNUMBER(Data!G1179),ISNUMBER(I726)),Data!G1179,NA())</f>
        <v>#N/A</v>
      </c>
    </row>
    <row r="728" spans="7:9" ht="15.5" x14ac:dyDescent="0.35">
      <c r="G728" s="9" t="e">
        <f>IF(AND(ISNUMBER(Data!A1180),ISNUMBER(G727)),Data!A1180,NA())</f>
        <v>#N/A</v>
      </c>
      <c r="H728" s="8" t="e">
        <f>IF(AND(ISNUMBER(Data!B1180),ISNUMBER(H727)),Data!B1180,NA())</f>
        <v>#N/A</v>
      </c>
      <c r="I728" s="8" t="e">
        <f>IF(AND(ISNUMBER(Data!G1180),ISNUMBER(I727)),Data!G1180,NA())</f>
        <v>#N/A</v>
      </c>
    </row>
    <row r="729" spans="7:9" ht="15.5" x14ac:dyDescent="0.35">
      <c r="G729" s="9" t="e">
        <f>IF(AND(ISNUMBER(Data!A1181),ISNUMBER(G728)),Data!A1181,NA())</f>
        <v>#N/A</v>
      </c>
      <c r="H729" s="8" t="e">
        <f>IF(AND(ISNUMBER(Data!B1181),ISNUMBER(H728)),Data!B1181,NA())</f>
        <v>#N/A</v>
      </c>
      <c r="I729" s="8" t="e">
        <f>IF(AND(ISNUMBER(Data!G1181),ISNUMBER(I728)),Data!G1181,NA())</f>
        <v>#N/A</v>
      </c>
    </row>
    <row r="730" spans="7:9" ht="15.5" x14ac:dyDescent="0.35">
      <c r="G730" s="9" t="e">
        <f>IF(AND(ISNUMBER(Data!A1182),ISNUMBER(G729)),Data!A1182,NA())</f>
        <v>#N/A</v>
      </c>
      <c r="H730" s="8" t="e">
        <f>IF(AND(ISNUMBER(Data!B1182),ISNUMBER(H729)),Data!B1182,NA())</f>
        <v>#N/A</v>
      </c>
      <c r="I730" s="8" t="e">
        <f>IF(AND(ISNUMBER(Data!G1182),ISNUMBER(I729)),Data!G1182,NA())</f>
        <v>#N/A</v>
      </c>
    </row>
    <row r="731" spans="7:9" ht="15.5" x14ac:dyDescent="0.35">
      <c r="G731" s="9" t="e">
        <f>IF(AND(ISNUMBER(Data!A1183),ISNUMBER(G730)),Data!A1183,NA())</f>
        <v>#N/A</v>
      </c>
      <c r="H731" s="8" t="e">
        <f>IF(AND(ISNUMBER(Data!B1183),ISNUMBER(H730)),Data!B1183,NA())</f>
        <v>#N/A</v>
      </c>
      <c r="I731" s="8" t="e">
        <f>IF(AND(ISNUMBER(Data!G1183),ISNUMBER(I730)),Data!G1183,NA())</f>
        <v>#N/A</v>
      </c>
    </row>
    <row r="732" spans="7:9" ht="15.5" x14ac:dyDescent="0.35">
      <c r="G732" s="9" t="e">
        <f>IF(AND(ISNUMBER(Data!A1184),ISNUMBER(G731)),Data!A1184,NA())</f>
        <v>#N/A</v>
      </c>
      <c r="H732" s="8" t="e">
        <f>IF(AND(ISNUMBER(Data!B1184),ISNUMBER(H731)),Data!B1184,NA())</f>
        <v>#N/A</v>
      </c>
      <c r="I732" s="8" t="e">
        <f>IF(AND(ISNUMBER(Data!G1184),ISNUMBER(I731)),Data!G1184,NA())</f>
        <v>#N/A</v>
      </c>
    </row>
    <row r="733" spans="7:9" ht="15.5" x14ac:dyDescent="0.35">
      <c r="G733" s="9" t="e">
        <f>IF(AND(ISNUMBER(Data!A1185),ISNUMBER(G732)),Data!A1185,NA())</f>
        <v>#N/A</v>
      </c>
      <c r="H733" s="8" t="e">
        <f>IF(AND(ISNUMBER(Data!B1185),ISNUMBER(H732)),Data!B1185,NA())</f>
        <v>#N/A</v>
      </c>
      <c r="I733" s="8" t="e">
        <f>IF(AND(ISNUMBER(Data!G1185),ISNUMBER(I732)),Data!G1185,NA())</f>
        <v>#N/A</v>
      </c>
    </row>
    <row r="734" spans="7:9" ht="15.5" x14ac:dyDescent="0.35">
      <c r="G734" s="9" t="e">
        <f>IF(AND(ISNUMBER(Data!A1186),ISNUMBER(G733)),Data!A1186,NA())</f>
        <v>#N/A</v>
      </c>
      <c r="H734" s="8" t="e">
        <f>IF(AND(ISNUMBER(Data!B1186),ISNUMBER(H733)),Data!B1186,NA())</f>
        <v>#N/A</v>
      </c>
      <c r="I734" s="8" t="e">
        <f>IF(AND(ISNUMBER(Data!G1186),ISNUMBER(I733)),Data!G1186,NA())</f>
        <v>#N/A</v>
      </c>
    </row>
    <row r="735" spans="7:9" ht="15.5" x14ac:dyDescent="0.35">
      <c r="G735" s="9" t="e">
        <f>IF(AND(ISNUMBER(Data!A1187),ISNUMBER(G734)),Data!A1187,NA())</f>
        <v>#N/A</v>
      </c>
      <c r="H735" s="8" t="e">
        <f>IF(AND(ISNUMBER(Data!B1187),ISNUMBER(H734)),Data!B1187,NA())</f>
        <v>#N/A</v>
      </c>
      <c r="I735" s="8" t="e">
        <f>IF(AND(ISNUMBER(Data!G1187),ISNUMBER(I734)),Data!G1187,NA())</f>
        <v>#N/A</v>
      </c>
    </row>
    <row r="736" spans="7:9" ht="15.5" x14ac:dyDescent="0.35">
      <c r="G736" s="9" t="e">
        <f>IF(AND(ISNUMBER(Data!A1188),ISNUMBER(G735)),Data!A1188,NA())</f>
        <v>#N/A</v>
      </c>
      <c r="H736" s="8" t="e">
        <f>IF(AND(ISNUMBER(Data!B1188),ISNUMBER(H735)),Data!B1188,NA())</f>
        <v>#N/A</v>
      </c>
      <c r="I736" s="8" t="e">
        <f>IF(AND(ISNUMBER(Data!G1188),ISNUMBER(I735)),Data!G1188,NA())</f>
        <v>#N/A</v>
      </c>
    </row>
    <row r="737" spans="7:9" ht="15.5" x14ac:dyDescent="0.35">
      <c r="G737" s="9" t="e">
        <f>IF(AND(ISNUMBER(Data!A1189),ISNUMBER(G736)),Data!A1189,NA())</f>
        <v>#N/A</v>
      </c>
      <c r="H737" s="8" t="e">
        <f>IF(AND(ISNUMBER(Data!B1189),ISNUMBER(H736)),Data!B1189,NA())</f>
        <v>#N/A</v>
      </c>
      <c r="I737" s="8" t="e">
        <f>IF(AND(ISNUMBER(Data!G1189),ISNUMBER(I736)),Data!G1189,NA())</f>
        <v>#N/A</v>
      </c>
    </row>
    <row r="738" spans="7:9" ht="15.5" x14ac:dyDescent="0.35">
      <c r="G738" s="9" t="e">
        <f>IF(AND(ISNUMBER(Data!A1190),ISNUMBER(G737)),Data!A1190,NA())</f>
        <v>#N/A</v>
      </c>
      <c r="H738" s="8" t="e">
        <f>IF(AND(ISNUMBER(Data!B1190),ISNUMBER(H737)),Data!B1190,NA())</f>
        <v>#N/A</v>
      </c>
      <c r="I738" s="8" t="e">
        <f>IF(AND(ISNUMBER(Data!G1190),ISNUMBER(I737)),Data!G1190,NA())</f>
        <v>#N/A</v>
      </c>
    </row>
    <row r="739" spans="7:9" ht="15.5" x14ac:dyDescent="0.35">
      <c r="G739" s="9" t="e">
        <f>IF(AND(ISNUMBER(Data!A1191),ISNUMBER(G738)),Data!A1191,NA())</f>
        <v>#N/A</v>
      </c>
      <c r="H739" s="8" t="e">
        <f>IF(AND(ISNUMBER(Data!B1191),ISNUMBER(H738)),Data!B1191,NA())</f>
        <v>#N/A</v>
      </c>
      <c r="I739" s="8" t="e">
        <f>IF(AND(ISNUMBER(Data!G1191),ISNUMBER(I738)),Data!G1191,NA())</f>
        <v>#N/A</v>
      </c>
    </row>
    <row r="740" spans="7:9" ht="15.5" x14ac:dyDescent="0.35">
      <c r="G740" s="9" t="e">
        <f>IF(AND(ISNUMBER(Data!A1192),ISNUMBER(G739)),Data!A1192,NA())</f>
        <v>#N/A</v>
      </c>
      <c r="H740" s="8" t="e">
        <f>IF(AND(ISNUMBER(Data!B1192),ISNUMBER(H739)),Data!B1192,NA())</f>
        <v>#N/A</v>
      </c>
      <c r="I740" s="8" t="e">
        <f>IF(AND(ISNUMBER(Data!G1192),ISNUMBER(I739)),Data!G1192,NA())</f>
        <v>#N/A</v>
      </c>
    </row>
    <row r="741" spans="7:9" ht="15.5" x14ac:dyDescent="0.35">
      <c r="G741" s="9" t="e">
        <f>IF(AND(ISNUMBER(Data!A1193),ISNUMBER(G740)),Data!A1193,NA())</f>
        <v>#N/A</v>
      </c>
      <c r="H741" s="8" t="e">
        <f>IF(AND(ISNUMBER(Data!B1193),ISNUMBER(H740)),Data!B1193,NA())</f>
        <v>#N/A</v>
      </c>
      <c r="I741" s="8" t="e">
        <f>IF(AND(ISNUMBER(Data!G1193),ISNUMBER(I740)),Data!G1193,NA())</f>
        <v>#N/A</v>
      </c>
    </row>
    <row r="742" spans="7:9" ht="15.5" x14ac:dyDescent="0.35">
      <c r="G742" s="9" t="e">
        <f>IF(AND(ISNUMBER(Data!A1194),ISNUMBER(G741)),Data!A1194,NA())</f>
        <v>#N/A</v>
      </c>
      <c r="H742" s="8" t="e">
        <f>IF(AND(ISNUMBER(Data!B1194),ISNUMBER(H741)),Data!B1194,NA())</f>
        <v>#N/A</v>
      </c>
      <c r="I742" s="8" t="e">
        <f>IF(AND(ISNUMBER(Data!G1194),ISNUMBER(I741)),Data!G1194,NA())</f>
        <v>#N/A</v>
      </c>
    </row>
    <row r="743" spans="7:9" ht="15.5" x14ac:dyDescent="0.35">
      <c r="G743" s="9" t="e">
        <f>IF(AND(ISNUMBER(Data!A1195),ISNUMBER(G742)),Data!A1195,NA())</f>
        <v>#N/A</v>
      </c>
      <c r="H743" s="8" t="e">
        <f>IF(AND(ISNUMBER(Data!B1195),ISNUMBER(H742)),Data!B1195,NA())</f>
        <v>#N/A</v>
      </c>
      <c r="I743" s="8" t="e">
        <f>IF(AND(ISNUMBER(Data!G1195),ISNUMBER(I742)),Data!G1195,NA())</f>
        <v>#N/A</v>
      </c>
    </row>
    <row r="744" spans="7:9" ht="15.5" x14ac:dyDescent="0.35">
      <c r="G744" s="9" t="e">
        <f>IF(AND(ISNUMBER(Data!A1196),ISNUMBER(G743)),Data!A1196,NA())</f>
        <v>#N/A</v>
      </c>
      <c r="H744" s="8" t="e">
        <f>IF(AND(ISNUMBER(Data!B1196),ISNUMBER(H743)),Data!B1196,NA())</f>
        <v>#N/A</v>
      </c>
      <c r="I744" s="8" t="e">
        <f>IF(AND(ISNUMBER(Data!G1196),ISNUMBER(I743)),Data!G1196,NA())</f>
        <v>#N/A</v>
      </c>
    </row>
    <row r="745" spans="7:9" ht="15.5" x14ac:dyDescent="0.35">
      <c r="G745" s="9" t="e">
        <f>IF(AND(ISNUMBER(Data!A1197),ISNUMBER(G744)),Data!A1197,NA())</f>
        <v>#N/A</v>
      </c>
      <c r="H745" s="8" t="e">
        <f>IF(AND(ISNUMBER(Data!B1197),ISNUMBER(H744)),Data!B1197,NA())</f>
        <v>#N/A</v>
      </c>
      <c r="I745" s="8" t="e">
        <f>IF(AND(ISNUMBER(Data!G1197),ISNUMBER(I744)),Data!G1197,NA())</f>
        <v>#N/A</v>
      </c>
    </row>
    <row r="746" spans="7:9" ht="15.5" x14ac:dyDescent="0.35">
      <c r="G746" s="9" t="e">
        <f>IF(AND(ISNUMBER(Data!A1198),ISNUMBER(G745)),Data!A1198,NA())</f>
        <v>#N/A</v>
      </c>
      <c r="H746" s="8" t="e">
        <f>IF(AND(ISNUMBER(Data!B1198),ISNUMBER(H745)),Data!B1198,NA())</f>
        <v>#N/A</v>
      </c>
      <c r="I746" s="8" t="e">
        <f>IF(AND(ISNUMBER(Data!G1198),ISNUMBER(I745)),Data!G1198,NA())</f>
        <v>#N/A</v>
      </c>
    </row>
    <row r="747" spans="7:9" ht="15.5" x14ac:dyDescent="0.35">
      <c r="G747" s="9" t="e">
        <f>IF(AND(ISNUMBER(Data!A1199),ISNUMBER(G746)),Data!A1199,NA())</f>
        <v>#N/A</v>
      </c>
      <c r="H747" s="8" t="e">
        <f>IF(AND(ISNUMBER(Data!B1199),ISNUMBER(H746)),Data!B1199,NA())</f>
        <v>#N/A</v>
      </c>
      <c r="I747" s="8" t="e">
        <f>IF(AND(ISNUMBER(Data!G1199),ISNUMBER(I746)),Data!G1199,NA())</f>
        <v>#N/A</v>
      </c>
    </row>
    <row r="748" spans="7:9" ht="15.5" x14ac:dyDescent="0.35">
      <c r="G748" s="9" t="e">
        <f>IF(AND(ISNUMBER(Data!A1200),ISNUMBER(G747)),Data!A1200,NA())</f>
        <v>#N/A</v>
      </c>
      <c r="H748" s="8" t="e">
        <f>IF(AND(ISNUMBER(Data!B1200),ISNUMBER(H747)),Data!B1200,NA())</f>
        <v>#N/A</v>
      </c>
      <c r="I748" s="8" t="e">
        <f>IF(AND(ISNUMBER(Data!G1200),ISNUMBER(I747)),Data!G1200,NA())</f>
        <v>#N/A</v>
      </c>
    </row>
    <row r="749" spans="7:9" ht="15.5" x14ac:dyDescent="0.35">
      <c r="G749" s="9" t="e">
        <f>IF(AND(ISNUMBER(Data!A1201),ISNUMBER(G748)),Data!A1201,NA())</f>
        <v>#N/A</v>
      </c>
      <c r="H749" s="8" t="e">
        <f>IF(AND(ISNUMBER(Data!B1201),ISNUMBER(H748)),Data!B1201,NA())</f>
        <v>#N/A</v>
      </c>
      <c r="I749" s="8" t="e">
        <f>IF(AND(ISNUMBER(Data!G1201),ISNUMBER(I748)),Data!G1201,NA())</f>
        <v>#N/A</v>
      </c>
    </row>
    <row r="750" spans="7:9" ht="15.5" x14ac:dyDescent="0.35">
      <c r="G750" s="9" t="e">
        <f>IF(AND(ISNUMBER(Data!A1202),ISNUMBER(G749)),Data!A1202,NA())</f>
        <v>#N/A</v>
      </c>
      <c r="H750" s="8" t="e">
        <f>IF(AND(ISNUMBER(Data!B1202),ISNUMBER(H749)),Data!B1202,NA())</f>
        <v>#N/A</v>
      </c>
      <c r="I750" s="8" t="e">
        <f>IF(AND(ISNUMBER(Data!G1202),ISNUMBER(I749)),Data!G1202,NA())</f>
        <v>#N/A</v>
      </c>
    </row>
    <row r="751" spans="7:9" ht="15.5" x14ac:dyDescent="0.35">
      <c r="G751" s="9" t="e">
        <f>IF(AND(ISNUMBER(Data!A1203),ISNUMBER(G750)),Data!A1203,NA())</f>
        <v>#N/A</v>
      </c>
      <c r="H751" s="8" t="e">
        <f>IF(AND(ISNUMBER(Data!B1203),ISNUMBER(H750)),Data!B1203,NA())</f>
        <v>#N/A</v>
      </c>
      <c r="I751" s="8" t="e">
        <f>IF(AND(ISNUMBER(Data!G1203),ISNUMBER(I750)),Data!G1203,NA())</f>
        <v>#N/A</v>
      </c>
    </row>
    <row r="752" spans="7:9" ht="15.5" x14ac:dyDescent="0.35">
      <c r="G752" s="9" t="e">
        <f>IF(AND(ISNUMBER(Data!A1204),ISNUMBER(G751)),Data!A1204,NA())</f>
        <v>#N/A</v>
      </c>
      <c r="H752" s="8" t="e">
        <f>IF(AND(ISNUMBER(Data!B1204),ISNUMBER(H751)),Data!B1204,NA())</f>
        <v>#N/A</v>
      </c>
      <c r="I752" s="8" t="e">
        <f>IF(AND(ISNUMBER(Data!G1204),ISNUMBER(I751)),Data!G1204,NA())</f>
        <v>#N/A</v>
      </c>
    </row>
    <row r="753" spans="7:9" ht="15.5" x14ac:dyDescent="0.35">
      <c r="G753" s="9" t="e">
        <f>IF(AND(ISNUMBER(Data!A1205),ISNUMBER(G752)),Data!A1205,NA())</f>
        <v>#N/A</v>
      </c>
      <c r="H753" s="8" t="e">
        <f>IF(AND(ISNUMBER(Data!B1205),ISNUMBER(H752)),Data!B1205,NA())</f>
        <v>#N/A</v>
      </c>
      <c r="I753" s="8" t="e">
        <f>IF(AND(ISNUMBER(Data!G1205),ISNUMBER(I752)),Data!G1205,NA())</f>
        <v>#N/A</v>
      </c>
    </row>
    <row r="754" spans="7:9" ht="15.5" x14ac:dyDescent="0.35">
      <c r="G754" s="9" t="e">
        <f>IF(AND(ISNUMBER(Data!A1206),ISNUMBER(G753)),Data!A1206,NA())</f>
        <v>#N/A</v>
      </c>
      <c r="H754" s="8" t="e">
        <f>IF(AND(ISNUMBER(Data!B1206),ISNUMBER(H753)),Data!B1206,NA())</f>
        <v>#N/A</v>
      </c>
      <c r="I754" s="8" t="e">
        <f>IF(AND(ISNUMBER(Data!G1206),ISNUMBER(I753)),Data!G1206,NA())</f>
        <v>#N/A</v>
      </c>
    </row>
    <row r="755" spans="7:9" ht="15.5" x14ac:dyDescent="0.35">
      <c r="G755" s="9" t="e">
        <f>IF(AND(ISNUMBER(Data!A1207),ISNUMBER(G754)),Data!A1207,NA())</f>
        <v>#N/A</v>
      </c>
      <c r="H755" s="8" t="e">
        <f>IF(AND(ISNUMBER(Data!B1207),ISNUMBER(H754)),Data!B1207,NA())</f>
        <v>#N/A</v>
      </c>
      <c r="I755" s="8" t="e">
        <f>IF(AND(ISNUMBER(Data!G1207),ISNUMBER(I754)),Data!G1207,NA())</f>
        <v>#N/A</v>
      </c>
    </row>
    <row r="756" spans="7:9" ht="15.5" x14ac:dyDescent="0.35">
      <c r="G756" s="9" t="e">
        <f>IF(AND(ISNUMBER(Data!A1208),ISNUMBER(G755)),Data!A1208,NA())</f>
        <v>#N/A</v>
      </c>
      <c r="H756" s="8" t="e">
        <f>IF(AND(ISNUMBER(Data!B1208),ISNUMBER(H755)),Data!B1208,NA())</f>
        <v>#N/A</v>
      </c>
      <c r="I756" s="8" t="e">
        <f>IF(AND(ISNUMBER(Data!G1208),ISNUMBER(I755)),Data!G1208,NA())</f>
        <v>#N/A</v>
      </c>
    </row>
    <row r="757" spans="7:9" ht="15.5" x14ac:dyDescent="0.35">
      <c r="G757" s="9" t="e">
        <f>IF(AND(ISNUMBER(Data!A1209),ISNUMBER(G756)),Data!A1209,NA())</f>
        <v>#N/A</v>
      </c>
      <c r="H757" s="8" t="e">
        <f>IF(AND(ISNUMBER(Data!B1209),ISNUMBER(H756)),Data!B1209,NA())</f>
        <v>#N/A</v>
      </c>
      <c r="I757" s="8" t="e">
        <f>IF(AND(ISNUMBER(Data!G1209),ISNUMBER(I756)),Data!G1209,NA())</f>
        <v>#N/A</v>
      </c>
    </row>
    <row r="758" spans="7:9" ht="15.5" x14ac:dyDescent="0.35">
      <c r="G758" s="9" t="e">
        <f>IF(AND(ISNUMBER(Data!A1210),ISNUMBER(G757)),Data!A1210,NA())</f>
        <v>#N/A</v>
      </c>
      <c r="H758" s="8" t="e">
        <f>IF(AND(ISNUMBER(Data!B1210),ISNUMBER(H757)),Data!B1210,NA())</f>
        <v>#N/A</v>
      </c>
      <c r="I758" s="8" t="e">
        <f>IF(AND(ISNUMBER(Data!G1210),ISNUMBER(I757)),Data!G1210,NA())</f>
        <v>#N/A</v>
      </c>
    </row>
    <row r="759" spans="7:9" ht="15.5" x14ac:dyDescent="0.35">
      <c r="G759" s="9" t="e">
        <f>IF(AND(ISNUMBER(Data!A1211),ISNUMBER(G758)),Data!A1211,NA())</f>
        <v>#N/A</v>
      </c>
      <c r="H759" s="8" t="e">
        <f>IF(AND(ISNUMBER(Data!B1211),ISNUMBER(H758)),Data!B1211,NA())</f>
        <v>#N/A</v>
      </c>
      <c r="I759" s="8" t="e">
        <f>IF(AND(ISNUMBER(Data!G1211),ISNUMBER(I758)),Data!G1211,NA())</f>
        <v>#N/A</v>
      </c>
    </row>
    <row r="760" spans="7:9" ht="15.5" x14ac:dyDescent="0.35">
      <c r="G760" s="9" t="e">
        <f>IF(AND(ISNUMBER(Data!A1212),ISNUMBER(G759)),Data!A1212,NA())</f>
        <v>#N/A</v>
      </c>
      <c r="H760" s="8" t="e">
        <f>IF(AND(ISNUMBER(Data!B1212),ISNUMBER(H759)),Data!B1212,NA())</f>
        <v>#N/A</v>
      </c>
      <c r="I760" s="8" t="e">
        <f>IF(AND(ISNUMBER(Data!G1212),ISNUMBER(I759)),Data!G1212,NA())</f>
        <v>#N/A</v>
      </c>
    </row>
    <row r="761" spans="7:9" ht="15.5" x14ac:dyDescent="0.35">
      <c r="G761" s="9" t="e">
        <f>IF(AND(ISNUMBER(Data!A1213),ISNUMBER(G760)),Data!A1213,NA())</f>
        <v>#N/A</v>
      </c>
      <c r="H761" s="8" t="e">
        <f>IF(AND(ISNUMBER(Data!B1213),ISNUMBER(H760)),Data!B1213,NA())</f>
        <v>#N/A</v>
      </c>
      <c r="I761" s="8" t="e">
        <f>IF(AND(ISNUMBER(Data!G1213),ISNUMBER(I760)),Data!G1213,NA())</f>
        <v>#N/A</v>
      </c>
    </row>
    <row r="762" spans="7:9" ht="15.5" x14ac:dyDescent="0.35">
      <c r="G762" s="9" t="e">
        <f>IF(AND(ISNUMBER(Data!A1214),ISNUMBER(G761)),Data!A1214,NA())</f>
        <v>#N/A</v>
      </c>
      <c r="H762" s="8" t="e">
        <f>IF(AND(ISNUMBER(Data!B1214),ISNUMBER(H761)),Data!B1214,NA())</f>
        <v>#N/A</v>
      </c>
      <c r="I762" s="8" t="e">
        <f>IF(AND(ISNUMBER(Data!G1214),ISNUMBER(I761)),Data!G1214,NA())</f>
        <v>#N/A</v>
      </c>
    </row>
    <row r="763" spans="7:9" ht="15.5" x14ac:dyDescent="0.35">
      <c r="G763" s="9" t="e">
        <f>IF(AND(ISNUMBER(Data!A1215),ISNUMBER(G762)),Data!A1215,NA())</f>
        <v>#N/A</v>
      </c>
      <c r="H763" s="8" t="e">
        <f>IF(AND(ISNUMBER(Data!B1215),ISNUMBER(H762)),Data!B1215,NA())</f>
        <v>#N/A</v>
      </c>
      <c r="I763" s="8" t="e">
        <f>IF(AND(ISNUMBER(Data!G1215),ISNUMBER(I762)),Data!G1215,NA())</f>
        <v>#N/A</v>
      </c>
    </row>
    <row r="764" spans="7:9" ht="15.5" x14ac:dyDescent="0.35">
      <c r="G764" s="9" t="e">
        <f>IF(AND(ISNUMBER(Data!A1216),ISNUMBER(G763)),Data!A1216,NA())</f>
        <v>#N/A</v>
      </c>
      <c r="H764" s="8" t="e">
        <f>IF(AND(ISNUMBER(Data!B1216),ISNUMBER(H763)),Data!B1216,NA())</f>
        <v>#N/A</v>
      </c>
      <c r="I764" s="8" t="e">
        <f>IF(AND(ISNUMBER(Data!G1216),ISNUMBER(I763)),Data!G1216,NA())</f>
        <v>#N/A</v>
      </c>
    </row>
    <row r="765" spans="7:9" ht="15.5" x14ac:dyDescent="0.35">
      <c r="G765" s="9" t="e">
        <f>IF(AND(ISNUMBER(Data!A1217),ISNUMBER(G764)),Data!A1217,NA())</f>
        <v>#N/A</v>
      </c>
      <c r="H765" s="8" t="e">
        <f>IF(AND(ISNUMBER(Data!B1217),ISNUMBER(H764)),Data!B1217,NA())</f>
        <v>#N/A</v>
      </c>
      <c r="I765" s="8" t="e">
        <f>IF(AND(ISNUMBER(Data!G1217),ISNUMBER(I764)),Data!G1217,NA())</f>
        <v>#N/A</v>
      </c>
    </row>
    <row r="766" spans="7:9" ht="15.5" x14ac:dyDescent="0.35">
      <c r="G766" s="9" t="e">
        <f>IF(AND(ISNUMBER(Data!A1218),ISNUMBER(G765)),Data!A1218,NA())</f>
        <v>#N/A</v>
      </c>
      <c r="H766" s="8" t="e">
        <f>IF(AND(ISNUMBER(Data!B1218),ISNUMBER(H765)),Data!B1218,NA())</f>
        <v>#N/A</v>
      </c>
      <c r="I766" s="8" t="e">
        <f>IF(AND(ISNUMBER(Data!G1218),ISNUMBER(I765)),Data!G1218,NA())</f>
        <v>#N/A</v>
      </c>
    </row>
    <row r="767" spans="7:9" ht="15.5" x14ac:dyDescent="0.35">
      <c r="G767" s="9" t="e">
        <f>IF(AND(ISNUMBER(Data!A1219),ISNUMBER(G766)),Data!A1219,NA())</f>
        <v>#N/A</v>
      </c>
      <c r="H767" s="8" t="e">
        <f>IF(AND(ISNUMBER(Data!B1219),ISNUMBER(H766)),Data!B1219,NA())</f>
        <v>#N/A</v>
      </c>
      <c r="I767" s="8" t="e">
        <f>IF(AND(ISNUMBER(Data!G1219),ISNUMBER(I766)),Data!G1219,NA())</f>
        <v>#N/A</v>
      </c>
    </row>
    <row r="768" spans="7:9" ht="15.5" x14ac:dyDescent="0.35">
      <c r="G768" s="9" t="e">
        <f>IF(AND(ISNUMBER(Data!A1220),ISNUMBER(G767)),Data!A1220,NA())</f>
        <v>#N/A</v>
      </c>
      <c r="H768" s="8" t="e">
        <f>IF(AND(ISNUMBER(Data!B1220),ISNUMBER(H767)),Data!B1220,NA())</f>
        <v>#N/A</v>
      </c>
      <c r="I768" s="8" t="e">
        <f>IF(AND(ISNUMBER(Data!G1220),ISNUMBER(I767)),Data!G1220,NA())</f>
        <v>#N/A</v>
      </c>
    </row>
    <row r="769" spans="7:9" ht="15.5" x14ac:dyDescent="0.35">
      <c r="G769" s="9" t="e">
        <f>IF(AND(ISNUMBER(Data!A1221),ISNUMBER(G768)),Data!A1221,NA())</f>
        <v>#N/A</v>
      </c>
      <c r="H769" s="8" t="e">
        <f>IF(AND(ISNUMBER(Data!B1221),ISNUMBER(H768)),Data!B1221,NA())</f>
        <v>#N/A</v>
      </c>
      <c r="I769" s="8" t="e">
        <f>IF(AND(ISNUMBER(Data!G1221),ISNUMBER(I768)),Data!G1221,NA())</f>
        <v>#N/A</v>
      </c>
    </row>
    <row r="770" spans="7:9" ht="15.5" x14ac:dyDescent="0.35">
      <c r="G770" s="9" t="e">
        <f>IF(AND(ISNUMBER(Data!A1222),ISNUMBER(G769)),Data!A1222,NA())</f>
        <v>#N/A</v>
      </c>
      <c r="H770" s="8" t="e">
        <f>IF(AND(ISNUMBER(Data!B1222),ISNUMBER(H769)),Data!B1222,NA())</f>
        <v>#N/A</v>
      </c>
      <c r="I770" s="8" t="e">
        <f>IF(AND(ISNUMBER(Data!G1222),ISNUMBER(I769)),Data!G1222,NA())</f>
        <v>#N/A</v>
      </c>
    </row>
    <row r="771" spans="7:9" ht="15.5" x14ac:dyDescent="0.35">
      <c r="G771" s="9" t="e">
        <f>IF(AND(ISNUMBER(Data!A1223),ISNUMBER(G770)),Data!A1223,NA())</f>
        <v>#N/A</v>
      </c>
      <c r="H771" s="8" t="e">
        <f>IF(AND(ISNUMBER(Data!B1223),ISNUMBER(H770)),Data!B1223,NA())</f>
        <v>#N/A</v>
      </c>
      <c r="I771" s="8" t="e">
        <f>IF(AND(ISNUMBER(Data!G1223),ISNUMBER(I770)),Data!G1223,NA())</f>
        <v>#N/A</v>
      </c>
    </row>
    <row r="772" spans="7:9" ht="15.5" x14ac:dyDescent="0.35">
      <c r="G772" s="9" t="e">
        <f>IF(AND(ISNUMBER(Data!A1224),ISNUMBER(G771)),Data!A1224,NA())</f>
        <v>#N/A</v>
      </c>
      <c r="H772" s="8" t="e">
        <f>IF(AND(ISNUMBER(Data!B1224),ISNUMBER(H771)),Data!B1224,NA())</f>
        <v>#N/A</v>
      </c>
      <c r="I772" s="8" t="e">
        <f>IF(AND(ISNUMBER(Data!G1224),ISNUMBER(I771)),Data!G1224,NA())</f>
        <v>#N/A</v>
      </c>
    </row>
    <row r="773" spans="7:9" ht="15.5" x14ac:dyDescent="0.35">
      <c r="G773" s="9" t="e">
        <f>IF(AND(ISNUMBER(Data!A1225),ISNUMBER(G772)),Data!A1225,NA())</f>
        <v>#N/A</v>
      </c>
      <c r="H773" s="8" t="e">
        <f>IF(AND(ISNUMBER(Data!B1225),ISNUMBER(H772)),Data!B1225,NA())</f>
        <v>#N/A</v>
      </c>
      <c r="I773" s="8" t="e">
        <f>IF(AND(ISNUMBER(Data!G1225),ISNUMBER(I772)),Data!G1225,NA())</f>
        <v>#N/A</v>
      </c>
    </row>
    <row r="774" spans="7:9" ht="15.5" x14ac:dyDescent="0.35">
      <c r="G774" s="9" t="e">
        <f>IF(AND(ISNUMBER(Data!A1226),ISNUMBER(G773)),Data!A1226,NA())</f>
        <v>#N/A</v>
      </c>
      <c r="H774" s="8" t="e">
        <f>IF(AND(ISNUMBER(Data!B1226),ISNUMBER(H773)),Data!B1226,NA())</f>
        <v>#N/A</v>
      </c>
      <c r="I774" s="8" t="e">
        <f>IF(AND(ISNUMBER(Data!G1226),ISNUMBER(I773)),Data!G1226,NA())</f>
        <v>#N/A</v>
      </c>
    </row>
    <row r="775" spans="7:9" ht="15.5" x14ac:dyDescent="0.35">
      <c r="G775" s="9" t="e">
        <f>IF(AND(ISNUMBER(Data!A1227),ISNUMBER(G774)),Data!A1227,NA())</f>
        <v>#N/A</v>
      </c>
      <c r="H775" s="8" t="e">
        <f>IF(AND(ISNUMBER(Data!B1227),ISNUMBER(H774)),Data!B1227,NA())</f>
        <v>#N/A</v>
      </c>
      <c r="I775" s="8" t="e">
        <f>IF(AND(ISNUMBER(Data!G1227),ISNUMBER(I774)),Data!G1227,NA())</f>
        <v>#N/A</v>
      </c>
    </row>
    <row r="776" spans="7:9" ht="15.5" x14ac:dyDescent="0.35">
      <c r="G776" s="9" t="e">
        <f>IF(AND(ISNUMBER(Data!A1228),ISNUMBER(G775)),Data!A1228,NA())</f>
        <v>#N/A</v>
      </c>
      <c r="H776" s="8" t="e">
        <f>IF(AND(ISNUMBER(Data!B1228),ISNUMBER(H775)),Data!B1228,NA())</f>
        <v>#N/A</v>
      </c>
      <c r="I776" s="8" t="e">
        <f>IF(AND(ISNUMBER(Data!G1228),ISNUMBER(I775)),Data!G1228,NA())</f>
        <v>#N/A</v>
      </c>
    </row>
    <row r="777" spans="7:9" ht="15.5" x14ac:dyDescent="0.35">
      <c r="G777" s="9" t="e">
        <f>IF(AND(ISNUMBER(Data!A1229),ISNUMBER(G776)),Data!A1229,NA())</f>
        <v>#N/A</v>
      </c>
      <c r="H777" s="8" t="e">
        <f>IF(AND(ISNUMBER(Data!B1229),ISNUMBER(H776)),Data!B1229,NA())</f>
        <v>#N/A</v>
      </c>
      <c r="I777" s="8" t="e">
        <f>IF(AND(ISNUMBER(Data!G1229),ISNUMBER(I776)),Data!G1229,NA())</f>
        <v>#N/A</v>
      </c>
    </row>
    <row r="778" spans="7:9" ht="15.5" x14ac:dyDescent="0.35">
      <c r="G778" s="9" t="e">
        <f>IF(AND(ISNUMBER(Data!A1230),ISNUMBER(G777)),Data!A1230,NA())</f>
        <v>#N/A</v>
      </c>
      <c r="H778" s="8" t="e">
        <f>IF(AND(ISNUMBER(Data!B1230),ISNUMBER(H777)),Data!B1230,NA())</f>
        <v>#N/A</v>
      </c>
      <c r="I778" s="8" t="e">
        <f>IF(AND(ISNUMBER(Data!G1230),ISNUMBER(I777)),Data!G1230,NA())</f>
        <v>#N/A</v>
      </c>
    </row>
    <row r="779" spans="7:9" ht="15.5" x14ac:dyDescent="0.35">
      <c r="G779" s="9" t="e">
        <f>IF(AND(ISNUMBER(Data!A1231),ISNUMBER(G778)),Data!A1231,NA())</f>
        <v>#N/A</v>
      </c>
      <c r="H779" s="8" t="e">
        <f>IF(AND(ISNUMBER(Data!B1231),ISNUMBER(H778)),Data!B1231,NA())</f>
        <v>#N/A</v>
      </c>
      <c r="I779" s="8" t="e">
        <f>IF(AND(ISNUMBER(Data!G1231),ISNUMBER(I778)),Data!G1231,NA())</f>
        <v>#N/A</v>
      </c>
    </row>
    <row r="780" spans="7:9" ht="15.5" x14ac:dyDescent="0.35">
      <c r="G780" s="9" t="e">
        <f>IF(AND(ISNUMBER(Data!A1232),ISNUMBER(G779)),Data!A1232,NA())</f>
        <v>#N/A</v>
      </c>
      <c r="H780" s="8" t="e">
        <f>IF(AND(ISNUMBER(Data!B1232),ISNUMBER(H779)),Data!B1232,NA())</f>
        <v>#N/A</v>
      </c>
      <c r="I780" s="8" t="e">
        <f>IF(AND(ISNUMBER(Data!G1232),ISNUMBER(I779)),Data!G1232,NA())</f>
        <v>#N/A</v>
      </c>
    </row>
    <row r="781" spans="7:9" ht="15.5" x14ac:dyDescent="0.35">
      <c r="G781" s="9" t="e">
        <f>IF(AND(ISNUMBER(Data!A1233),ISNUMBER(G780)),Data!A1233,NA())</f>
        <v>#N/A</v>
      </c>
      <c r="H781" s="8" t="e">
        <f>IF(AND(ISNUMBER(Data!B1233),ISNUMBER(H780)),Data!B1233,NA())</f>
        <v>#N/A</v>
      </c>
      <c r="I781" s="8" t="e">
        <f>IF(AND(ISNUMBER(Data!G1233),ISNUMBER(I780)),Data!G1233,NA())</f>
        <v>#N/A</v>
      </c>
    </row>
    <row r="782" spans="7:9" ht="15.5" x14ac:dyDescent="0.35">
      <c r="G782" s="9" t="e">
        <f>IF(AND(ISNUMBER(Data!A1234),ISNUMBER(G781)),Data!A1234,NA())</f>
        <v>#N/A</v>
      </c>
      <c r="H782" s="8" t="e">
        <f>IF(AND(ISNUMBER(Data!B1234),ISNUMBER(H781)),Data!B1234,NA())</f>
        <v>#N/A</v>
      </c>
      <c r="I782" s="8" t="e">
        <f>IF(AND(ISNUMBER(Data!G1234),ISNUMBER(I781)),Data!G1234,NA())</f>
        <v>#N/A</v>
      </c>
    </row>
    <row r="783" spans="7:9" ht="15.5" x14ac:dyDescent="0.35">
      <c r="G783" s="9" t="e">
        <f>IF(AND(ISNUMBER(Data!A1235),ISNUMBER(G782)),Data!A1235,NA())</f>
        <v>#N/A</v>
      </c>
      <c r="H783" s="8" t="e">
        <f>IF(AND(ISNUMBER(Data!B1235),ISNUMBER(H782)),Data!B1235,NA())</f>
        <v>#N/A</v>
      </c>
      <c r="I783" s="8" t="e">
        <f>IF(AND(ISNUMBER(Data!G1235),ISNUMBER(I782)),Data!G1235,NA())</f>
        <v>#N/A</v>
      </c>
    </row>
    <row r="784" spans="7:9" ht="15.5" x14ac:dyDescent="0.35">
      <c r="G784" s="9" t="e">
        <f>IF(AND(ISNUMBER(Data!A1236),ISNUMBER(G783)),Data!A1236,NA())</f>
        <v>#N/A</v>
      </c>
      <c r="H784" s="8" t="e">
        <f>IF(AND(ISNUMBER(Data!B1236),ISNUMBER(H783)),Data!B1236,NA())</f>
        <v>#N/A</v>
      </c>
      <c r="I784" s="8" t="e">
        <f>IF(AND(ISNUMBER(Data!G1236),ISNUMBER(I783)),Data!G1236,NA())</f>
        <v>#N/A</v>
      </c>
    </row>
    <row r="785" spans="7:9" ht="15.5" x14ac:dyDescent="0.35">
      <c r="G785" s="9" t="e">
        <f>IF(AND(ISNUMBER(Data!A1237),ISNUMBER(G784)),Data!A1237,NA())</f>
        <v>#N/A</v>
      </c>
      <c r="H785" s="8" t="e">
        <f>IF(AND(ISNUMBER(Data!B1237),ISNUMBER(H784)),Data!B1237,NA())</f>
        <v>#N/A</v>
      </c>
      <c r="I785" s="8" t="e">
        <f>IF(AND(ISNUMBER(Data!G1237),ISNUMBER(I784)),Data!G1237,NA())</f>
        <v>#N/A</v>
      </c>
    </row>
    <row r="786" spans="7:9" ht="15.5" x14ac:dyDescent="0.35">
      <c r="G786" s="9" t="e">
        <f>IF(AND(ISNUMBER(Data!A1238),ISNUMBER(G785)),Data!A1238,NA())</f>
        <v>#N/A</v>
      </c>
      <c r="H786" s="8" t="e">
        <f>IF(AND(ISNUMBER(Data!B1238),ISNUMBER(H785)),Data!B1238,NA())</f>
        <v>#N/A</v>
      </c>
      <c r="I786" s="8" t="e">
        <f>IF(AND(ISNUMBER(Data!G1238),ISNUMBER(I785)),Data!G1238,NA())</f>
        <v>#N/A</v>
      </c>
    </row>
    <row r="787" spans="7:9" ht="15.5" x14ac:dyDescent="0.35">
      <c r="G787" s="9" t="e">
        <f>IF(AND(ISNUMBER(Data!A1239),ISNUMBER(G786)),Data!A1239,NA())</f>
        <v>#N/A</v>
      </c>
      <c r="H787" s="8" t="e">
        <f>IF(AND(ISNUMBER(Data!B1239),ISNUMBER(H786)),Data!B1239,NA())</f>
        <v>#N/A</v>
      </c>
      <c r="I787" s="8" t="e">
        <f>IF(AND(ISNUMBER(Data!G1239),ISNUMBER(I786)),Data!G1239,NA())</f>
        <v>#N/A</v>
      </c>
    </row>
    <row r="788" spans="7:9" ht="15.5" x14ac:dyDescent="0.35">
      <c r="G788" s="9" t="e">
        <f>IF(AND(ISNUMBER(Data!A1240),ISNUMBER(G787)),Data!A1240,NA())</f>
        <v>#N/A</v>
      </c>
      <c r="H788" s="8" t="e">
        <f>IF(AND(ISNUMBER(Data!B1240),ISNUMBER(H787)),Data!B1240,NA())</f>
        <v>#N/A</v>
      </c>
      <c r="I788" s="8" t="e">
        <f>IF(AND(ISNUMBER(Data!G1240),ISNUMBER(I787)),Data!G1240,NA())</f>
        <v>#N/A</v>
      </c>
    </row>
    <row r="789" spans="7:9" ht="15.5" x14ac:dyDescent="0.35">
      <c r="G789" s="9" t="e">
        <f>IF(AND(ISNUMBER(Data!A1241),ISNUMBER(G788)),Data!A1241,NA())</f>
        <v>#N/A</v>
      </c>
      <c r="H789" s="8" t="e">
        <f>IF(AND(ISNUMBER(Data!B1241),ISNUMBER(H788)),Data!B1241,NA())</f>
        <v>#N/A</v>
      </c>
      <c r="I789" s="8" t="e">
        <f>IF(AND(ISNUMBER(Data!G1241),ISNUMBER(I788)),Data!G1241,NA())</f>
        <v>#N/A</v>
      </c>
    </row>
    <row r="790" spans="7:9" ht="15.5" x14ac:dyDescent="0.35">
      <c r="G790" s="9" t="e">
        <f>IF(AND(ISNUMBER(Data!A1242),ISNUMBER(G789)),Data!A1242,NA())</f>
        <v>#N/A</v>
      </c>
      <c r="H790" s="8" t="e">
        <f>IF(AND(ISNUMBER(Data!B1242),ISNUMBER(H789)),Data!B1242,NA())</f>
        <v>#N/A</v>
      </c>
      <c r="I790" s="8" t="e">
        <f>IF(AND(ISNUMBER(Data!G1242),ISNUMBER(I789)),Data!G1242,NA())</f>
        <v>#N/A</v>
      </c>
    </row>
    <row r="791" spans="7:9" ht="15.5" x14ac:dyDescent="0.35">
      <c r="G791" s="9" t="e">
        <f>IF(AND(ISNUMBER(Data!A1243),ISNUMBER(G790)),Data!A1243,NA())</f>
        <v>#N/A</v>
      </c>
      <c r="H791" s="8" t="e">
        <f>IF(AND(ISNUMBER(Data!B1243),ISNUMBER(H790)),Data!B1243,NA())</f>
        <v>#N/A</v>
      </c>
      <c r="I791" s="8" t="e">
        <f>IF(AND(ISNUMBER(Data!G1243),ISNUMBER(I790)),Data!G1243,NA())</f>
        <v>#N/A</v>
      </c>
    </row>
    <row r="792" spans="7:9" ht="15.5" x14ac:dyDescent="0.35">
      <c r="G792" s="9" t="e">
        <f>IF(AND(ISNUMBER(Data!A1244),ISNUMBER(G791)),Data!A1244,NA())</f>
        <v>#N/A</v>
      </c>
      <c r="H792" s="8" t="e">
        <f>IF(AND(ISNUMBER(Data!B1244),ISNUMBER(H791)),Data!B1244,NA())</f>
        <v>#N/A</v>
      </c>
      <c r="I792" s="8" t="e">
        <f>IF(AND(ISNUMBER(Data!G1244),ISNUMBER(I791)),Data!G1244,NA())</f>
        <v>#N/A</v>
      </c>
    </row>
    <row r="793" spans="7:9" ht="15.5" x14ac:dyDescent="0.35">
      <c r="G793" s="9" t="e">
        <f>IF(AND(ISNUMBER(Data!A1245),ISNUMBER(G792)),Data!A1245,NA())</f>
        <v>#N/A</v>
      </c>
      <c r="H793" s="8" t="e">
        <f>IF(AND(ISNUMBER(Data!B1245),ISNUMBER(H792)),Data!B1245,NA())</f>
        <v>#N/A</v>
      </c>
      <c r="I793" s="8" t="e">
        <f>IF(AND(ISNUMBER(Data!G1245),ISNUMBER(I792)),Data!G1245,NA())</f>
        <v>#N/A</v>
      </c>
    </row>
    <row r="794" spans="7:9" ht="15.5" x14ac:dyDescent="0.35">
      <c r="G794" s="9" t="e">
        <f>IF(AND(ISNUMBER(Data!A1246),ISNUMBER(G793)),Data!A1246,NA())</f>
        <v>#N/A</v>
      </c>
      <c r="H794" s="8" t="e">
        <f>IF(AND(ISNUMBER(Data!B1246),ISNUMBER(H793)),Data!B1246,NA())</f>
        <v>#N/A</v>
      </c>
      <c r="I794" s="8" t="e">
        <f>IF(AND(ISNUMBER(Data!G1246),ISNUMBER(I793)),Data!G1246,NA())</f>
        <v>#N/A</v>
      </c>
    </row>
    <row r="795" spans="7:9" ht="15.5" x14ac:dyDescent="0.35">
      <c r="G795" s="9" t="e">
        <f>IF(AND(ISNUMBER(Data!A1247),ISNUMBER(G794)),Data!A1247,NA())</f>
        <v>#N/A</v>
      </c>
      <c r="H795" s="8" t="e">
        <f>IF(AND(ISNUMBER(Data!B1247),ISNUMBER(H794)),Data!B1247,NA())</f>
        <v>#N/A</v>
      </c>
      <c r="I795" s="8" t="e">
        <f>IF(AND(ISNUMBER(Data!G1247),ISNUMBER(I794)),Data!G1247,NA())</f>
        <v>#N/A</v>
      </c>
    </row>
    <row r="796" spans="7:9" ht="15.5" x14ac:dyDescent="0.35">
      <c r="G796" s="9" t="e">
        <f>IF(AND(ISNUMBER(Data!A1248),ISNUMBER(G795)),Data!A1248,NA())</f>
        <v>#N/A</v>
      </c>
      <c r="H796" s="8" t="e">
        <f>IF(AND(ISNUMBER(Data!B1248),ISNUMBER(H795)),Data!B1248,NA())</f>
        <v>#N/A</v>
      </c>
      <c r="I796" s="8" t="e">
        <f>IF(AND(ISNUMBER(Data!G1248),ISNUMBER(I795)),Data!G1248,NA())</f>
        <v>#N/A</v>
      </c>
    </row>
    <row r="797" spans="7:9" ht="15.5" x14ac:dyDescent="0.35">
      <c r="G797" s="9" t="e">
        <f>IF(AND(ISNUMBER(Data!A1249),ISNUMBER(G796)),Data!A1249,NA())</f>
        <v>#N/A</v>
      </c>
      <c r="H797" s="8" t="e">
        <f>IF(AND(ISNUMBER(Data!B1249),ISNUMBER(H796)),Data!B1249,NA())</f>
        <v>#N/A</v>
      </c>
      <c r="I797" s="8" t="e">
        <f>IF(AND(ISNUMBER(Data!G1249),ISNUMBER(I796)),Data!G1249,NA())</f>
        <v>#N/A</v>
      </c>
    </row>
    <row r="798" spans="7:9" ht="15.5" x14ac:dyDescent="0.35">
      <c r="G798" s="9" t="e">
        <f>IF(AND(ISNUMBER(Data!A1250),ISNUMBER(G797)),Data!A1250,NA())</f>
        <v>#N/A</v>
      </c>
      <c r="H798" s="8" t="e">
        <f>IF(AND(ISNUMBER(Data!B1250),ISNUMBER(H797)),Data!B1250,NA())</f>
        <v>#N/A</v>
      </c>
      <c r="I798" s="8" t="e">
        <f>IF(AND(ISNUMBER(Data!G1250),ISNUMBER(I797)),Data!G1250,NA())</f>
        <v>#N/A</v>
      </c>
    </row>
    <row r="799" spans="7:9" ht="15.5" x14ac:dyDescent="0.35">
      <c r="G799" s="9" t="e">
        <f>IF(AND(ISNUMBER(Data!A1251),ISNUMBER(G798)),Data!A1251,NA())</f>
        <v>#N/A</v>
      </c>
      <c r="H799" s="8" t="e">
        <f>IF(AND(ISNUMBER(Data!B1251),ISNUMBER(H798)),Data!B1251,NA())</f>
        <v>#N/A</v>
      </c>
      <c r="I799" s="8" t="e">
        <f>IF(AND(ISNUMBER(Data!G1251),ISNUMBER(I798)),Data!G1251,NA())</f>
        <v>#N/A</v>
      </c>
    </row>
    <row r="800" spans="7:9" ht="15.5" x14ac:dyDescent="0.35">
      <c r="G800" s="9" t="e">
        <f>IF(AND(ISNUMBER(Data!A1252),ISNUMBER(G799)),Data!A1252,NA())</f>
        <v>#N/A</v>
      </c>
      <c r="H800" s="8" t="e">
        <f>IF(AND(ISNUMBER(Data!B1252),ISNUMBER(H799)),Data!B1252,NA())</f>
        <v>#N/A</v>
      </c>
      <c r="I800" s="8" t="e">
        <f>IF(AND(ISNUMBER(Data!G1252),ISNUMBER(I799)),Data!G1252,NA())</f>
        <v>#N/A</v>
      </c>
    </row>
    <row r="801" spans="7:9" ht="15.5" x14ac:dyDescent="0.35">
      <c r="G801" s="9" t="e">
        <f>IF(AND(ISNUMBER(Data!A1253),ISNUMBER(G800)),Data!A1253,NA())</f>
        <v>#N/A</v>
      </c>
      <c r="H801" s="8" t="e">
        <f>IF(AND(ISNUMBER(Data!B1253),ISNUMBER(H800)),Data!B1253,NA())</f>
        <v>#N/A</v>
      </c>
      <c r="I801" s="8" t="e">
        <f>IF(AND(ISNUMBER(Data!G1253),ISNUMBER(I800)),Data!G1253,NA())</f>
        <v>#N/A</v>
      </c>
    </row>
    <row r="802" spans="7:9" ht="15.5" x14ac:dyDescent="0.35">
      <c r="G802" s="9" t="e">
        <f>IF(AND(ISNUMBER(Data!A1254),ISNUMBER(G801)),Data!A1254,NA())</f>
        <v>#N/A</v>
      </c>
      <c r="H802" s="8" t="e">
        <f>IF(AND(ISNUMBER(Data!B1254),ISNUMBER(H801)),Data!B1254,NA())</f>
        <v>#N/A</v>
      </c>
      <c r="I802" s="8" t="e">
        <f>IF(AND(ISNUMBER(Data!G1254),ISNUMBER(I801)),Data!G1254,NA())</f>
        <v>#N/A</v>
      </c>
    </row>
    <row r="803" spans="7:9" ht="15.5" x14ac:dyDescent="0.35">
      <c r="G803" s="9" t="e">
        <f>IF(AND(ISNUMBER(Data!A1255),ISNUMBER(G802)),Data!A1255,NA())</f>
        <v>#N/A</v>
      </c>
      <c r="H803" s="8" t="e">
        <f>IF(AND(ISNUMBER(Data!B1255),ISNUMBER(H802)),Data!B1255,NA())</f>
        <v>#N/A</v>
      </c>
      <c r="I803" s="8" t="e">
        <f>IF(AND(ISNUMBER(Data!G1255),ISNUMBER(I802)),Data!G1255,NA())</f>
        <v>#N/A</v>
      </c>
    </row>
    <row r="804" spans="7:9" ht="15.5" x14ac:dyDescent="0.35">
      <c r="G804" s="9" t="e">
        <f>IF(AND(ISNUMBER(Data!A1256),ISNUMBER(G803)),Data!A1256,NA())</f>
        <v>#N/A</v>
      </c>
      <c r="H804" s="8" t="e">
        <f>IF(AND(ISNUMBER(Data!B1256),ISNUMBER(H803)),Data!B1256,NA())</f>
        <v>#N/A</v>
      </c>
      <c r="I804" s="8" t="e">
        <f>IF(AND(ISNUMBER(Data!G1256),ISNUMBER(I803)),Data!G1256,NA())</f>
        <v>#N/A</v>
      </c>
    </row>
    <row r="805" spans="7:9" ht="15.5" x14ac:dyDescent="0.35">
      <c r="G805" s="9" t="e">
        <f>IF(AND(ISNUMBER(Data!A1257),ISNUMBER(G804)),Data!A1257,NA())</f>
        <v>#N/A</v>
      </c>
      <c r="H805" s="8" t="e">
        <f>IF(AND(ISNUMBER(Data!B1257),ISNUMBER(H804)),Data!B1257,NA())</f>
        <v>#N/A</v>
      </c>
      <c r="I805" s="8" t="e">
        <f>IF(AND(ISNUMBER(Data!G1257),ISNUMBER(I804)),Data!G1257,NA())</f>
        <v>#N/A</v>
      </c>
    </row>
    <row r="806" spans="7:9" ht="15.5" x14ac:dyDescent="0.35">
      <c r="G806" s="9" t="e">
        <f>IF(AND(ISNUMBER(Data!A1258),ISNUMBER(G805)),Data!A1258,NA())</f>
        <v>#N/A</v>
      </c>
      <c r="H806" s="8" t="e">
        <f>IF(AND(ISNUMBER(Data!B1258),ISNUMBER(H805)),Data!B1258,NA())</f>
        <v>#N/A</v>
      </c>
      <c r="I806" s="8" t="e">
        <f>IF(AND(ISNUMBER(Data!G1258),ISNUMBER(I805)),Data!G1258,NA())</f>
        <v>#N/A</v>
      </c>
    </row>
    <row r="807" spans="7:9" ht="15.5" x14ac:dyDescent="0.35">
      <c r="G807" s="9" t="e">
        <f>IF(AND(ISNUMBER(Data!A1259),ISNUMBER(G806)),Data!A1259,NA())</f>
        <v>#N/A</v>
      </c>
      <c r="H807" s="8" t="e">
        <f>IF(AND(ISNUMBER(Data!B1259),ISNUMBER(H806)),Data!B1259,NA())</f>
        <v>#N/A</v>
      </c>
      <c r="I807" s="8" t="e">
        <f>IF(AND(ISNUMBER(Data!G1259),ISNUMBER(I806)),Data!G1259,NA())</f>
        <v>#N/A</v>
      </c>
    </row>
    <row r="808" spans="7:9" ht="15.5" x14ac:dyDescent="0.35">
      <c r="G808" s="9" t="e">
        <f>IF(AND(ISNUMBER(Data!A1260),ISNUMBER(G807)),Data!A1260,NA())</f>
        <v>#N/A</v>
      </c>
      <c r="H808" s="8" t="e">
        <f>IF(AND(ISNUMBER(Data!B1260),ISNUMBER(H807)),Data!B1260,NA())</f>
        <v>#N/A</v>
      </c>
      <c r="I808" s="8" t="e">
        <f>IF(AND(ISNUMBER(Data!G1260),ISNUMBER(I807)),Data!G1260,NA())</f>
        <v>#N/A</v>
      </c>
    </row>
    <row r="809" spans="7:9" ht="15.5" x14ac:dyDescent="0.35">
      <c r="G809" s="9" t="e">
        <f>IF(AND(ISNUMBER(Data!A1261),ISNUMBER(G808)),Data!A1261,NA())</f>
        <v>#N/A</v>
      </c>
      <c r="H809" s="8" t="e">
        <f>IF(AND(ISNUMBER(Data!B1261),ISNUMBER(H808)),Data!B1261,NA())</f>
        <v>#N/A</v>
      </c>
      <c r="I809" s="8" t="e">
        <f>IF(AND(ISNUMBER(Data!G1261),ISNUMBER(I808)),Data!G1261,NA())</f>
        <v>#N/A</v>
      </c>
    </row>
    <row r="810" spans="7:9" ht="15.5" x14ac:dyDescent="0.35">
      <c r="G810" s="9" t="e">
        <f>IF(AND(ISNUMBER(Data!A1262),ISNUMBER(G809)),Data!A1262,NA())</f>
        <v>#N/A</v>
      </c>
      <c r="H810" s="8" t="e">
        <f>IF(AND(ISNUMBER(Data!B1262),ISNUMBER(H809)),Data!B1262,NA())</f>
        <v>#N/A</v>
      </c>
      <c r="I810" s="8" t="e">
        <f>IF(AND(ISNUMBER(Data!G1262),ISNUMBER(I809)),Data!G1262,NA())</f>
        <v>#N/A</v>
      </c>
    </row>
    <row r="811" spans="7:9" ht="15.5" x14ac:dyDescent="0.35">
      <c r="G811" s="9" t="e">
        <f>IF(AND(ISNUMBER(Data!A1263),ISNUMBER(G810)),Data!A1263,NA())</f>
        <v>#N/A</v>
      </c>
      <c r="H811" s="8" t="e">
        <f>IF(AND(ISNUMBER(Data!B1263),ISNUMBER(H810)),Data!B1263,NA())</f>
        <v>#N/A</v>
      </c>
      <c r="I811" s="8" t="e">
        <f>IF(AND(ISNUMBER(Data!G1263),ISNUMBER(I810)),Data!G1263,NA())</f>
        <v>#N/A</v>
      </c>
    </row>
    <row r="812" spans="7:9" ht="15.5" x14ac:dyDescent="0.35">
      <c r="G812" s="9" t="e">
        <f>IF(AND(ISNUMBER(Data!A1264),ISNUMBER(G811)),Data!A1264,NA())</f>
        <v>#N/A</v>
      </c>
      <c r="H812" s="8" t="e">
        <f>IF(AND(ISNUMBER(Data!B1264),ISNUMBER(H811)),Data!B1264,NA())</f>
        <v>#N/A</v>
      </c>
      <c r="I812" s="8" t="e">
        <f>IF(AND(ISNUMBER(Data!G1264),ISNUMBER(I811)),Data!G1264,NA())</f>
        <v>#N/A</v>
      </c>
    </row>
    <row r="813" spans="7:9" ht="15.5" x14ac:dyDescent="0.35">
      <c r="G813" s="9" t="e">
        <f>IF(AND(ISNUMBER(Data!A1265),ISNUMBER(G812)),Data!A1265,NA())</f>
        <v>#N/A</v>
      </c>
      <c r="H813" s="8" t="e">
        <f>IF(AND(ISNUMBER(Data!B1265),ISNUMBER(H812)),Data!B1265,NA())</f>
        <v>#N/A</v>
      </c>
      <c r="I813" s="8" t="e">
        <f>IF(AND(ISNUMBER(Data!G1265),ISNUMBER(I812)),Data!G1265,NA())</f>
        <v>#N/A</v>
      </c>
    </row>
    <row r="814" spans="7:9" ht="15.5" x14ac:dyDescent="0.35">
      <c r="G814" s="9" t="e">
        <f>IF(AND(ISNUMBER(Data!A1266),ISNUMBER(G813)),Data!A1266,NA())</f>
        <v>#N/A</v>
      </c>
      <c r="H814" s="8" t="e">
        <f>IF(AND(ISNUMBER(Data!B1266),ISNUMBER(H813)),Data!B1266,NA())</f>
        <v>#N/A</v>
      </c>
      <c r="I814" s="8" t="e">
        <f>IF(AND(ISNUMBER(Data!G1266),ISNUMBER(I813)),Data!G1266,NA())</f>
        <v>#N/A</v>
      </c>
    </row>
    <row r="815" spans="7:9" ht="15.5" x14ac:dyDescent="0.35">
      <c r="G815" s="9" t="e">
        <f>IF(AND(ISNUMBER(Data!A1267),ISNUMBER(G814)),Data!A1267,NA())</f>
        <v>#N/A</v>
      </c>
      <c r="H815" s="8" t="e">
        <f>IF(AND(ISNUMBER(Data!B1267),ISNUMBER(H814)),Data!B1267,NA())</f>
        <v>#N/A</v>
      </c>
      <c r="I815" s="8" t="e">
        <f>IF(AND(ISNUMBER(Data!G1267),ISNUMBER(I814)),Data!G1267,NA())</f>
        <v>#N/A</v>
      </c>
    </row>
    <row r="816" spans="7:9" ht="15.5" x14ac:dyDescent="0.35">
      <c r="G816" s="9" t="e">
        <f>IF(AND(ISNUMBER(Data!A1268),ISNUMBER(G815)),Data!A1268,NA())</f>
        <v>#N/A</v>
      </c>
      <c r="H816" s="8" t="e">
        <f>IF(AND(ISNUMBER(Data!B1268),ISNUMBER(H815)),Data!B1268,NA())</f>
        <v>#N/A</v>
      </c>
      <c r="I816" s="8" t="e">
        <f>IF(AND(ISNUMBER(Data!G1268),ISNUMBER(I815)),Data!G1268,NA())</f>
        <v>#N/A</v>
      </c>
    </row>
    <row r="817" spans="7:9" ht="15.5" x14ac:dyDescent="0.35">
      <c r="G817" s="9" t="e">
        <f>IF(AND(ISNUMBER(Data!A1269),ISNUMBER(G816)),Data!A1269,NA())</f>
        <v>#N/A</v>
      </c>
      <c r="H817" s="8" t="e">
        <f>IF(AND(ISNUMBER(Data!B1269),ISNUMBER(H816)),Data!B1269,NA())</f>
        <v>#N/A</v>
      </c>
      <c r="I817" s="8" t="e">
        <f>IF(AND(ISNUMBER(Data!G1269),ISNUMBER(I816)),Data!G1269,NA())</f>
        <v>#N/A</v>
      </c>
    </row>
    <row r="818" spans="7:9" ht="15.5" x14ac:dyDescent="0.35">
      <c r="G818" s="9" t="e">
        <f>IF(AND(ISNUMBER(Data!A1270),ISNUMBER(G817)),Data!A1270,NA())</f>
        <v>#N/A</v>
      </c>
      <c r="H818" s="8" t="e">
        <f>IF(AND(ISNUMBER(Data!B1270),ISNUMBER(H817)),Data!B1270,NA())</f>
        <v>#N/A</v>
      </c>
      <c r="I818" s="8" t="e">
        <f>IF(AND(ISNUMBER(Data!G1270),ISNUMBER(I817)),Data!G1270,NA())</f>
        <v>#N/A</v>
      </c>
    </row>
    <row r="819" spans="7:9" ht="15.5" x14ac:dyDescent="0.35">
      <c r="G819" s="9" t="e">
        <f>IF(AND(ISNUMBER(Data!A1271),ISNUMBER(G818)),Data!A1271,NA())</f>
        <v>#N/A</v>
      </c>
      <c r="H819" s="8" t="e">
        <f>IF(AND(ISNUMBER(Data!B1271),ISNUMBER(H818)),Data!B1271,NA())</f>
        <v>#N/A</v>
      </c>
      <c r="I819" s="8" t="e">
        <f>IF(AND(ISNUMBER(Data!G1271),ISNUMBER(I818)),Data!G1271,NA())</f>
        <v>#N/A</v>
      </c>
    </row>
    <row r="820" spans="7:9" ht="15.5" x14ac:dyDescent="0.35">
      <c r="G820" s="9" t="e">
        <f>IF(AND(ISNUMBER(Data!A1272),ISNUMBER(G819)),Data!A1272,NA())</f>
        <v>#N/A</v>
      </c>
      <c r="H820" s="8" t="e">
        <f>IF(AND(ISNUMBER(Data!B1272),ISNUMBER(H819)),Data!B1272,NA())</f>
        <v>#N/A</v>
      </c>
      <c r="I820" s="8" t="e">
        <f>IF(AND(ISNUMBER(Data!G1272),ISNUMBER(I819)),Data!G1272,NA())</f>
        <v>#N/A</v>
      </c>
    </row>
    <row r="821" spans="7:9" ht="15.5" x14ac:dyDescent="0.35">
      <c r="G821" s="9" t="e">
        <f>IF(AND(ISNUMBER(Data!A1273),ISNUMBER(G820)),Data!A1273,NA())</f>
        <v>#N/A</v>
      </c>
      <c r="H821" s="8" t="e">
        <f>IF(AND(ISNUMBER(Data!B1273),ISNUMBER(H820)),Data!B1273,NA())</f>
        <v>#N/A</v>
      </c>
      <c r="I821" s="8" t="e">
        <f>IF(AND(ISNUMBER(Data!G1273),ISNUMBER(I820)),Data!G1273,NA())</f>
        <v>#N/A</v>
      </c>
    </row>
    <row r="822" spans="7:9" ht="15.5" x14ac:dyDescent="0.35">
      <c r="G822" s="9" t="e">
        <f>IF(AND(ISNUMBER(Data!A1274),ISNUMBER(G821)),Data!A1274,NA())</f>
        <v>#N/A</v>
      </c>
      <c r="H822" s="8" t="e">
        <f>IF(AND(ISNUMBER(Data!B1274),ISNUMBER(H821)),Data!B1274,NA())</f>
        <v>#N/A</v>
      </c>
      <c r="I822" s="8" t="e">
        <f>IF(AND(ISNUMBER(Data!G1274),ISNUMBER(I821)),Data!G1274,NA())</f>
        <v>#N/A</v>
      </c>
    </row>
    <row r="823" spans="7:9" ht="15.5" x14ac:dyDescent="0.35">
      <c r="G823" s="9" t="e">
        <f>IF(AND(ISNUMBER(Data!A1275),ISNUMBER(G822)),Data!A1275,NA())</f>
        <v>#N/A</v>
      </c>
      <c r="H823" s="8" t="e">
        <f>IF(AND(ISNUMBER(Data!B1275),ISNUMBER(H822)),Data!B1275,NA())</f>
        <v>#N/A</v>
      </c>
      <c r="I823" s="8" t="e">
        <f>IF(AND(ISNUMBER(Data!G1275),ISNUMBER(I822)),Data!G1275,NA())</f>
        <v>#N/A</v>
      </c>
    </row>
    <row r="824" spans="7:9" ht="15.5" x14ac:dyDescent="0.35">
      <c r="G824" s="9" t="e">
        <f>IF(AND(ISNUMBER(Data!A1276),ISNUMBER(G823)),Data!A1276,NA())</f>
        <v>#N/A</v>
      </c>
      <c r="H824" s="8" t="e">
        <f>IF(AND(ISNUMBER(Data!B1276),ISNUMBER(H823)),Data!B1276,NA())</f>
        <v>#N/A</v>
      </c>
      <c r="I824" s="8" t="e">
        <f>IF(AND(ISNUMBER(Data!G1276),ISNUMBER(I823)),Data!G1276,NA())</f>
        <v>#N/A</v>
      </c>
    </row>
    <row r="825" spans="7:9" ht="15.5" x14ac:dyDescent="0.35">
      <c r="G825" s="9" t="e">
        <f>IF(AND(ISNUMBER(Data!A1277),ISNUMBER(G824)),Data!A1277,NA())</f>
        <v>#N/A</v>
      </c>
      <c r="H825" s="8" t="e">
        <f>IF(AND(ISNUMBER(Data!B1277),ISNUMBER(H824)),Data!B1277,NA())</f>
        <v>#N/A</v>
      </c>
      <c r="I825" s="8" t="e">
        <f>IF(AND(ISNUMBER(Data!G1277),ISNUMBER(I824)),Data!G1277,NA())</f>
        <v>#N/A</v>
      </c>
    </row>
    <row r="826" spans="7:9" ht="15.5" x14ac:dyDescent="0.35">
      <c r="G826" s="9" t="e">
        <f>IF(AND(ISNUMBER(Data!A1278),ISNUMBER(G825)),Data!A1278,NA())</f>
        <v>#N/A</v>
      </c>
      <c r="H826" s="8" t="e">
        <f>IF(AND(ISNUMBER(Data!B1278),ISNUMBER(H825)),Data!B1278,NA())</f>
        <v>#N/A</v>
      </c>
      <c r="I826" s="8" t="e">
        <f>IF(AND(ISNUMBER(Data!G1278),ISNUMBER(I825)),Data!G1278,NA())</f>
        <v>#N/A</v>
      </c>
    </row>
    <row r="827" spans="7:9" ht="15.5" x14ac:dyDescent="0.35">
      <c r="G827" s="9" t="e">
        <f>IF(AND(ISNUMBER(Data!A1279),ISNUMBER(G826)),Data!A1279,NA())</f>
        <v>#N/A</v>
      </c>
      <c r="H827" s="8" t="e">
        <f>IF(AND(ISNUMBER(Data!B1279),ISNUMBER(H826)),Data!B1279,NA())</f>
        <v>#N/A</v>
      </c>
      <c r="I827" s="8" t="e">
        <f>IF(AND(ISNUMBER(Data!G1279),ISNUMBER(I826)),Data!G1279,NA())</f>
        <v>#N/A</v>
      </c>
    </row>
    <row r="828" spans="7:9" ht="15.5" x14ac:dyDescent="0.35">
      <c r="G828" s="9" t="e">
        <f>IF(AND(ISNUMBER(Data!A1280),ISNUMBER(G827)),Data!A1280,NA())</f>
        <v>#N/A</v>
      </c>
      <c r="H828" s="8" t="e">
        <f>IF(AND(ISNUMBER(Data!B1280),ISNUMBER(H827)),Data!B1280,NA())</f>
        <v>#N/A</v>
      </c>
      <c r="I828" s="8" t="e">
        <f>IF(AND(ISNUMBER(Data!G1280),ISNUMBER(I827)),Data!G1280,NA())</f>
        <v>#N/A</v>
      </c>
    </row>
    <row r="829" spans="7:9" ht="15.5" x14ac:dyDescent="0.35">
      <c r="G829" s="9" t="e">
        <f>IF(AND(ISNUMBER(Data!A1281),ISNUMBER(G828)),Data!A1281,NA())</f>
        <v>#N/A</v>
      </c>
      <c r="H829" s="8" t="e">
        <f>IF(AND(ISNUMBER(Data!B1281),ISNUMBER(H828)),Data!B1281,NA())</f>
        <v>#N/A</v>
      </c>
      <c r="I829" s="8" t="e">
        <f>IF(AND(ISNUMBER(Data!G1281),ISNUMBER(I828)),Data!G1281,NA())</f>
        <v>#N/A</v>
      </c>
    </row>
    <row r="830" spans="7:9" ht="15.5" x14ac:dyDescent="0.35">
      <c r="G830" s="9" t="e">
        <f>IF(AND(ISNUMBER(Data!A1282),ISNUMBER(G829)),Data!A1282,NA())</f>
        <v>#N/A</v>
      </c>
      <c r="H830" s="8" t="e">
        <f>IF(AND(ISNUMBER(Data!B1282),ISNUMBER(H829)),Data!B1282,NA())</f>
        <v>#N/A</v>
      </c>
      <c r="I830" s="8" t="e">
        <f>IF(AND(ISNUMBER(Data!G1282),ISNUMBER(I829)),Data!G1282,NA())</f>
        <v>#N/A</v>
      </c>
    </row>
    <row r="831" spans="7:9" ht="15.5" x14ac:dyDescent="0.35">
      <c r="G831" s="9" t="e">
        <f>IF(AND(ISNUMBER(Data!A1283),ISNUMBER(G830)),Data!A1283,NA())</f>
        <v>#N/A</v>
      </c>
      <c r="H831" s="8" t="e">
        <f>IF(AND(ISNUMBER(Data!B1283),ISNUMBER(H830)),Data!B1283,NA())</f>
        <v>#N/A</v>
      </c>
      <c r="I831" s="8" t="e">
        <f>IF(AND(ISNUMBER(Data!G1283),ISNUMBER(I830)),Data!G1283,NA())</f>
        <v>#N/A</v>
      </c>
    </row>
    <row r="832" spans="7:9" ht="15.5" x14ac:dyDescent="0.35">
      <c r="G832" s="9" t="e">
        <f>IF(AND(ISNUMBER(Data!A1284),ISNUMBER(G831)),Data!A1284,NA())</f>
        <v>#N/A</v>
      </c>
      <c r="H832" s="8" t="e">
        <f>IF(AND(ISNUMBER(Data!B1284),ISNUMBER(H831)),Data!B1284,NA())</f>
        <v>#N/A</v>
      </c>
      <c r="I832" s="8" t="e">
        <f>IF(AND(ISNUMBER(Data!G1284),ISNUMBER(I831)),Data!G1284,NA())</f>
        <v>#N/A</v>
      </c>
    </row>
    <row r="833" spans="7:9" ht="15.5" x14ac:dyDescent="0.35">
      <c r="G833" s="9" t="e">
        <f>IF(AND(ISNUMBER(Data!A1285),ISNUMBER(G832)),Data!A1285,NA())</f>
        <v>#N/A</v>
      </c>
      <c r="H833" s="8" t="e">
        <f>IF(AND(ISNUMBER(Data!B1285),ISNUMBER(H832)),Data!B1285,NA())</f>
        <v>#N/A</v>
      </c>
      <c r="I833" s="8" t="e">
        <f>IF(AND(ISNUMBER(Data!G1285),ISNUMBER(I832)),Data!G1285,NA())</f>
        <v>#N/A</v>
      </c>
    </row>
    <row r="834" spans="7:9" ht="15.5" x14ac:dyDescent="0.35">
      <c r="G834" s="9" t="e">
        <f>IF(AND(ISNUMBER(Data!A1286),ISNUMBER(G833)),Data!A1286,NA())</f>
        <v>#N/A</v>
      </c>
      <c r="H834" s="8" t="e">
        <f>IF(AND(ISNUMBER(Data!B1286),ISNUMBER(H833)),Data!B1286,NA())</f>
        <v>#N/A</v>
      </c>
      <c r="I834" s="8" t="e">
        <f>IF(AND(ISNUMBER(Data!G1286),ISNUMBER(I833)),Data!G1286,NA())</f>
        <v>#N/A</v>
      </c>
    </row>
    <row r="835" spans="7:9" ht="15.5" x14ac:dyDescent="0.35">
      <c r="G835" s="9" t="e">
        <f>IF(AND(ISNUMBER(Data!A1287),ISNUMBER(G834)),Data!A1287,NA())</f>
        <v>#N/A</v>
      </c>
      <c r="H835" s="8" t="e">
        <f>IF(AND(ISNUMBER(Data!B1287),ISNUMBER(H834)),Data!B1287,NA())</f>
        <v>#N/A</v>
      </c>
      <c r="I835" s="8" t="e">
        <f>IF(AND(ISNUMBER(Data!G1287),ISNUMBER(I834)),Data!G1287,NA())</f>
        <v>#N/A</v>
      </c>
    </row>
    <row r="836" spans="7:9" ht="15.5" x14ac:dyDescent="0.35">
      <c r="G836" s="9" t="e">
        <f>IF(AND(ISNUMBER(Data!A1288),ISNUMBER(G835)),Data!A1288,NA())</f>
        <v>#N/A</v>
      </c>
      <c r="H836" s="8" t="e">
        <f>IF(AND(ISNUMBER(Data!B1288),ISNUMBER(H835)),Data!B1288,NA())</f>
        <v>#N/A</v>
      </c>
      <c r="I836" s="8" t="e">
        <f>IF(AND(ISNUMBER(Data!G1288),ISNUMBER(I835)),Data!G1288,NA())</f>
        <v>#N/A</v>
      </c>
    </row>
    <row r="837" spans="7:9" ht="15.5" x14ac:dyDescent="0.35">
      <c r="G837" s="9" t="e">
        <f>IF(AND(ISNUMBER(Data!A1289),ISNUMBER(G836)),Data!A1289,NA())</f>
        <v>#N/A</v>
      </c>
      <c r="H837" s="8" t="e">
        <f>IF(AND(ISNUMBER(Data!B1289),ISNUMBER(H836)),Data!B1289,NA())</f>
        <v>#N/A</v>
      </c>
      <c r="I837" s="8" t="e">
        <f>IF(AND(ISNUMBER(Data!G1289),ISNUMBER(I836)),Data!G1289,NA())</f>
        <v>#N/A</v>
      </c>
    </row>
    <row r="838" spans="7:9" ht="15.5" x14ac:dyDescent="0.35">
      <c r="G838" s="9" t="e">
        <f>IF(AND(ISNUMBER(Data!A1290),ISNUMBER(G837)),Data!A1290,NA())</f>
        <v>#N/A</v>
      </c>
      <c r="H838" s="8" t="e">
        <f>IF(AND(ISNUMBER(Data!B1290),ISNUMBER(H837)),Data!B1290,NA())</f>
        <v>#N/A</v>
      </c>
      <c r="I838" s="8" t="e">
        <f>IF(AND(ISNUMBER(Data!G1290),ISNUMBER(I837)),Data!G1290,NA())</f>
        <v>#N/A</v>
      </c>
    </row>
    <row r="839" spans="7:9" ht="15.5" x14ac:dyDescent="0.35">
      <c r="G839" s="9" t="e">
        <f>IF(AND(ISNUMBER(Data!A1291),ISNUMBER(G838)),Data!A1291,NA())</f>
        <v>#N/A</v>
      </c>
      <c r="H839" s="8" t="e">
        <f>IF(AND(ISNUMBER(Data!B1291),ISNUMBER(H838)),Data!B1291,NA())</f>
        <v>#N/A</v>
      </c>
      <c r="I839" s="8" t="e">
        <f>IF(AND(ISNUMBER(Data!G1291),ISNUMBER(I838)),Data!G1291,NA())</f>
        <v>#N/A</v>
      </c>
    </row>
    <row r="840" spans="7:9" ht="15.5" x14ac:dyDescent="0.35">
      <c r="G840" s="9" t="e">
        <f>IF(AND(ISNUMBER(Data!A1292),ISNUMBER(G839)),Data!A1292,NA())</f>
        <v>#N/A</v>
      </c>
      <c r="H840" s="8" t="e">
        <f>IF(AND(ISNUMBER(Data!B1292),ISNUMBER(H839)),Data!B1292,NA())</f>
        <v>#N/A</v>
      </c>
      <c r="I840" s="8" t="e">
        <f>IF(AND(ISNUMBER(Data!G1292),ISNUMBER(I839)),Data!G1292,NA())</f>
        <v>#N/A</v>
      </c>
    </row>
    <row r="841" spans="7:9" ht="15.5" x14ac:dyDescent="0.35">
      <c r="G841" s="9" t="e">
        <f>IF(AND(ISNUMBER(Data!A1293),ISNUMBER(G840)),Data!A1293,NA())</f>
        <v>#N/A</v>
      </c>
      <c r="H841" s="8" t="e">
        <f>IF(AND(ISNUMBER(Data!B1293),ISNUMBER(H840)),Data!B1293,NA())</f>
        <v>#N/A</v>
      </c>
      <c r="I841" s="8" t="e">
        <f>IF(AND(ISNUMBER(Data!G1293),ISNUMBER(I840)),Data!G1293,NA())</f>
        <v>#N/A</v>
      </c>
    </row>
    <row r="842" spans="7:9" ht="15.5" x14ac:dyDescent="0.35">
      <c r="G842" s="9" t="e">
        <f>IF(AND(ISNUMBER(Data!A1294),ISNUMBER(G841)),Data!A1294,NA())</f>
        <v>#N/A</v>
      </c>
      <c r="H842" s="8" t="e">
        <f>IF(AND(ISNUMBER(Data!B1294),ISNUMBER(H841)),Data!B1294,NA())</f>
        <v>#N/A</v>
      </c>
      <c r="I842" s="8" t="e">
        <f>IF(AND(ISNUMBER(Data!G1294),ISNUMBER(I841)),Data!G1294,NA())</f>
        <v>#N/A</v>
      </c>
    </row>
    <row r="843" spans="7:9" ht="15.5" x14ac:dyDescent="0.35">
      <c r="G843" s="9" t="e">
        <f>IF(AND(ISNUMBER(Data!A1295),ISNUMBER(G842)),Data!A1295,NA())</f>
        <v>#N/A</v>
      </c>
      <c r="H843" s="8" t="e">
        <f>IF(AND(ISNUMBER(Data!B1295),ISNUMBER(H842)),Data!B1295,NA())</f>
        <v>#N/A</v>
      </c>
      <c r="I843" s="8" t="e">
        <f>IF(AND(ISNUMBER(Data!G1295),ISNUMBER(I842)),Data!G1295,NA())</f>
        <v>#N/A</v>
      </c>
    </row>
    <row r="844" spans="7:9" ht="15.5" x14ac:dyDescent="0.35">
      <c r="G844" s="9" t="e">
        <f>IF(AND(ISNUMBER(Data!A1296),ISNUMBER(G843)),Data!A1296,NA())</f>
        <v>#N/A</v>
      </c>
      <c r="H844" s="8" t="e">
        <f>IF(AND(ISNUMBER(Data!B1296),ISNUMBER(H843)),Data!B1296,NA())</f>
        <v>#N/A</v>
      </c>
      <c r="I844" s="8" t="e">
        <f>IF(AND(ISNUMBER(Data!G1296),ISNUMBER(I843)),Data!G1296,NA())</f>
        <v>#N/A</v>
      </c>
    </row>
    <row r="845" spans="7:9" ht="15.5" x14ac:dyDescent="0.35">
      <c r="G845" s="9" t="e">
        <f>IF(AND(ISNUMBER(Data!A1297),ISNUMBER(G844)),Data!A1297,NA())</f>
        <v>#N/A</v>
      </c>
      <c r="H845" s="8" t="e">
        <f>IF(AND(ISNUMBER(Data!B1297),ISNUMBER(H844)),Data!B1297,NA())</f>
        <v>#N/A</v>
      </c>
      <c r="I845" s="8" t="e">
        <f>IF(AND(ISNUMBER(Data!G1297),ISNUMBER(I844)),Data!G1297,NA())</f>
        <v>#N/A</v>
      </c>
    </row>
    <row r="846" spans="7:9" ht="15.5" x14ac:dyDescent="0.35">
      <c r="G846" s="9" t="e">
        <f>IF(AND(ISNUMBER(Data!A1298),ISNUMBER(G845)),Data!A1298,NA())</f>
        <v>#N/A</v>
      </c>
      <c r="H846" s="8" t="e">
        <f>IF(AND(ISNUMBER(Data!B1298),ISNUMBER(H845)),Data!B1298,NA())</f>
        <v>#N/A</v>
      </c>
      <c r="I846" s="8" t="e">
        <f>IF(AND(ISNUMBER(Data!G1298),ISNUMBER(I845)),Data!G1298,NA())</f>
        <v>#N/A</v>
      </c>
    </row>
    <row r="847" spans="7:9" ht="15.5" x14ac:dyDescent="0.35">
      <c r="G847" s="9" t="e">
        <f>IF(AND(ISNUMBER(Data!A1299),ISNUMBER(G846)),Data!A1299,NA())</f>
        <v>#N/A</v>
      </c>
      <c r="H847" s="8" t="e">
        <f>IF(AND(ISNUMBER(Data!B1299),ISNUMBER(H846)),Data!B1299,NA())</f>
        <v>#N/A</v>
      </c>
      <c r="I847" s="8" t="e">
        <f>IF(AND(ISNUMBER(Data!G1299),ISNUMBER(I846)),Data!G1299,NA())</f>
        <v>#N/A</v>
      </c>
    </row>
    <row r="848" spans="7:9" ht="15.5" x14ac:dyDescent="0.35">
      <c r="G848" s="9" t="e">
        <f>IF(AND(ISNUMBER(Data!A1300),ISNUMBER(G847)),Data!A1300,NA())</f>
        <v>#N/A</v>
      </c>
      <c r="H848" s="8" t="e">
        <f>IF(AND(ISNUMBER(Data!B1300),ISNUMBER(H847)),Data!B1300,NA())</f>
        <v>#N/A</v>
      </c>
      <c r="I848" s="8" t="e">
        <f>IF(AND(ISNUMBER(Data!G1300),ISNUMBER(I847)),Data!G1300,NA())</f>
        <v>#N/A</v>
      </c>
    </row>
    <row r="849" spans="7:9" ht="15.5" x14ac:dyDescent="0.35">
      <c r="G849" s="9" t="e">
        <f>IF(AND(ISNUMBER(Data!A1301),ISNUMBER(G848)),Data!A1301,NA())</f>
        <v>#N/A</v>
      </c>
      <c r="H849" s="8" t="e">
        <f>IF(AND(ISNUMBER(Data!B1301),ISNUMBER(H848)),Data!B1301,NA())</f>
        <v>#N/A</v>
      </c>
      <c r="I849" s="8" t="e">
        <f>IF(AND(ISNUMBER(Data!G1301),ISNUMBER(I848)),Data!G1301,NA())</f>
        <v>#N/A</v>
      </c>
    </row>
    <row r="850" spans="7:9" ht="15.5" x14ac:dyDescent="0.35">
      <c r="G850" s="9" t="e">
        <f>IF(AND(ISNUMBER(Data!A1302),ISNUMBER(G849)),Data!A1302,NA())</f>
        <v>#N/A</v>
      </c>
      <c r="H850" s="8" t="e">
        <f>IF(AND(ISNUMBER(Data!B1302),ISNUMBER(H849)),Data!B1302,NA())</f>
        <v>#N/A</v>
      </c>
      <c r="I850" s="8" t="e">
        <f>IF(AND(ISNUMBER(Data!G1302),ISNUMBER(I849)),Data!G1302,NA())</f>
        <v>#N/A</v>
      </c>
    </row>
    <row r="851" spans="7:9" ht="15.5" x14ac:dyDescent="0.35">
      <c r="G851" s="9" t="e">
        <f>IF(AND(ISNUMBER(Data!A1303),ISNUMBER(G850)),Data!A1303,NA())</f>
        <v>#N/A</v>
      </c>
      <c r="H851" s="8" t="e">
        <f>IF(AND(ISNUMBER(Data!B1303),ISNUMBER(H850)),Data!B1303,NA())</f>
        <v>#N/A</v>
      </c>
      <c r="I851" s="8" t="e">
        <f>IF(AND(ISNUMBER(Data!G1303),ISNUMBER(I850)),Data!G1303,NA())</f>
        <v>#N/A</v>
      </c>
    </row>
    <row r="852" spans="7:9" ht="15.5" x14ac:dyDescent="0.35">
      <c r="G852" s="9" t="e">
        <f>IF(AND(ISNUMBER(Data!A1304),ISNUMBER(G851)),Data!A1304,NA())</f>
        <v>#N/A</v>
      </c>
      <c r="H852" s="8" t="e">
        <f>IF(AND(ISNUMBER(Data!B1304),ISNUMBER(H851)),Data!B1304,NA())</f>
        <v>#N/A</v>
      </c>
      <c r="I852" s="8" t="e">
        <f>IF(AND(ISNUMBER(Data!G1304),ISNUMBER(I851)),Data!G1304,NA())</f>
        <v>#N/A</v>
      </c>
    </row>
    <row r="853" spans="7:9" ht="15.5" x14ac:dyDescent="0.35">
      <c r="G853" s="9" t="e">
        <f>IF(AND(ISNUMBER(Data!A1305),ISNUMBER(G852)),Data!A1305,NA())</f>
        <v>#N/A</v>
      </c>
      <c r="H853" s="8" t="e">
        <f>IF(AND(ISNUMBER(Data!B1305),ISNUMBER(H852)),Data!B1305,NA())</f>
        <v>#N/A</v>
      </c>
      <c r="I853" s="8" t="e">
        <f>IF(AND(ISNUMBER(Data!G1305),ISNUMBER(I852)),Data!G1305,NA())</f>
        <v>#N/A</v>
      </c>
    </row>
    <row r="854" spans="7:9" ht="15.5" x14ac:dyDescent="0.35">
      <c r="G854" s="9" t="e">
        <f>IF(AND(ISNUMBER(Data!A1306),ISNUMBER(G853)),Data!A1306,NA())</f>
        <v>#N/A</v>
      </c>
      <c r="H854" s="8" t="e">
        <f>IF(AND(ISNUMBER(Data!B1306),ISNUMBER(H853)),Data!B1306,NA())</f>
        <v>#N/A</v>
      </c>
      <c r="I854" s="8" t="e">
        <f>IF(AND(ISNUMBER(Data!G1306),ISNUMBER(I853)),Data!G1306,NA())</f>
        <v>#N/A</v>
      </c>
    </row>
    <row r="855" spans="7:9" ht="15.5" x14ac:dyDescent="0.35">
      <c r="G855" s="9" t="e">
        <f>IF(AND(ISNUMBER(Data!A1307),ISNUMBER(G854)),Data!A1307,NA())</f>
        <v>#N/A</v>
      </c>
      <c r="H855" s="8" t="e">
        <f>IF(AND(ISNUMBER(Data!B1307),ISNUMBER(H854)),Data!B1307,NA())</f>
        <v>#N/A</v>
      </c>
      <c r="I855" s="8" t="e">
        <f>IF(AND(ISNUMBER(Data!G1307),ISNUMBER(I854)),Data!G1307,NA())</f>
        <v>#N/A</v>
      </c>
    </row>
    <row r="856" spans="7:9" ht="15.5" x14ac:dyDescent="0.35">
      <c r="G856" s="9" t="e">
        <f>IF(AND(ISNUMBER(Data!A1308),ISNUMBER(G855)),Data!A1308,NA())</f>
        <v>#N/A</v>
      </c>
      <c r="H856" s="8" t="e">
        <f>IF(AND(ISNUMBER(Data!B1308),ISNUMBER(H855)),Data!B1308,NA())</f>
        <v>#N/A</v>
      </c>
      <c r="I856" s="8" t="e">
        <f>IF(AND(ISNUMBER(Data!G1308),ISNUMBER(I855)),Data!G1308,NA())</f>
        <v>#N/A</v>
      </c>
    </row>
    <row r="857" spans="7:9" ht="15.5" x14ac:dyDescent="0.35">
      <c r="G857" s="9" t="e">
        <f>IF(AND(ISNUMBER(Data!A1309),ISNUMBER(G856)),Data!A1309,NA())</f>
        <v>#N/A</v>
      </c>
      <c r="H857" s="8" t="e">
        <f>IF(AND(ISNUMBER(Data!B1309),ISNUMBER(H856)),Data!B1309,NA())</f>
        <v>#N/A</v>
      </c>
      <c r="I857" s="8" t="e">
        <f>IF(AND(ISNUMBER(Data!G1309),ISNUMBER(I856)),Data!G1309,NA())</f>
        <v>#N/A</v>
      </c>
    </row>
    <row r="858" spans="7:9" ht="15.5" x14ac:dyDescent="0.35">
      <c r="G858" s="9" t="e">
        <f>IF(AND(ISNUMBER(Data!A1310),ISNUMBER(G857)),Data!A1310,NA())</f>
        <v>#N/A</v>
      </c>
      <c r="H858" s="8" t="e">
        <f>IF(AND(ISNUMBER(Data!B1310),ISNUMBER(H857)),Data!B1310,NA())</f>
        <v>#N/A</v>
      </c>
      <c r="I858" s="8" t="e">
        <f>IF(AND(ISNUMBER(Data!G1310),ISNUMBER(I857)),Data!G1310,NA())</f>
        <v>#N/A</v>
      </c>
    </row>
    <row r="859" spans="7:9" ht="15.5" x14ac:dyDescent="0.35">
      <c r="G859" s="9" t="e">
        <f>IF(AND(ISNUMBER(Data!A1311),ISNUMBER(G858)),Data!A1311,NA())</f>
        <v>#N/A</v>
      </c>
      <c r="H859" s="8" t="e">
        <f>IF(AND(ISNUMBER(Data!B1311),ISNUMBER(H858)),Data!B1311,NA())</f>
        <v>#N/A</v>
      </c>
      <c r="I859" s="8" t="e">
        <f>IF(AND(ISNUMBER(Data!G1311),ISNUMBER(I858)),Data!G1311,NA())</f>
        <v>#N/A</v>
      </c>
    </row>
    <row r="860" spans="7:9" ht="15.5" x14ac:dyDescent="0.35">
      <c r="G860" s="9" t="e">
        <f>IF(AND(ISNUMBER(Data!A1312),ISNUMBER(G859)),Data!A1312,NA())</f>
        <v>#N/A</v>
      </c>
      <c r="H860" s="8" t="e">
        <f>IF(AND(ISNUMBER(Data!B1312),ISNUMBER(H859)),Data!B1312,NA())</f>
        <v>#N/A</v>
      </c>
      <c r="I860" s="8" t="e">
        <f>IF(AND(ISNUMBER(Data!G1312),ISNUMBER(I859)),Data!G1312,NA())</f>
        <v>#N/A</v>
      </c>
    </row>
    <row r="861" spans="7:9" ht="15.5" x14ac:dyDescent="0.35">
      <c r="G861" s="9" t="e">
        <f>IF(AND(ISNUMBER(Data!A1313),ISNUMBER(G860)),Data!A1313,NA())</f>
        <v>#N/A</v>
      </c>
      <c r="H861" s="8" t="e">
        <f>IF(AND(ISNUMBER(Data!B1313),ISNUMBER(H860)),Data!B1313,NA())</f>
        <v>#N/A</v>
      </c>
      <c r="I861" s="8" t="e">
        <f>IF(AND(ISNUMBER(Data!G1313),ISNUMBER(I860)),Data!G1313,NA())</f>
        <v>#N/A</v>
      </c>
    </row>
    <row r="862" spans="7:9" ht="15.5" x14ac:dyDescent="0.35">
      <c r="G862" s="9" t="e">
        <f>IF(AND(ISNUMBER(Data!A1314),ISNUMBER(G861)),Data!A1314,NA())</f>
        <v>#N/A</v>
      </c>
      <c r="H862" s="8" t="e">
        <f>IF(AND(ISNUMBER(Data!B1314),ISNUMBER(H861)),Data!B1314,NA())</f>
        <v>#N/A</v>
      </c>
      <c r="I862" s="8" t="e">
        <f>IF(AND(ISNUMBER(Data!G1314),ISNUMBER(I861)),Data!G1314,NA())</f>
        <v>#N/A</v>
      </c>
    </row>
    <row r="863" spans="7:9" ht="15.5" x14ac:dyDescent="0.35">
      <c r="G863" s="9" t="e">
        <f>IF(AND(ISNUMBER(Data!A1315),ISNUMBER(G862)),Data!A1315,NA())</f>
        <v>#N/A</v>
      </c>
      <c r="H863" s="8" t="e">
        <f>IF(AND(ISNUMBER(Data!B1315),ISNUMBER(H862)),Data!B1315,NA())</f>
        <v>#N/A</v>
      </c>
      <c r="I863" s="8" t="e">
        <f>IF(AND(ISNUMBER(Data!G1315),ISNUMBER(I862)),Data!G1315,NA())</f>
        <v>#N/A</v>
      </c>
    </row>
    <row r="864" spans="7:9" ht="15.5" x14ac:dyDescent="0.35">
      <c r="G864" s="9" t="e">
        <f>IF(AND(ISNUMBER(Data!A1316),ISNUMBER(G863)),Data!A1316,NA())</f>
        <v>#N/A</v>
      </c>
      <c r="H864" s="8" t="e">
        <f>IF(AND(ISNUMBER(Data!B1316),ISNUMBER(H863)),Data!B1316,NA())</f>
        <v>#N/A</v>
      </c>
      <c r="I864" s="8" t="e">
        <f>IF(AND(ISNUMBER(Data!G1316),ISNUMBER(I863)),Data!G1316,NA())</f>
        <v>#N/A</v>
      </c>
    </row>
    <row r="865" spans="7:9" ht="15.5" x14ac:dyDescent="0.35">
      <c r="G865" s="9" t="e">
        <f>IF(AND(ISNUMBER(Data!A1317),ISNUMBER(G864)),Data!A1317,NA())</f>
        <v>#N/A</v>
      </c>
      <c r="H865" s="8" t="e">
        <f>IF(AND(ISNUMBER(Data!B1317),ISNUMBER(H864)),Data!B1317,NA())</f>
        <v>#N/A</v>
      </c>
      <c r="I865" s="8" t="e">
        <f>IF(AND(ISNUMBER(Data!G1317),ISNUMBER(I864)),Data!G1317,NA())</f>
        <v>#N/A</v>
      </c>
    </row>
    <row r="866" spans="7:9" ht="15.5" x14ac:dyDescent="0.35">
      <c r="G866" s="9" t="e">
        <f>IF(AND(ISNUMBER(Data!A1318),ISNUMBER(G865)),Data!A1318,NA())</f>
        <v>#N/A</v>
      </c>
      <c r="H866" s="8" t="e">
        <f>IF(AND(ISNUMBER(Data!B1318),ISNUMBER(H865)),Data!B1318,NA())</f>
        <v>#N/A</v>
      </c>
      <c r="I866" s="8" t="e">
        <f>IF(AND(ISNUMBER(Data!G1318),ISNUMBER(I865)),Data!G1318,NA())</f>
        <v>#N/A</v>
      </c>
    </row>
    <row r="867" spans="7:9" ht="15.5" x14ac:dyDescent="0.35">
      <c r="G867" s="9" t="e">
        <f>IF(AND(ISNUMBER(Data!A1319),ISNUMBER(G866)),Data!A1319,NA())</f>
        <v>#N/A</v>
      </c>
      <c r="H867" s="8" t="e">
        <f>IF(AND(ISNUMBER(Data!B1319),ISNUMBER(H866)),Data!B1319,NA())</f>
        <v>#N/A</v>
      </c>
      <c r="I867" s="8" t="e">
        <f>IF(AND(ISNUMBER(Data!G1319),ISNUMBER(I866)),Data!G1319,NA())</f>
        <v>#N/A</v>
      </c>
    </row>
    <row r="868" spans="7:9" ht="15.5" x14ac:dyDescent="0.35">
      <c r="G868" s="9" t="e">
        <f>IF(AND(ISNUMBER(Data!A1320),ISNUMBER(G867)),Data!A1320,NA())</f>
        <v>#N/A</v>
      </c>
      <c r="H868" s="8" t="e">
        <f>IF(AND(ISNUMBER(Data!B1320),ISNUMBER(H867)),Data!B1320,NA())</f>
        <v>#N/A</v>
      </c>
      <c r="I868" s="8" t="e">
        <f>IF(AND(ISNUMBER(Data!G1320),ISNUMBER(I867)),Data!G1320,NA())</f>
        <v>#N/A</v>
      </c>
    </row>
    <row r="869" spans="7:9" ht="15.5" x14ac:dyDescent="0.35">
      <c r="G869" s="9" t="e">
        <f>IF(AND(ISNUMBER(Data!A1321),ISNUMBER(G868)),Data!A1321,NA())</f>
        <v>#N/A</v>
      </c>
      <c r="H869" s="8" t="e">
        <f>IF(AND(ISNUMBER(Data!B1321),ISNUMBER(H868)),Data!B1321,NA())</f>
        <v>#N/A</v>
      </c>
      <c r="I869" s="8" t="e">
        <f>IF(AND(ISNUMBER(Data!G1321),ISNUMBER(I868)),Data!G1321,NA())</f>
        <v>#N/A</v>
      </c>
    </row>
    <row r="870" spans="7:9" ht="15.5" x14ac:dyDescent="0.35">
      <c r="G870" s="9" t="e">
        <f>IF(AND(ISNUMBER(Data!A1322),ISNUMBER(G869)),Data!A1322,NA())</f>
        <v>#N/A</v>
      </c>
      <c r="H870" s="8" t="e">
        <f>IF(AND(ISNUMBER(Data!B1322),ISNUMBER(H869)),Data!B1322,NA())</f>
        <v>#N/A</v>
      </c>
      <c r="I870" s="8" t="e">
        <f>IF(AND(ISNUMBER(Data!G1322),ISNUMBER(I869)),Data!G1322,NA())</f>
        <v>#N/A</v>
      </c>
    </row>
    <row r="871" spans="7:9" ht="15.5" x14ac:dyDescent="0.35">
      <c r="G871" s="9" t="e">
        <f>IF(AND(ISNUMBER(Data!A1323),ISNUMBER(G870)),Data!A1323,NA())</f>
        <v>#N/A</v>
      </c>
      <c r="H871" s="8" t="e">
        <f>IF(AND(ISNUMBER(Data!B1323),ISNUMBER(H870)),Data!B1323,NA())</f>
        <v>#N/A</v>
      </c>
      <c r="I871" s="8" t="e">
        <f>IF(AND(ISNUMBER(Data!G1323),ISNUMBER(I870)),Data!G1323,NA())</f>
        <v>#N/A</v>
      </c>
    </row>
    <row r="872" spans="7:9" ht="15.5" x14ac:dyDescent="0.35">
      <c r="G872" s="9" t="e">
        <f>IF(AND(ISNUMBER(Data!A1324),ISNUMBER(G871)),Data!A1324,NA())</f>
        <v>#N/A</v>
      </c>
      <c r="H872" s="8" t="e">
        <f>IF(AND(ISNUMBER(Data!B1324),ISNUMBER(H871)),Data!B1324,NA())</f>
        <v>#N/A</v>
      </c>
      <c r="I872" s="8" t="e">
        <f>IF(AND(ISNUMBER(Data!G1324),ISNUMBER(I871)),Data!G1324,NA())</f>
        <v>#N/A</v>
      </c>
    </row>
    <row r="873" spans="7:9" ht="15.5" x14ac:dyDescent="0.35">
      <c r="G873" s="9" t="e">
        <f>IF(AND(ISNUMBER(Data!A1325),ISNUMBER(G872)),Data!A1325,NA())</f>
        <v>#N/A</v>
      </c>
      <c r="H873" s="8" t="e">
        <f>IF(AND(ISNUMBER(Data!B1325),ISNUMBER(H872)),Data!B1325,NA())</f>
        <v>#N/A</v>
      </c>
      <c r="I873" s="8" t="e">
        <f>IF(AND(ISNUMBER(Data!G1325),ISNUMBER(I872)),Data!G1325,NA())</f>
        <v>#N/A</v>
      </c>
    </row>
    <row r="874" spans="7:9" ht="15.5" x14ac:dyDescent="0.35">
      <c r="G874" s="9" t="e">
        <f>IF(AND(ISNUMBER(Data!A1326),ISNUMBER(G873)),Data!A1326,NA())</f>
        <v>#N/A</v>
      </c>
      <c r="H874" s="8" t="e">
        <f>IF(AND(ISNUMBER(Data!B1326),ISNUMBER(H873)),Data!B1326,NA())</f>
        <v>#N/A</v>
      </c>
      <c r="I874" s="8" t="e">
        <f>IF(AND(ISNUMBER(Data!G1326),ISNUMBER(I873)),Data!G1326,NA())</f>
        <v>#N/A</v>
      </c>
    </row>
    <row r="875" spans="7:9" ht="15.5" x14ac:dyDescent="0.35">
      <c r="G875" s="9" t="e">
        <f>IF(AND(ISNUMBER(Data!A1327),ISNUMBER(G874)),Data!A1327,NA())</f>
        <v>#N/A</v>
      </c>
      <c r="H875" s="8" t="e">
        <f>IF(AND(ISNUMBER(Data!B1327),ISNUMBER(H874)),Data!B1327,NA())</f>
        <v>#N/A</v>
      </c>
      <c r="I875" s="8" t="e">
        <f>IF(AND(ISNUMBER(Data!G1327),ISNUMBER(I874)),Data!G1327,NA())</f>
        <v>#N/A</v>
      </c>
    </row>
    <row r="876" spans="7:9" ht="15.5" x14ac:dyDescent="0.35">
      <c r="G876" s="9" t="e">
        <f>IF(AND(ISNUMBER(Data!A1328),ISNUMBER(G875)),Data!A1328,NA())</f>
        <v>#N/A</v>
      </c>
      <c r="H876" s="8" t="e">
        <f>IF(AND(ISNUMBER(Data!B1328),ISNUMBER(H875)),Data!B1328,NA())</f>
        <v>#N/A</v>
      </c>
      <c r="I876" s="8" t="e">
        <f>IF(AND(ISNUMBER(Data!G1328),ISNUMBER(I875)),Data!G1328,NA())</f>
        <v>#N/A</v>
      </c>
    </row>
    <row r="877" spans="7:9" ht="15.5" x14ac:dyDescent="0.35">
      <c r="G877" s="9" t="e">
        <f>IF(AND(ISNUMBER(Data!A1329),ISNUMBER(G876)),Data!A1329,NA())</f>
        <v>#N/A</v>
      </c>
      <c r="H877" s="8" t="e">
        <f>IF(AND(ISNUMBER(Data!B1329),ISNUMBER(H876)),Data!B1329,NA())</f>
        <v>#N/A</v>
      </c>
      <c r="I877" s="8" t="e">
        <f>IF(AND(ISNUMBER(Data!G1329),ISNUMBER(I876)),Data!G1329,NA())</f>
        <v>#N/A</v>
      </c>
    </row>
    <row r="878" spans="7:9" ht="15.5" x14ac:dyDescent="0.35">
      <c r="G878" s="9" t="e">
        <f>IF(AND(ISNUMBER(Data!A1330),ISNUMBER(G877)),Data!A1330,NA())</f>
        <v>#N/A</v>
      </c>
      <c r="H878" s="8" t="e">
        <f>IF(AND(ISNUMBER(Data!B1330),ISNUMBER(H877)),Data!B1330,NA())</f>
        <v>#N/A</v>
      </c>
      <c r="I878" s="8" t="e">
        <f>IF(AND(ISNUMBER(Data!G1330),ISNUMBER(I877)),Data!G1330,NA())</f>
        <v>#N/A</v>
      </c>
    </row>
    <row r="879" spans="7:9" ht="15.5" x14ac:dyDescent="0.35">
      <c r="G879" s="9" t="e">
        <f>IF(AND(ISNUMBER(Data!A1331),ISNUMBER(G878)),Data!A1331,NA())</f>
        <v>#N/A</v>
      </c>
      <c r="H879" s="8" t="e">
        <f>IF(AND(ISNUMBER(Data!B1331),ISNUMBER(H878)),Data!B1331,NA())</f>
        <v>#N/A</v>
      </c>
      <c r="I879" s="8" t="e">
        <f>IF(AND(ISNUMBER(Data!G1331),ISNUMBER(I878)),Data!G1331,NA())</f>
        <v>#N/A</v>
      </c>
    </row>
    <row r="880" spans="7:9" ht="15.5" x14ac:dyDescent="0.35">
      <c r="G880" s="9" t="e">
        <f>IF(AND(ISNUMBER(Data!A1332),ISNUMBER(G879)),Data!A1332,NA())</f>
        <v>#N/A</v>
      </c>
      <c r="H880" s="8" t="e">
        <f>IF(AND(ISNUMBER(Data!B1332),ISNUMBER(H879)),Data!B1332,NA())</f>
        <v>#N/A</v>
      </c>
      <c r="I880" s="8" t="e">
        <f>IF(AND(ISNUMBER(Data!G1332),ISNUMBER(I879)),Data!G1332,NA())</f>
        <v>#N/A</v>
      </c>
    </row>
    <row r="881" spans="7:9" ht="15.5" x14ac:dyDescent="0.35">
      <c r="G881" s="9" t="e">
        <f>IF(AND(ISNUMBER(Data!A1333),ISNUMBER(G880)),Data!A1333,NA())</f>
        <v>#N/A</v>
      </c>
      <c r="H881" s="8" t="e">
        <f>IF(AND(ISNUMBER(Data!B1333),ISNUMBER(H880)),Data!B1333,NA())</f>
        <v>#N/A</v>
      </c>
      <c r="I881" s="8" t="e">
        <f>IF(AND(ISNUMBER(Data!G1333),ISNUMBER(I880)),Data!G1333,NA())</f>
        <v>#N/A</v>
      </c>
    </row>
    <row r="882" spans="7:9" ht="15.5" x14ac:dyDescent="0.35">
      <c r="G882" s="9" t="e">
        <f>IF(AND(ISNUMBER(Data!A1334),ISNUMBER(G881)),Data!A1334,NA())</f>
        <v>#N/A</v>
      </c>
      <c r="H882" s="8" t="e">
        <f>IF(AND(ISNUMBER(Data!B1334),ISNUMBER(H881)),Data!B1334,NA())</f>
        <v>#N/A</v>
      </c>
      <c r="I882" s="8" t="e">
        <f>IF(AND(ISNUMBER(Data!G1334),ISNUMBER(I881)),Data!G1334,NA())</f>
        <v>#N/A</v>
      </c>
    </row>
    <row r="883" spans="7:9" ht="15.5" x14ac:dyDescent="0.35">
      <c r="G883" s="9" t="e">
        <f>IF(AND(ISNUMBER(Data!A1335),ISNUMBER(G882)),Data!A1335,NA())</f>
        <v>#N/A</v>
      </c>
      <c r="H883" s="8" t="e">
        <f>IF(AND(ISNUMBER(Data!B1335),ISNUMBER(H882)),Data!B1335,NA())</f>
        <v>#N/A</v>
      </c>
      <c r="I883" s="8" t="e">
        <f>IF(AND(ISNUMBER(Data!G1335),ISNUMBER(I882)),Data!G1335,NA())</f>
        <v>#N/A</v>
      </c>
    </row>
    <row r="884" spans="7:9" ht="15.5" x14ac:dyDescent="0.35">
      <c r="G884" s="9" t="e">
        <f>IF(AND(ISNUMBER(Data!A1336),ISNUMBER(G883)),Data!A1336,NA())</f>
        <v>#N/A</v>
      </c>
      <c r="H884" s="8" t="e">
        <f>IF(AND(ISNUMBER(Data!B1336),ISNUMBER(H883)),Data!B1336,NA())</f>
        <v>#N/A</v>
      </c>
      <c r="I884" s="8" t="e">
        <f>IF(AND(ISNUMBER(Data!G1336),ISNUMBER(I883)),Data!G1336,NA())</f>
        <v>#N/A</v>
      </c>
    </row>
    <row r="885" spans="7:9" ht="15.5" x14ac:dyDescent="0.35">
      <c r="G885" s="9" t="e">
        <f>IF(AND(ISNUMBER(Data!A1337),ISNUMBER(G884)),Data!A1337,NA())</f>
        <v>#N/A</v>
      </c>
      <c r="H885" s="8" t="e">
        <f>IF(AND(ISNUMBER(Data!B1337),ISNUMBER(H884)),Data!B1337,NA())</f>
        <v>#N/A</v>
      </c>
      <c r="I885" s="8" t="e">
        <f>IF(AND(ISNUMBER(Data!G1337),ISNUMBER(I884)),Data!G1337,NA())</f>
        <v>#N/A</v>
      </c>
    </row>
    <row r="886" spans="7:9" ht="15.5" x14ac:dyDescent="0.35">
      <c r="G886" s="9" t="e">
        <f>IF(AND(ISNUMBER(Data!A1338),ISNUMBER(G885)),Data!A1338,NA())</f>
        <v>#N/A</v>
      </c>
      <c r="H886" s="8" t="e">
        <f>IF(AND(ISNUMBER(Data!B1338),ISNUMBER(H885)),Data!B1338,NA())</f>
        <v>#N/A</v>
      </c>
      <c r="I886" s="8" t="e">
        <f>IF(AND(ISNUMBER(Data!G1338),ISNUMBER(I885)),Data!G1338,NA())</f>
        <v>#N/A</v>
      </c>
    </row>
    <row r="887" spans="7:9" ht="15.5" x14ac:dyDescent="0.35">
      <c r="G887" s="9" t="e">
        <f>IF(AND(ISNUMBER(Data!A1339),ISNUMBER(G886)),Data!A1339,NA())</f>
        <v>#N/A</v>
      </c>
      <c r="H887" s="8" t="e">
        <f>IF(AND(ISNUMBER(Data!B1339),ISNUMBER(H886)),Data!B1339,NA())</f>
        <v>#N/A</v>
      </c>
      <c r="I887" s="8" t="e">
        <f>IF(AND(ISNUMBER(Data!G1339),ISNUMBER(I886)),Data!G1339,NA())</f>
        <v>#N/A</v>
      </c>
    </row>
    <row r="888" spans="7:9" ht="15.5" x14ac:dyDescent="0.35">
      <c r="G888" s="9" t="e">
        <f>IF(AND(ISNUMBER(Data!A1340),ISNUMBER(G887)),Data!A1340,NA())</f>
        <v>#N/A</v>
      </c>
      <c r="H888" s="8" t="e">
        <f>IF(AND(ISNUMBER(Data!B1340),ISNUMBER(H887)),Data!B1340,NA())</f>
        <v>#N/A</v>
      </c>
      <c r="I888" s="8" t="e">
        <f>IF(AND(ISNUMBER(Data!G1340),ISNUMBER(I887)),Data!G1340,NA())</f>
        <v>#N/A</v>
      </c>
    </row>
    <row r="889" spans="7:9" ht="15.5" x14ac:dyDescent="0.35">
      <c r="G889" s="9" t="e">
        <f>IF(AND(ISNUMBER(Data!A1341),ISNUMBER(G888)),Data!A1341,NA())</f>
        <v>#N/A</v>
      </c>
      <c r="H889" s="8" t="e">
        <f>IF(AND(ISNUMBER(Data!B1341),ISNUMBER(H888)),Data!B1341,NA())</f>
        <v>#N/A</v>
      </c>
      <c r="I889" s="8" t="e">
        <f>IF(AND(ISNUMBER(Data!G1341),ISNUMBER(I888)),Data!G1341,NA())</f>
        <v>#N/A</v>
      </c>
    </row>
    <row r="890" spans="7:9" ht="15.5" x14ac:dyDescent="0.35">
      <c r="G890" s="9" t="e">
        <f>IF(AND(ISNUMBER(Data!A1342),ISNUMBER(G889)),Data!A1342,NA())</f>
        <v>#N/A</v>
      </c>
      <c r="H890" s="8" t="e">
        <f>IF(AND(ISNUMBER(Data!B1342),ISNUMBER(H889)),Data!B1342,NA())</f>
        <v>#N/A</v>
      </c>
      <c r="I890" s="8" t="e">
        <f>IF(AND(ISNUMBER(Data!G1342),ISNUMBER(I889)),Data!G1342,NA())</f>
        <v>#N/A</v>
      </c>
    </row>
    <row r="891" spans="7:9" ht="15.5" x14ac:dyDescent="0.35">
      <c r="G891" s="9" t="e">
        <f>IF(AND(ISNUMBER(Data!A1343),ISNUMBER(G890)),Data!A1343,NA())</f>
        <v>#N/A</v>
      </c>
      <c r="H891" s="8" t="e">
        <f>IF(AND(ISNUMBER(Data!B1343),ISNUMBER(H890)),Data!B1343,NA())</f>
        <v>#N/A</v>
      </c>
      <c r="I891" s="8" t="e">
        <f>IF(AND(ISNUMBER(Data!G1343),ISNUMBER(I890)),Data!G1343,NA())</f>
        <v>#N/A</v>
      </c>
    </row>
    <row r="892" spans="7:9" ht="15.5" x14ac:dyDescent="0.35">
      <c r="G892" s="9" t="e">
        <f>IF(AND(ISNUMBER(Data!A1344),ISNUMBER(G891)),Data!A1344,NA())</f>
        <v>#N/A</v>
      </c>
      <c r="H892" s="8" t="e">
        <f>IF(AND(ISNUMBER(Data!B1344),ISNUMBER(H891)),Data!B1344,NA())</f>
        <v>#N/A</v>
      </c>
      <c r="I892" s="8" t="e">
        <f>IF(AND(ISNUMBER(Data!G1344),ISNUMBER(I891)),Data!G1344,NA())</f>
        <v>#N/A</v>
      </c>
    </row>
    <row r="893" spans="7:9" ht="15.5" x14ac:dyDescent="0.35">
      <c r="G893" s="9" t="e">
        <f>IF(AND(ISNUMBER(Data!A1345),ISNUMBER(G892)),Data!A1345,NA())</f>
        <v>#N/A</v>
      </c>
      <c r="H893" s="8" t="e">
        <f>IF(AND(ISNUMBER(Data!B1345),ISNUMBER(H892)),Data!B1345,NA())</f>
        <v>#N/A</v>
      </c>
      <c r="I893" s="8" t="e">
        <f>IF(AND(ISNUMBER(Data!G1345),ISNUMBER(I892)),Data!G1345,NA())</f>
        <v>#N/A</v>
      </c>
    </row>
    <row r="894" spans="7:9" ht="15.5" x14ac:dyDescent="0.35">
      <c r="G894" s="9" t="e">
        <f>IF(AND(ISNUMBER(Data!A1346),ISNUMBER(G893)),Data!A1346,NA())</f>
        <v>#N/A</v>
      </c>
      <c r="H894" s="8" t="e">
        <f>IF(AND(ISNUMBER(Data!B1346),ISNUMBER(H893)),Data!B1346,NA())</f>
        <v>#N/A</v>
      </c>
      <c r="I894" s="8" t="e">
        <f>IF(AND(ISNUMBER(Data!G1346),ISNUMBER(I893)),Data!G1346,NA())</f>
        <v>#N/A</v>
      </c>
    </row>
    <row r="895" spans="7:9" ht="15.5" x14ac:dyDescent="0.35">
      <c r="G895" s="9" t="e">
        <f>IF(AND(ISNUMBER(Data!A1347),ISNUMBER(G894)),Data!A1347,NA())</f>
        <v>#N/A</v>
      </c>
      <c r="H895" s="8" t="e">
        <f>IF(AND(ISNUMBER(Data!B1347),ISNUMBER(H894)),Data!B1347,NA())</f>
        <v>#N/A</v>
      </c>
      <c r="I895" s="8" t="e">
        <f>IF(AND(ISNUMBER(Data!G1347),ISNUMBER(I894)),Data!G1347,NA())</f>
        <v>#N/A</v>
      </c>
    </row>
    <row r="896" spans="7:9" ht="15.5" x14ac:dyDescent="0.35">
      <c r="G896" s="9" t="e">
        <f>IF(AND(ISNUMBER(Data!A1348),ISNUMBER(G895)),Data!A1348,NA())</f>
        <v>#N/A</v>
      </c>
      <c r="H896" s="8" t="e">
        <f>IF(AND(ISNUMBER(Data!B1348),ISNUMBER(H895)),Data!B1348,NA())</f>
        <v>#N/A</v>
      </c>
      <c r="I896" s="8" t="e">
        <f>IF(AND(ISNUMBER(Data!G1348),ISNUMBER(I895)),Data!G1348,NA())</f>
        <v>#N/A</v>
      </c>
    </row>
    <row r="897" spans="7:9" ht="15.5" x14ac:dyDescent="0.35">
      <c r="G897" s="9" t="e">
        <f>IF(AND(ISNUMBER(Data!A1349),ISNUMBER(G896)),Data!A1349,NA())</f>
        <v>#N/A</v>
      </c>
      <c r="H897" s="8" t="e">
        <f>IF(AND(ISNUMBER(Data!B1349),ISNUMBER(H896)),Data!B1349,NA())</f>
        <v>#N/A</v>
      </c>
      <c r="I897" s="8" t="e">
        <f>IF(AND(ISNUMBER(Data!G1349),ISNUMBER(I896)),Data!G1349,NA())</f>
        <v>#N/A</v>
      </c>
    </row>
    <row r="898" spans="7:9" ht="15.5" x14ac:dyDescent="0.35">
      <c r="G898" s="9" t="e">
        <f>IF(AND(ISNUMBER(Data!A1350),ISNUMBER(G897)),Data!A1350,NA())</f>
        <v>#N/A</v>
      </c>
      <c r="H898" s="8" t="e">
        <f>IF(AND(ISNUMBER(Data!B1350),ISNUMBER(H897)),Data!B1350,NA())</f>
        <v>#N/A</v>
      </c>
      <c r="I898" s="8" t="e">
        <f>IF(AND(ISNUMBER(Data!G1350),ISNUMBER(I897)),Data!G1350,NA())</f>
        <v>#N/A</v>
      </c>
    </row>
    <row r="899" spans="7:9" ht="15.5" x14ac:dyDescent="0.35">
      <c r="G899" s="9" t="e">
        <f>IF(AND(ISNUMBER(Data!A1351),ISNUMBER(G898)),Data!A1351,NA())</f>
        <v>#N/A</v>
      </c>
      <c r="H899" s="8" t="e">
        <f>IF(AND(ISNUMBER(Data!B1351),ISNUMBER(H898)),Data!B1351,NA())</f>
        <v>#N/A</v>
      </c>
      <c r="I899" s="8" t="e">
        <f>IF(AND(ISNUMBER(Data!G1351),ISNUMBER(I898)),Data!G1351,NA())</f>
        <v>#N/A</v>
      </c>
    </row>
    <row r="900" spans="7:9" ht="15.5" x14ac:dyDescent="0.35">
      <c r="G900" s="9" t="e">
        <f>IF(AND(ISNUMBER(Data!A1352),ISNUMBER(G899)),Data!A1352,NA())</f>
        <v>#N/A</v>
      </c>
      <c r="H900" s="8" t="e">
        <f>IF(AND(ISNUMBER(Data!B1352),ISNUMBER(H899)),Data!B1352,NA())</f>
        <v>#N/A</v>
      </c>
      <c r="I900" s="8" t="e">
        <f>IF(AND(ISNUMBER(Data!G1352),ISNUMBER(I899)),Data!G1352,NA())</f>
        <v>#N/A</v>
      </c>
    </row>
    <row r="901" spans="7:9" ht="15.5" x14ac:dyDescent="0.35">
      <c r="G901" s="9" t="e">
        <f>IF(AND(ISNUMBER(Data!A1353),ISNUMBER(G900)),Data!A1353,NA())</f>
        <v>#N/A</v>
      </c>
      <c r="H901" s="8" t="e">
        <f>IF(AND(ISNUMBER(Data!B1353),ISNUMBER(H900)),Data!B1353,NA())</f>
        <v>#N/A</v>
      </c>
      <c r="I901" s="8" t="e">
        <f>IF(AND(ISNUMBER(Data!G1353),ISNUMBER(I900)),Data!G1353,NA())</f>
        <v>#N/A</v>
      </c>
    </row>
    <row r="902" spans="7:9" ht="15.5" x14ac:dyDescent="0.35">
      <c r="G902" s="9" t="e">
        <f>IF(AND(ISNUMBER(Data!A1354),ISNUMBER(G901)),Data!A1354,NA())</f>
        <v>#N/A</v>
      </c>
      <c r="H902" s="8" t="e">
        <f>IF(AND(ISNUMBER(Data!B1354),ISNUMBER(H901)),Data!B1354,NA())</f>
        <v>#N/A</v>
      </c>
      <c r="I902" s="8" t="e">
        <f>IF(AND(ISNUMBER(Data!G1354),ISNUMBER(I901)),Data!G1354,NA())</f>
        <v>#N/A</v>
      </c>
    </row>
    <row r="903" spans="7:9" ht="15.5" x14ac:dyDescent="0.35">
      <c r="G903" s="9" t="e">
        <f>IF(AND(ISNUMBER(Data!A1355),ISNUMBER(G902)),Data!A1355,NA())</f>
        <v>#N/A</v>
      </c>
      <c r="H903" s="8" t="e">
        <f>IF(AND(ISNUMBER(Data!B1355),ISNUMBER(H902)),Data!B1355,NA())</f>
        <v>#N/A</v>
      </c>
      <c r="I903" s="8" t="e">
        <f>IF(AND(ISNUMBER(Data!G1355),ISNUMBER(I902)),Data!G1355,NA())</f>
        <v>#N/A</v>
      </c>
    </row>
    <row r="904" spans="7:9" ht="15.5" x14ac:dyDescent="0.35">
      <c r="G904" s="9" t="e">
        <f>IF(AND(ISNUMBER(Data!A1356),ISNUMBER(G903)),Data!A1356,NA())</f>
        <v>#N/A</v>
      </c>
      <c r="H904" s="8" t="e">
        <f>IF(AND(ISNUMBER(Data!B1356),ISNUMBER(H903)),Data!B1356,NA())</f>
        <v>#N/A</v>
      </c>
      <c r="I904" s="8" t="e">
        <f>IF(AND(ISNUMBER(Data!G1356),ISNUMBER(I903)),Data!G1356,NA())</f>
        <v>#N/A</v>
      </c>
    </row>
    <row r="905" spans="7:9" ht="15.5" x14ac:dyDescent="0.35">
      <c r="G905" s="9" t="e">
        <f>IF(AND(ISNUMBER(Data!A1357),ISNUMBER(G904)),Data!A1357,NA())</f>
        <v>#N/A</v>
      </c>
      <c r="H905" s="8" t="e">
        <f>IF(AND(ISNUMBER(Data!B1357),ISNUMBER(H904)),Data!B1357,NA())</f>
        <v>#N/A</v>
      </c>
      <c r="I905" s="8" t="e">
        <f>IF(AND(ISNUMBER(Data!G1357),ISNUMBER(I904)),Data!G1357,NA())</f>
        <v>#N/A</v>
      </c>
    </row>
    <row r="906" spans="7:9" ht="15.5" x14ac:dyDescent="0.35">
      <c r="G906" s="9" t="e">
        <f>IF(AND(ISNUMBER(Data!A1358),ISNUMBER(G905)),Data!A1358,NA())</f>
        <v>#N/A</v>
      </c>
      <c r="H906" s="8" t="e">
        <f>IF(AND(ISNUMBER(Data!B1358),ISNUMBER(H905)),Data!B1358,NA())</f>
        <v>#N/A</v>
      </c>
      <c r="I906" s="8" t="e">
        <f>IF(AND(ISNUMBER(Data!G1358),ISNUMBER(I905)),Data!G1358,NA())</f>
        <v>#N/A</v>
      </c>
    </row>
    <row r="907" spans="7:9" ht="15.5" x14ac:dyDescent="0.35">
      <c r="G907" s="9" t="e">
        <f>IF(AND(ISNUMBER(Data!A1359),ISNUMBER(G906)),Data!A1359,NA())</f>
        <v>#N/A</v>
      </c>
      <c r="H907" s="8" t="e">
        <f>IF(AND(ISNUMBER(Data!B1359),ISNUMBER(H906)),Data!B1359,NA())</f>
        <v>#N/A</v>
      </c>
      <c r="I907" s="8" t="e">
        <f>IF(AND(ISNUMBER(Data!G1359),ISNUMBER(I906)),Data!G1359,NA())</f>
        <v>#N/A</v>
      </c>
    </row>
    <row r="908" spans="7:9" ht="15.5" x14ac:dyDescent="0.35">
      <c r="G908" s="9" t="e">
        <f>IF(AND(ISNUMBER(Data!A1360),ISNUMBER(G907)),Data!A1360,NA())</f>
        <v>#N/A</v>
      </c>
      <c r="H908" s="8" t="e">
        <f>IF(AND(ISNUMBER(Data!B1360),ISNUMBER(H907)),Data!B1360,NA())</f>
        <v>#N/A</v>
      </c>
      <c r="I908" s="8" t="e">
        <f>IF(AND(ISNUMBER(Data!G1360),ISNUMBER(I907)),Data!G1360,NA())</f>
        <v>#N/A</v>
      </c>
    </row>
    <row r="909" spans="7:9" ht="15.5" x14ac:dyDescent="0.35">
      <c r="G909" s="9" t="e">
        <f>IF(AND(ISNUMBER(Data!A1361),ISNUMBER(G908)),Data!A1361,NA())</f>
        <v>#N/A</v>
      </c>
      <c r="H909" s="8" t="e">
        <f>IF(AND(ISNUMBER(Data!B1361),ISNUMBER(H908)),Data!B1361,NA())</f>
        <v>#N/A</v>
      </c>
      <c r="I909" s="8" t="e">
        <f>IF(AND(ISNUMBER(Data!G1361),ISNUMBER(I908)),Data!G1361,NA())</f>
        <v>#N/A</v>
      </c>
    </row>
    <row r="910" spans="7:9" ht="15.5" x14ac:dyDescent="0.35">
      <c r="G910" s="9" t="e">
        <f>IF(AND(ISNUMBER(Data!A1362),ISNUMBER(G909)),Data!A1362,NA())</f>
        <v>#N/A</v>
      </c>
      <c r="H910" s="8" t="e">
        <f>IF(AND(ISNUMBER(Data!B1362),ISNUMBER(H909)),Data!B1362,NA())</f>
        <v>#N/A</v>
      </c>
      <c r="I910" s="8" t="e">
        <f>IF(AND(ISNUMBER(Data!G1362),ISNUMBER(I909)),Data!G1362,NA())</f>
        <v>#N/A</v>
      </c>
    </row>
    <row r="911" spans="7:9" ht="15.5" x14ac:dyDescent="0.35">
      <c r="G911" s="9" t="e">
        <f>IF(AND(ISNUMBER(Data!A1363),ISNUMBER(G910)),Data!A1363,NA())</f>
        <v>#N/A</v>
      </c>
      <c r="H911" s="8" t="e">
        <f>IF(AND(ISNUMBER(Data!B1363),ISNUMBER(H910)),Data!B1363,NA())</f>
        <v>#N/A</v>
      </c>
      <c r="I911" s="8" t="e">
        <f>IF(AND(ISNUMBER(Data!G1363),ISNUMBER(I910)),Data!G1363,NA())</f>
        <v>#N/A</v>
      </c>
    </row>
    <row r="912" spans="7:9" ht="15.5" x14ac:dyDescent="0.35">
      <c r="G912" s="9" t="e">
        <f>IF(AND(ISNUMBER(Data!A1364),ISNUMBER(G911)),Data!A1364,NA())</f>
        <v>#N/A</v>
      </c>
      <c r="H912" s="8" t="e">
        <f>IF(AND(ISNUMBER(Data!B1364),ISNUMBER(H911)),Data!B1364,NA())</f>
        <v>#N/A</v>
      </c>
      <c r="I912" s="8" t="e">
        <f>IF(AND(ISNUMBER(Data!G1364),ISNUMBER(I911)),Data!G1364,NA())</f>
        <v>#N/A</v>
      </c>
    </row>
    <row r="913" spans="7:9" ht="15.5" x14ac:dyDescent="0.35">
      <c r="G913" s="9" t="e">
        <f>IF(AND(ISNUMBER(Data!A1365),ISNUMBER(G912)),Data!A1365,NA())</f>
        <v>#N/A</v>
      </c>
      <c r="H913" s="8" t="e">
        <f>IF(AND(ISNUMBER(Data!B1365),ISNUMBER(H912)),Data!B1365,NA())</f>
        <v>#N/A</v>
      </c>
      <c r="I913" s="8" t="e">
        <f>IF(AND(ISNUMBER(Data!G1365),ISNUMBER(I912)),Data!G1365,NA())</f>
        <v>#N/A</v>
      </c>
    </row>
    <row r="914" spans="7:9" ht="15.5" x14ac:dyDescent="0.35">
      <c r="G914" s="9" t="e">
        <f>IF(AND(ISNUMBER(Data!A1366),ISNUMBER(G913)),Data!A1366,NA())</f>
        <v>#N/A</v>
      </c>
      <c r="H914" s="8" t="e">
        <f>IF(AND(ISNUMBER(Data!B1366),ISNUMBER(H913)),Data!B1366,NA())</f>
        <v>#N/A</v>
      </c>
      <c r="I914" s="8" t="e">
        <f>IF(AND(ISNUMBER(Data!G1366),ISNUMBER(I913)),Data!G1366,NA())</f>
        <v>#N/A</v>
      </c>
    </row>
    <row r="915" spans="7:9" ht="15.5" x14ac:dyDescent="0.35">
      <c r="G915" s="9" t="e">
        <f>IF(AND(ISNUMBER(Data!A1367),ISNUMBER(G914)),Data!A1367,NA())</f>
        <v>#N/A</v>
      </c>
      <c r="H915" s="8" t="e">
        <f>IF(AND(ISNUMBER(Data!B1367),ISNUMBER(H914)),Data!B1367,NA())</f>
        <v>#N/A</v>
      </c>
      <c r="I915" s="8" t="e">
        <f>IF(AND(ISNUMBER(Data!G1367),ISNUMBER(I914)),Data!G1367,NA())</f>
        <v>#N/A</v>
      </c>
    </row>
    <row r="916" spans="7:9" ht="15.5" x14ac:dyDescent="0.35">
      <c r="G916" s="9" t="e">
        <f>IF(AND(ISNUMBER(Data!A1368),ISNUMBER(G915)),Data!A1368,NA())</f>
        <v>#N/A</v>
      </c>
      <c r="H916" s="8" t="e">
        <f>IF(AND(ISNUMBER(Data!B1368),ISNUMBER(H915)),Data!B1368,NA())</f>
        <v>#N/A</v>
      </c>
      <c r="I916" s="8" t="e">
        <f>IF(AND(ISNUMBER(Data!G1368),ISNUMBER(I915)),Data!G1368,NA())</f>
        <v>#N/A</v>
      </c>
    </row>
    <row r="917" spans="7:9" ht="15.5" x14ac:dyDescent="0.35">
      <c r="G917" s="9" t="e">
        <f>IF(AND(ISNUMBER(Data!A1369),ISNUMBER(G916)),Data!A1369,NA())</f>
        <v>#N/A</v>
      </c>
      <c r="H917" s="8" t="e">
        <f>IF(AND(ISNUMBER(Data!B1369),ISNUMBER(H916)),Data!B1369,NA())</f>
        <v>#N/A</v>
      </c>
      <c r="I917" s="8" t="e">
        <f>IF(AND(ISNUMBER(Data!G1369),ISNUMBER(I916)),Data!G1369,NA())</f>
        <v>#N/A</v>
      </c>
    </row>
    <row r="918" spans="7:9" ht="15.5" x14ac:dyDescent="0.35">
      <c r="G918" s="9" t="e">
        <f>IF(AND(ISNUMBER(Data!A1370),ISNUMBER(G917)),Data!A1370,NA())</f>
        <v>#N/A</v>
      </c>
      <c r="H918" s="8" t="e">
        <f>IF(AND(ISNUMBER(Data!B1370),ISNUMBER(H917)),Data!B1370,NA())</f>
        <v>#N/A</v>
      </c>
      <c r="I918" s="8" t="e">
        <f>IF(AND(ISNUMBER(Data!G1370),ISNUMBER(I917)),Data!G1370,NA())</f>
        <v>#N/A</v>
      </c>
    </row>
    <row r="919" spans="7:9" ht="15.5" x14ac:dyDescent="0.35">
      <c r="G919" s="9" t="e">
        <f>IF(AND(ISNUMBER(Data!A1371),ISNUMBER(G918)),Data!A1371,NA())</f>
        <v>#N/A</v>
      </c>
      <c r="H919" s="8" t="e">
        <f>IF(AND(ISNUMBER(Data!B1371),ISNUMBER(H918)),Data!B1371,NA())</f>
        <v>#N/A</v>
      </c>
      <c r="I919" s="8" t="e">
        <f>IF(AND(ISNUMBER(Data!G1371),ISNUMBER(I918)),Data!G1371,NA())</f>
        <v>#N/A</v>
      </c>
    </row>
    <row r="920" spans="7:9" ht="15.5" x14ac:dyDescent="0.35">
      <c r="G920" s="9" t="e">
        <f>IF(AND(ISNUMBER(Data!A1372),ISNUMBER(G919)),Data!A1372,NA())</f>
        <v>#N/A</v>
      </c>
      <c r="H920" s="8" t="e">
        <f>IF(AND(ISNUMBER(Data!B1372),ISNUMBER(H919)),Data!B1372,NA())</f>
        <v>#N/A</v>
      </c>
      <c r="I920" s="8" t="e">
        <f>IF(AND(ISNUMBER(Data!G1372),ISNUMBER(I919)),Data!G1372,NA())</f>
        <v>#N/A</v>
      </c>
    </row>
    <row r="921" spans="7:9" ht="15.5" x14ac:dyDescent="0.35">
      <c r="G921" s="9" t="e">
        <f>IF(AND(ISNUMBER(Data!A1373),ISNUMBER(G920)),Data!A1373,NA())</f>
        <v>#N/A</v>
      </c>
      <c r="H921" s="8" t="e">
        <f>IF(AND(ISNUMBER(Data!B1373),ISNUMBER(H920)),Data!B1373,NA())</f>
        <v>#N/A</v>
      </c>
      <c r="I921" s="8" t="e">
        <f>IF(AND(ISNUMBER(Data!G1373),ISNUMBER(I920)),Data!G1373,NA())</f>
        <v>#N/A</v>
      </c>
    </row>
    <row r="922" spans="7:9" ht="15.5" x14ac:dyDescent="0.35">
      <c r="G922" s="9" t="e">
        <f>IF(AND(ISNUMBER(Data!A1374),ISNUMBER(G921)),Data!A1374,NA())</f>
        <v>#N/A</v>
      </c>
      <c r="H922" s="8" t="e">
        <f>IF(AND(ISNUMBER(Data!B1374),ISNUMBER(H921)),Data!B1374,NA())</f>
        <v>#N/A</v>
      </c>
      <c r="I922" s="8" t="e">
        <f>IF(AND(ISNUMBER(Data!G1374),ISNUMBER(I921)),Data!G1374,NA())</f>
        <v>#N/A</v>
      </c>
    </row>
    <row r="923" spans="7:9" ht="15.5" x14ac:dyDescent="0.35">
      <c r="G923" s="9" t="e">
        <f>IF(AND(ISNUMBER(Data!A1375),ISNUMBER(G922)),Data!A1375,NA())</f>
        <v>#N/A</v>
      </c>
      <c r="H923" s="8" t="e">
        <f>IF(AND(ISNUMBER(Data!B1375),ISNUMBER(H922)),Data!B1375,NA())</f>
        <v>#N/A</v>
      </c>
      <c r="I923" s="8" t="e">
        <f>IF(AND(ISNUMBER(Data!G1375),ISNUMBER(I922)),Data!G1375,NA())</f>
        <v>#N/A</v>
      </c>
    </row>
    <row r="924" spans="7:9" ht="15.5" x14ac:dyDescent="0.35">
      <c r="G924" s="9" t="e">
        <f>IF(AND(ISNUMBER(Data!A1376),ISNUMBER(G923)),Data!A1376,NA())</f>
        <v>#N/A</v>
      </c>
      <c r="H924" s="8" t="e">
        <f>IF(AND(ISNUMBER(Data!B1376),ISNUMBER(H923)),Data!B1376,NA())</f>
        <v>#N/A</v>
      </c>
      <c r="I924" s="8" t="e">
        <f>IF(AND(ISNUMBER(Data!G1376),ISNUMBER(I923)),Data!G1376,NA())</f>
        <v>#N/A</v>
      </c>
    </row>
    <row r="925" spans="7:9" ht="15.5" x14ac:dyDescent="0.35">
      <c r="G925" s="9" t="e">
        <f>IF(AND(ISNUMBER(Data!A1377),ISNUMBER(G924)),Data!A1377,NA())</f>
        <v>#N/A</v>
      </c>
      <c r="H925" s="8" t="e">
        <f>IF(AND(ISNUMBER(Data!B1377),ISNUMBER(H924)),Data!B1377,NA())</f>
        <v>#N/A</v>
      </c>
      <c r="I925" s="8" t="e">
        <f>IF(AND(ISNUMBER(Data!G1377),ISNUMBER(I924)),Data!G1377,NA())</f>
        <v>#N/A</v>
      </c>
    </row>
    <row r="926" spans="7:9" ht="15.5" x14ac:dyDescent="0.35">
      <c r="G926" s="9" t="e">
        <f>IF(AND(ISNUMBER(Data!A1378),ISNUMBER(G925)),Data!A1378,NA())</f>
        <v>#N/A</v>
      </c>
      <c r="H926" s="8" t="e">
        <f>IF(AND(ISNUMBER(Data!B1378),ISNUMBER(H925)),Data!B1378,NA())</f>
        <v>#N/A</v>
      </c>
      <c r="I926" s="8" t="e">
        <f>IF(AND(ISNUMBER(Data!G1378),ISNUMBER(I925)),Data!G1378,NA())</f>
        <v>#N/A</v>
      </c>
    </row>
    <row r="927" spans="7:9" ht="15.5" x14ac:dyDescent="0.35">
      <c r="G927" s="9" t="e">
        <f>IF(AND(ISNUMBER(Data!A1379),ISNUMBER(G926)),Data!A1379,NA())</f>
        <v>#N/A</v>
      </c>
      <c r="H927" s="8" t="e">
        <f>IF(AND(ISNUMBER(Data!B1379),ISNUMBER(H926)),Data!B1379,NA())</f>
        <v>#N/A</v>
      </c>
      <c r="I927" s="8" t="e">
        <f>IF(AND(ISNUMBER(Data!G1379),ISNUMBER(I926)),Data!G1379,NA())</f>
        <v>#N/A</v>
      </c>
    </row>
    <row r="928" spans="7:9" ht="15.5" x14ac:dyDescent="0.35">
      <c r="G928" s="9" t="e">
        <f>IF(AND(ISNUMBER(Data!A1380),ISNUMBER(G927)),Data!A1380,NA())</f>
        <v>#N/A</v>
      </c>
      <c r="H928" s="8" t="e">
        <f>IF(AND(ISNUMBER(Data!B1380),ISNUMBER(H927)),Data!B1380,NA())</f>
        <v>#N/A</v>
      </c>
      <c r="I928" s="8" t="e">
        <f>IF(AND(ISNUMBER(Data!G1380),ISNUMBER(I927)),Data!G1380,NA())</f>
        <v>#N/A</v>
      </c>
    </row>
    <row r="929" spans="7:9" ht="15.5" x14ac:dyDescent="0.35">
      <c r="G929" s="9" t="e">
        <f>IF(AND(ISNUMBER(Data!A1381),ISNUMBER(G928)),Data!A1381,NA())</f>
        <v>#N/A</v>
      </c>
      <c r="H929" s="8" t="e">
        <f>IF(AND(ISNUMBER(Data!B1381),ISNUMBER(H928)),Data!B1381,NA())</f>
        <v>#N/A</v>
      </c>
      <c r="I929" s="8" t="e">
        <f>IF(AND(ISNUMBER(Data!G1381),ISNUMBER(I928)),Data!G1381,NA())</f>
        <v>#N/A</v>
      </c>
    </row>
    <row r="930" spans="7:9" ht="15.5" x14ac:dyDescent="0.35">
      <c r="G930" s="9" t="e">
        <f>IF(AND(ISNUMBER(Data!A1382),ISNUMBER(G929)),Data!A1382,NA())</f>
        <v>#N/A</v>
      </c>
      <c r="H930" s="8" t="e">
        <f>IF(AND(ISNUMBER(Data!B1382),ISNUMBER(H929)),Data!B1382,NA())</f>
        <v>#N/A</v>
      </c>
      <c r="I930" s="8" t="e">
        <f>IF(AND(ISNUMBER(Data!G1382),ISNUMBER(I929)),Data!G1382,NA())</f>
        <v>#N/A</v>
      </c>
    </row>
    <row r="931" spans="7:9" ht="15.5" x14ac:dyDescent="0.35">
      <c r="G931" s="9" t="e">
        <f>IF(AND(ISNUMBER(Data!A1383),ISNUMBER(G930)),Data!A1383,NA())</f>
        <v>#N/A</v>
      </c>
      <c r="H931" s="8" t="e">
        <f>IF(AND(ISNUMBER(Data!B1383),ISNUMBER(H930)),Data!B1383,NA())</f>
        <v>#N/A</v>
      </c>
      <c r="I931" s="8" t="e">
        <f>IF(AND(ISNUMBER(Data!G1383),ISNUMBER(I930)),Data!G1383,NA())</f>
        <v>#N/A</v>
      </c>
    </row>
    <row r="932" spans="7:9" ht="15.5" x14ac:dyDescent="0.35">
      <c r="G932" s="9" t="e">
        <f>IF(AND(ISNUMBER(Data!A1384),ISNUMBER(G931)),Data!A1384,NA())</f>
        <v>#N/A</v>
      </c>
      <c r="H932" s="8" t="e">
        <f>IF(AND(ISNUMBER(Data!B1384),ISNUMBER(H931)),Data!B1384,NA())</f>
        <v>#N/A</v>
      </c>
      <c r="I932" s="8" t="e">
        <f>IF(AND(ISNUMBER(Data!G1384),ISNUMBER(I931)),Data!G1384,NA())</f>
        <v>#N/A</v>
      </c>
    </row>
    <row r="933" spans="7:9" ht="15.5" x14ac:dyDescent="0.35">
      <c r="G933" s="9" t="e">
        <f>IF(AND(ISNUMBER(Data!A1385),ISNUMBER(G932)),Data!A1385,NA())</f>
        <v>#N/A</v>
      </c>
      <c r="H933" s="8" t="e">
        <f>IF(AND(ISNUMBER(Data!B1385),ISNUMBER(H932)),Data!B1385,NA())</f>
        <v>#N/A</v>
      </c>
      <c r="I933" s="8" t="e">
        <f>IF(AND(ISNUMBER(Data!G1385),ISNUMBER(I932)),Data!G1385,NA())</f>
        <v>#N/A</v>
      </c>
    </row>
    <row r="934" spans="7:9" ht="15.5" x14ac:dyDescent="0.35">
      <c r="G934" s="9" t="e">
        <f>IF(AND(ISNUMBER(Data!A1386),ISNUMBER(G933)),Data!A1386,NA())</f>
        <v>#N/A</v>
      </c>
      <c r="H934" s="8" t="e">
        <f>IF(AND(ISNUMBER(Data!B1386),ISNUMBER(H933)),Data!B1386,NA())</f>
        <v>#N/A</v>
      </c>
      <c r="I934" s="8" t="e">
        <f>IF(AND(ISNUMBER(Data!G1386),ISNUMBER(I933)),Data!G1386,NA())</f>
        <v>#N/A</v>
      </c>
    </row>
    <row r="935" spans="7:9" ht="15.5" x14ac:dyDescent="0.35">
      <c r="G935" s="9" t="e">
        <f>IF(AND(ISNUMBER(Data!A1387),ISNUMBER(G934)),Data!A1387,NA())</f>
        <v>#N/A</v>
      </c>
      <c r="H935" s="8" t="e">
        <f>IF(AND(ISNUMBER(Data!B1387),ISNUMBER(H934)),Data!B1387,NA())</f>
        <v>#N/A</v>
      </c>
      <c r="I935" s="8" t="e">
        <f>IF(AND(ISNUMBER(Data!G1387),ISNUMBER(I934)),Data!G1387,NA())</f>
        <v>#N/A</v>
      </c>
    </row>
    <row r="936" spans="7:9" ht="15.5" x14ac:dyDescent="0.35">
      <c r="G936" s="9" t="e">
        <f>IF(AND(ISNUMBER(Data!A1388),ISNUMBER(G935)),Data!A1388,NA())</f>
        <v>#N/A</v>
      </c>
      <c r="H936" s="8" t="e">
        <f>IF(AND(ISNUMBER(Data!B1388),ISNUMBER(H935)),Data!B1388,NA())</f>
        <v>#N/A</v>
      </c>
      <c r="I936" s="8" t="e">
        <f>IF(AND(ISNUMBER(Data!G1388),ISNUMBER(I935)),Data!G1388,NA())</f>
        <v>#N/A</v>
      </c>
    </row>
    <row r="937" spans="7:9" ht="15.5" x14ac:dyDescent="0.35">
      <c r="G937" s="9" t="e">
        <f>IF(AND(ISNUMBER(Data!A1389),ISNUMBER(G936)),Data!A1389,NA())</f>
        <v>#N/A</v>
      </c>
      <c r="H937" s="8" t="e">
        <f>IF(AND(ISNUMBER(Data!B1389),ISNUMBER(H936)),Data!B1389,NA())</f>
        <v>#N/A</v>
      </c>
      <c r="I937" s="8" t="e">
        <f>IF(AND(ISNUMBER(Data!G1389),ISNUMBER(I936)),Data!G1389,NA())</f>
        <v>#N/A</v>
      </c>
    </row>
    <row r="938" spans="7:9" ht="15.5" x14ac:dyDescent="0.35">
      <c r="G938" s="9" t="e">
        <f>IF(AND(ISNUMBER(Data!A1390),ISNUMBER(G937)),Data!A1390,NA())</f>
        <v>#N/A</v>
      </c>
      <c r="H938" s="8" t="e">
        <f>IF(AND(ISNUMBER(Data!B1390),ISNUMBER(H937)),Data!B1390,NA())</f>
        <v>#N/A</v>
      </c>
      <c r="I938" s="8" t="e">
        <f>IF(AND(ISNUMBER(Data!G1390),ISNUMBER(I937)),Data!G1390,NA())</f>
        <v>#N/A</v>
      </c>
    </row>
    <row r="939" spans="7:9" ht="15.5" x14ac:dyDescent="0.35">
      <c r="G939" s="9" t="e">
        <f>IF(AND(ISNUMBER(Data!A1391),ISNUMBER(G938)),Data!A1391,NA())</f>
        <v>#N/A</v>
      </c>
      <c r="H939" s="8" t="e">
        <f>IF(AND(ISNUMBER(Data!B1391),ISNUMBER(H938)),Data!B1391,NA())</f>
        <v>#N/A</v>
      </c>
      <c r="I939" s="8" t="e">
        <f>IF(AND(ISNUMBER(Data!G1391),ISNUMBER(I938)),Data!G1391,NA())</f>
        <v>#N/A</v>
      </c>
    </row>
    <row r="940" spans="7:9" ht="15.5" x14ac:dyDescent="0.35">
      <c r="G940" s="9" t="e">
        <f>IF(AND(ISNUMBER(Data!A1392),ISNUMBER(G939)),Data!A1392,NA())</f>
        <v>#N/A</v>
      </c>
      <c r="H940" s="8" t="e">
        <f>IF(AND(ISNUMBER(Data!B1392),ISNUMBER(H939)),Data!B1392,NA())</f>
        <v>#N/A</v>
      </c>
      <c r="I940" s="8" t="e">
        <f>IF(AND(ISNUMBER(Data!G1392),ISNUMBER(I939)),Data!G1392,NA())</f>
        <v>#N/A</v>
      </c>
    </row>
    <row r="941" spans="7:9" ht="15.5" x14ac:dyDescent="0.35">
      <c r="G941" s="9" t="e">
        <f>IF(AND(ISNUMBER(Data!A1393),ISNUMBER(G940)),Data!A1393,NA())</f>
        <v>#N/A</v>
      </c>
      <c r="H941" s="8" t="e">
        <f>IF(AND(ISNUMBER(Data!B1393),ISNUMBER(H940)),Data!B1393,NA())</f>
        <v>#N/A</v>
      </c>
      <c r="I941" s="8" t="e">
        <f>IF(AND(ISNUMBER(Data!G1393),ISNUMBER(I940)),Data!G1393,NA())</f>
        <v>#N/A</v>
      </c>
    </row>
    <row r="942" spans="7:9" ht="15.5" x14ac:dyDescent="0.35">
      <c r="G942" s="9" t="e">
        <f>IF(AND(ISNUMBER(Data!A1394),ISNUMBER(G941)),Data!A1394,NA())</f>
        <v>#N/A</v>
      </c>
      <c r="H942" s="8" t="e">
        <f>IF(AND(ISNUMBER(Data!B1394),ISNUMBER(H941)),Data!B1394,NA())</f>
        <v>#N/A</v>
      </c>
      <c r="I942" s="8" t="e">
        <f>IF(AND(ISNUMBER(Data!G1394),ISNUMBER(I941)),Data!G1394,NA())</f>
        <v>#N/A</v>
      </c>
    </row>
    <row r="943" spans="7:9" ht="15.5" x14ac:dyDescent="0.35">
      <c r="G943" s="9" t="e">
        <f>IF(AND(ISNUMBER(Data!A1395),ISNUMBER(G942)),Data!A1395,NA())</f>
        <v>#N/A</v>
      </c>
      <c r="H943" s="8" t="e">
        <f>IF(AND(ISNUMBER(Data!B1395),ISNUMBER(H942)),Data!B1395,NA())</f>
        <v>#N/A</v>
      </c>
      <c r="I943" s="8" t="e">
        <f>IF(AND(ISNUMBER(Data!G1395),ISNUMBER(I942)),Data!G1395,NA())</f>
        <v>#N/A</v>
      </c>
    </row>
    <row r="944" spans="7:9" ht="15.5" x14ac:dyDescent="0.35">
      <c r="G944" s="9" t="e">
        <f>IF(AND(ISNUMBER(Data!A1396),ISNUMBER(G943)),Data!A1396,NA())</f>
        <v>#N/A</v>
      </c>
      <c r="H944" s="8" t="e">
        <f>IF(AND(ISNUMBER(Data!B1396),ISNUMBER(H943)),Data!B1396,NA())</f>
        <v>#N/A</v>
      </c>
      <c r="I944" s="8" t="e">
        <f>IF(AND(ISNUMBER(Data!G1396),ISNUMBER(I943)),Data!G1396,NA())</f>
        <v>#N/A</v>
      </c>
    </row>
    <row r="945" spans="7:9" ht="15.5" x14ac:dyDescent="0.35">
      <c r="G945" s="9" t="e">
        <f>IF(AND(ISNUMBER(Data!A1397),ISNUMBER(G944)),Data!A1397,NA())</f>
        <v>#N/A</v>
      </c>
      <c r="H945" s="8" t="e">
        <f>IF(AND(ISNUMBER(Data!B1397),ISNUMBER(H944)),Data!B1397,NA())</f>
        <v>#N/A</v>
      </c>
      <c r="I945" s="8" t="e">
        <f>IF(AND(ISNUMBER(Data!G1397),ISNUMBER(I944)),Data!G1397,NA())</f>
        <v>#N/A</v>
      </c>
    </row>
    <row r="946" spans="7:9" ht="15.5" x14ac:dyDescent="0.35">
      <c r="G946" s="9" t="e">
        <f>IF(AND(ISNUMBER(Data!A1398),ISNUMBER(G945)),Data!A1398,NA())</f>
        <v>#N/A</v>
      </c>
      <c r="H946" s="8" t="e">
        <f>IF(AND(ISNUMBER(Data!B1398),ISNUMBER(H945)),Data!B1398,NA())</f>
        <v>#N/A</v>
      </c>
      <c r="I946" s="8" t="e">
        <f>IF(AND(ISNUMBER(Data!G1398),ISNUMBER(I945)),Data!G1398,NA())</f>
        <v>#N/A</v>
      </c>
    </row>
    <row r="947" spans="7:9" ht="15.5" x14ac:dyDescent="0.35">
      <c r="G947" s="9" t="e">
        <f>IF(AND(ISNUMBER(Data!A1399),ISNUMBER(G946)),Data!A1399,NA())</f>
        <v>#N/A</v>
      </c>
      <c r="H947" s="8" t="e">
        <f>IF(AND(ISNUMBER(Data!B1399),ISNUMBER(H946)),Data!B1399,NA())</f>
        <v>#N/A</v>
      </c>
      <c r="I947" s="8" t="e">
        <f>IF(AND(ISNUMBER(Data!G1399),ISNUMBER(I946)),Data!G1399,NA())</f>
        <v>#N/A</v>
      </c>
    </row>
    <row r="948" spans="7:9" ht="15.5" x14ac:dyDescent="0.35">
      <c r="G948" s="9" t="e">
        <f>IF(AND(ISNUMBER(Data!A1400),ISNUMBER(G947)),Data!A1400,NA())</f>
        <v>#N/A</v>
      </c>
      <c r="H948" s="8" t="e">
        <f>IF(AND(ISNUMBER(Data!B1400),ISNUMBER(H947)),Data!B1400,NA())</f>
        <v>#N/A</v>
      </c>
      <c r="I948" s="8" t="e">
        <f>IF(AND(ISNUMBER(Data!G1400),ISNUMBER(I947)),Data!G1400,NA())</f>
        <v>#N/A</v>
      </c>
    </row>
    <row r="949" spans="7:9" ht="15.5" x14ac:dyDescent="0.35">
      <c r="G949" s="9" t="e">
        <f>IF(AND(ISNUMBER(Data!A1401),ISNUMBER(G948)),Data!A1401,NA())</f>
        <v>#N/A</v>
      </c>
      <c r="H949" s="8" t="e">
        <f>IF(AND(ISNUMBER(Data!B1401),ISNUMBER(H948)),Data!B1401,NA())</f>
        <v>#N/A</v>
      </c>
      <c r="I949" s="8" t="e">
        <f>IF(AND(ISNUMBER(Data!G1401),ISNUMBER(I948)),Data!G1401,NA())</f>
        <v>#N/A</v>
      </c>
    </row>
    <row r="950" spans="7:9" ht="15.5" x14ac:dyDescent="0.35">
      <c r="G950" s="9" t="e">
        <f>IF(AND(ISNUMBER(Data!A1402),ISNUMBER(G949)),Data!A1402,NA())</f>
        <v>#N/A</v>
      </c>
      <c r="H950" s="8" t="e">
        <f>IF(AND(ISNUMBER(Data!B1402),ISNUMBER(H949)),Data!B1402,NA())</f>
        <v>#N/A</v>
      </c>
      <c r="I950" s="8" t="e">
        <f>IF(AND(ISNUMBER(Data!G1402),ISNUMBER(I949)),Data!G1402,NA())</f>
        <v>#N/A</v>
      </c>
    </row>
    <row r="951" spans="7:9" ht="15.5" x14ac:dyDescent="0.35">
      <c r="G951" s="9" t="e">
        <f>IF(AND(ISNUMBER(Data!A1403),ISNUMBER(G950)),Data!A1403,NA())</f>
        <v>#N/A</v>
      </c>
      <c r="H951" s="8" t="e">
        <f>IF(AND(ISNUMBER(Data!B1403),ISNUMBER(H950)),Data!B1403,NA())</f>
        <v>#N/A</v>
      </c>
      <c r="I951" s="8" t="e">
        <f>IF(AND(ISNUMBER(Data!G1403),ISNUMBER(I950)),Data!G1403,NA())</f>
        <v>#N/A</v>
      </c>
    </row>
    <row r="952" spans="7:9" ht="15.5" x14ac:dyDescent="0.35">
      <c r="G952" s="9" t="e">
        <f>IF(AND(ISNUMBER(Data!A1404),ISNUMBER(G951)),Data!A1404,NA())</f>
        <v>#N/A</v>
      </c>
      <c r="H952" s="8" t="e">
        <f>IF(AND(ISNUMBER(Data!B1404),ISNUMBER(H951)),Data!B1404,NA())</f>
        <v>#N/A</v>
      </c>
      <c r="I952" s="8" t="e">
        <f>IF(AND(ISNUMBER(Data!G1404),ISNUMBER(I951)),Data!G1404,NA())</f>
        <v>#N/A</v>
      </c>
    </row>
    <row r="953" spans="7:9" ht="15.5" x14ac:dyDescent="0.35">
      <c r="G953" s="9" t="e">
        <f>IF(AND(ISNUMBER(Data!A1405),ISNUMBER(G952)),Data!A1405,NA())</f>
        <v>#N/A</v>
      </c>
      <c r="H953" s="8" t="e">
        <f>IF(AND(ISNUMBER(Data!B1405),ISNUMBER(H952)),Data!B1405,NA())</f>
        <v>#N/A</v>
      </c>
      <c r="I953" s="8" t="e">
        <f>IF(AND(ISNUMBER(Data!G1405),ISNUMBER(I952)),Data!G1405,NA())</f>
        <v>#N/A</v>
      </c>
    </row>
    <row r="954" spans="7:9" ht="15.5" x14ac:dyDescent="0.35">
      <c r="G954" s="9" t="e">
        <f>IF(AND(ISNUMBER(Data!A1406),ISNUMBER(G953)),Data!A1406,NA())</f>
        <v>#N/A</v>
      </c>
      <c r="H954" s="8" t="e">
        <f>IF(AND(ISNUMBER(Data!B1406),ISNUMBER(H953)),Data!B1406,NA())</f>
        <v>#N/A</v>
      </c>
      <c r="I954" s="8" t="e">
        <f>IF(AND(ISNUMBER(Data!G1406),ISNUMBER(I953)),Data!G1406,NA())</f>
        <v>#N/A</v>
      </c>
    </row>
    <row r="955" spans="7:9" ht="15.5" x14ac:dyDescent="0.35">
      <c r="G955" s="9" t="e">
        <f>IF(AND(ISNUMBER(Data!A1407),ISNUMBER(G954)),Data!A1407,NA())</f>
        <v>#N/A</v>
      </c>
      <c r="H955" s="8" t="e">
        <f>IF(AND(ISNUMBER(Data!B1407),ISNUMBER(H954)),Data!B1407,NA())</f>
        <v>#N/A</v>
      </c>
      <c r="I955" s="8" t="e">
        <f>IF(AND(ISNUMBER(Data!G1407),ISNUMBER(I954)),Data!G1407,NA())</f>
        <v>#N/A</v>
      </c>
    </row>
    <row r="956" spans="7:9" ht="15.5" x14ac:dyDescent="0.35">
      <c r="G956" s="9" t="e">
        <f>IF(AND(ISNUMBER(Data!A1408),ISNUMBER(G955)),Data!A1408,NA())</f>
        <v>#N/A</v>
      </c>
      <c r="H956" s="8" t="e">
        <f>IF(AND(ISNUMBER(Data!B1408),ISNUMBER(H955)),Data!B1408,NA())</f>
        <v>#N/A</v>
      </c>
      <c r="I956" s="8" t="e">
        <f>IF(AND(ISNUMBER(Data!G1408),ISNUMBER(I955)),Data!G1408,NA())</f>
        <v>#N/A</v>
      </c>
    </row>
    <row r="957" spans="7:9" ht="15.5" x14ac:dyDescent="0.35">
      <c r="G957" s="9" t="e">
        <f>IF(AND(ISNUMBER(Data!A1409),ISNUMBER(G956)),Data!A1409,NA())</f>
        <v>#N/A</v>
      </c>
      <c r="H957" s="8" t="e">
        <f>IF(AND(ISNUMBER(Data!B1409),ISNUMBER(H956)),Data!B1409,NA())</f>
        <v>#N/A</v>
      </c>
      <c r="I957" s="8" t="e">
        <f>IF(AND(ISNUMBER(Data!G1409),ISNUMBER(I956)),Data!G1409,NA())</f>
        <v>#N/A</v>
      </c>
    </row>
    <row r="958" spans="7:9" ht="15.5" x14ac:dyDescent="0.35">
      <c r="G958" s="9" t="e">
        <f>IF(AND(ISNUMBER(Data!A1410),ISNUMBER(G957)),Data!A1410,NA())</f>
        <v>#N/A</v>
      </c>
      <c r="H958" s="8" t="e">
        <f>IF(AND(ISNUMBER(Data!B1410),ISNUMBER(H957)),Data!B1410,NA())</f>
        <v>#N/A</v>
      </c>
      <c r="I958" s="8" t="e">
        <f>IF(AND(ISNUMBER(Data!G1410),ISNUMBER(I957)),Data!G1410,NA())</f>
        <v>#N/A</v>
      </c>
    </row>
    <row r="959" spans="7:9" ht="15.5" x14ac:dyDescent="0.35">
      <c r="G959" s="9" t="e">
        <f>IF(AND(ISNUMBER(Data!A1411),ISNUMBER(G958)),Data!A1411,NA())</f>
        <v>#N/A</v>
      </c>
      <c r="H959" s="8" t="e">
        <f>IF(AND(ISNUMBER(Data!B1411),ISNUMBER(H958)),Data!B1411,NA())</f>
        <v>#N/A</v>
      </c>
      <c r="I959" s="8" t="e">
        <f>IF(AND(ISNUMBER(Data!G1411),ISNUMBER(I958)),Data!G1411,NA())</f>
        <v>#N/A</v>
      </c>
    </row>
    <row r="960" spans="7:9" ht="15.5" x14ac:dyDescent="0.35">
      <c r="G960" s="9" t="e">
        <f>IF(AND(ISNUMBER(Data!A1412),ISNUMBER(G959)),Data!A1412,NA())</f>
        <v>#N/A</v>
      </c>
      <c r="H960" s="8" t="e">
        <f>IF(AND(ISNUMBER(Data!B1412),ISNUMBER(H959)),Data!B1412,NA())</f>
        <v>#N/A</v>
      </c>
      <c r="I960" s="8" t="e">
        <f>IF(AND(ISNUMBER(Data!G1412),ISNUMBER(I959)),Data!G1412,NA())</f>
        <v>#N/A</v>
      </c>
    </row>
    <row r="961" spans="7:9" ht="15.5" x14ac:dyDescent="0.35">
      <c r="G961" s="9" t="e">
        <f>IF(AND(ISNUMBER(Data!A1413),ISNUMBER(G960)),Data!A1413,NA())</f>
        <v>#N/A</v>
      </c>
      <c r="H961" s="8" t="e">
        <f>IF(AND(ISNUMBER(Data!B1413),ISNUMBER(H960)),Data!B1413,NA())</f>
        <v>#N/A</v>
      </c>
      <c r="I961" s="8" t="e">
        <f>IF(AND(ISNUMBER(Data!G1413),ISNUMBER(I960)),Data!G1413,NA())</f>
        <v>#N/A</v>
      </c>
    </row>
    <row r="962" spans="7:9" ht="15.5" x14ac:dyDescent="0.35">
      <c r="G962" s="9" t="e">
        <f>IF(AND(ISNUMBER(Data!A1414),ISNUMBER(G961)),Data!A1414,NA())</f>
        <v>#N/A</v>
      </c>
      <c r="H962" s="8" t="e">
        <f>IF(AND(ISNUMBER(Data!B1414),ISNUMBER(H961)),Data!B1414,NA())</f>
        <v>#N/A</v>
      </c>
      <c r="I962" s="8" t="e">
        <f>IF(AND(ISNUMBER(Data!G1414),ISNUMBER(I961)),Data!G1414,NA())</f>
        <v>#N/A</v>
      </c>
    </row>
    <row r="963" spans="7:9" ht="15.5" x14ac:dyDescent="0.35">
      <c r="G963" s="9" t="e">
        <f>IF(AND(ISNUMBER(Data!A1415),ISNUMBER(G962)),Data!A1415,NA())</f>
        <v>#N/A</v>
      </c>
      <c r="H963" s="8" t="e">
        <f>IF(AND(ISNUMBER(Data!B1415),ISNUMBER(H962)),Data!B1415,NA())</f>
        <v>#N/A</v>
      </c>
      <c r="I963" s="8" t="e">
        <f>IF(AND(ISNUMBER(Data!G1415),ISNUMBER(I962)),Data!G1415,NA())</f>
        <v>#N/A</v>
      </c>
    </row>
    <row r="964" spans="7:9" ht="15.5" x14ac:dyDescent="0.35">
      <c r="G964" s="9" t="e">
        <f>IF(AND(ISNUMBER(Data!A1416),ISNUMBER(G963)),Data!A1416,NA())</f>
        <v>#N/A</v>
      </c>
      <c r="H964" s="8" t="e">
        <f>IF(AND(ISNUMBER(Data!B1416),ISNUMBER(H963)),Data!B1416,NA())</f>
        <v>#N/A</v>
      </c>
      <c r="I964" s="8" t="e">
        <f>IF(AND(ISNUMBER(Data!G1416),ISNUMBER(I963)),Data!G1416,NA())</f>
        <v>#N/A</v>
      </c>
    </row>
    <row r="965" spans="7:9" ht="15.5" x14ac:dyDescent="0.35">
      <c r="G965" s="9" t="e">
        <f>IF(AND(ISNUMBER(Data!A1417),ISNUMBER(G964)),Data!A1417,NA())</f>
        <v>#N/A</v>
      </c>
      <c r="H965" s="8" t="e">
        <f>IF(AND(ISNUMBER(Data!B1417),ISNUMBER(H964)),Data!B1417,NA())</f>
        <v>#N/A</v>
      </c>
      <c r="I965" s="8" t="e">
        <f>IF(AND(ISNUMBER(Data!G1417),ISNUMBER(I964)),Data!G1417,NA())</f>
        <v>#N/A</v>
      </c>
    </row>
    <row r="966" spans="7:9" ht="15.5" x14ac:dyDescent="0.35">
      <c r="G966" s="9" t="e">
        <f>IF(AND(ISNUMBER(Data!A1418),ISNUMBER(G965)),Data!A1418,NA())</f>
        <v>#N/A</v>
      </c>
      <c r="H966" s="8" t="e">
        <f>IF(AND(ISNUMBER(Data!B1418),ISNUMBER(H965)),Data!B1418,NA())</f>
        <v>#N/A</v>
      </c>
      <c r="I966" s="8" t="e">
        <f>IF(AND(ISNUMBER(Data!G1418),ISNUMBER(I965)),Data!G1418,NA())</f>
        <v>#N/A</v>
      </c>
    </row>
    <row r="967" spans="7:9" ht="15.5" x14ac:dyDescent="0.35">
      <c r="G967" s="9" t="e">
        <f>IF(AND(ISNUMBER(Data!A1419),ISNUMBER(G966)),Data!A1419,NA())</f>
        <v>#N/A</v>
      </c>
      <c r="H967" s="8" t="e">
        <f>IF(AND(ISNUMBER(Data!B1419),ISNUMBER(H966)),Data!B1419,NA())</f>
        <v>#N/A</v>
      </c>
      <c r="I967" s="8" t="e">
        <f>IF(AND(ISNUMBER(Data!G1419),ISNUMBER(I966)),Data!G1419,NA())</f>
        <v>#N/A</v>
      </c>
    </row>
    <row r="968" spans="7:9" ht="15.5" x14ac:dyDescent="0.35">
      <c r="G968" s="9" t="e">
        <f>IF(AND(ISNUMBER(Data!A1420),ISNUMBER(G967)),Data!A1420,NA())</f>
        <v>#N/A</v>
      </c>
      <c r="H968" s="8" t="e">
        <f>IF(AND(ISNUMBER(Data!B1420),ISNUMBER(H967)),Data!B1420,NA())</f>
        <v>#N/A</v>
      </c>
      <c r="I968" s="8" t="e">
        <f>IF(AND(ISNUMBER(Data!G1420),ISNUMBER(I967)),Data!G1420,NA())</f>
        <v>#N/A</v>
      </c>
    </row>
    <row r="969" spans="7:9" ht="15.5" x14ac:dyDescent="0.35">
      <c r="G969" s="9" t="e">
        <f>IF(AND(ISNUMBER(Data!A1421),ISNUMBER(G968)),Data!A1421,NA())</f>
        <v>#N/A</v>
      </c>
      <c r="H969" s="8" t="e">
        <f>IF(AND(ISNUMBER(Data!B1421),ISNUMBER(H968)),Data!B1421,NA())</f>
        <v>#N/A</v>
      </c>
      <c r="I969" s="8" t="e">
        <f>IF(AND(ISNUMBER(Data!G1421),ISNUMBER(I968)),Data!G1421,NA())</f>
        <v>#N/A</v>
      </c>
    </row>
    <row r="970" spans="7:9" ht="15.5" x14ac:dyDescent="0.35">
      <c r="G970" s="9" t="e">
        <f>IF(AND(ISNUMBER(Data!A1422),ISNUMBER(G969)),Data!A1422,NA())</f>
        <v>#N/A</v>
      </c>
      <c r="H970" s="8" t="e">
        <f>IF(AND(ISNUMBER(Data!B1422),ISNUMBER(H969)),Data!B1422,NA())</f>
        <v>#N/A</v>
      </c>
      <c r="I970" s="8" t="e">
        <f>IF(AND(ISNUMBER(Data!G1422),ISNUMBER(I969)),Data!G1422,NA())</f>
        <v>#N/A</v>
      </c>
    </row>
    <row r="971" spans="7:9" ht="15.5" x14ac:dyDescent="0.35">
      <c r="G971" s="9" t="e">
        <f>IF(AND(ISNUMBER(Data!A1423),ISNUMBER(G970)),Data!A1423,NA())</f>
        <v>#N/A</v>
      </c>
      <c r="H971" s="8" t="e">
        <f>IF(AND(ISNUMBER(Data!B1423),ISNUMBER(H970)),Data!B1423,NA())</f>
        <v>#N/A</v>
      </c>
      <c r="I971" s="8" t="e">
        <f>IF(AND(ISNUMBER(Data!G1423),ISNUMBER(I970)),Data!G1423,NA())</f>
        <v>#N/A</v>
      </c>
    </row>
    <row r="972" spans="7:9" ht="15.5" x14ac:dyDescent="0.35">
      <c r="G972" s="9" t="e">
        <f>IF(AND(ISNUMBER(Data!A1424),ISNUMBER(G971)),Data!A1424,NA())</f>
        <v>#N/A</v>
      </c>
      <c r="H972" s="8" t="e">
        <f>IF(AND(ISNUMBER(Data!B1424),ISNUMBER(H971)),Data!B1424,NA())</f>
        <v>#N/A</v>
      </c>
      <c r="I972" s="8" t="e">
        <f>IF(AND(ISNUMBER(Data!G1424),ISNUMBER(I971)),Data!G1424,NA())</f>
        <v>#N/A</v>
      </c>
    </row>
    <row r="973" spans="7:9" ht="15.5" x14ac:dyDescent="0.35">
      <c r="G973" s="9" t="e">
        <f>IF(AND(ISNUMBER(Data!A1425),ISNUMBER(G972)),Data!A1425,NA())</f>
        <v>#N/A</v>
      </c>
      <c r="H973" s="8" t="e">
        <f>IF(AND(ISNUMBER(Data!B1425),ISNUMBER(H972)),Data!B1425,NA())</f>
        <v>#N/A</v>
      </c>
      <c r="I973" s="8" t="e">
        <f>IF(AND(ISNUMBER(Data!G1425),ISNUMBER(I972)),Data!G1425,NA())</f>
        <v>#N/A</v>
      </c>
    </row>
    <row r="974" spans="7:9" ht="15.5" x14ac:dyDescent="0.35">
      <c r="G974" s="9" t="e">
        <f>IF(AND(ISNUMBER(Data!A1426),ISNUMBER(G973)),Data!A1426,NA())</f>
        <v>#N/A</v>
      </c>
      <c r="H974" s="8" t="e">
        <f>IF(AND(ISNUMBER(Data!B1426),ISNUMBER(H973)),Data!B1426,NA())</f>
        <v>#N/A</v>
      </c>
      <c r="I974" s="8" t="e">
        <f>IF(AND(ISNUMBER(Data!G1426),ISNUMBER(I973)),Data!G1426,NA())</f>
        <v>#N/A</v>
      </c>
    </row>
    <row r="975" spans="7:9" ht="15.5" x14ac:dyDescent="0.35">
      <c r="G975" s="9" t="e">
        <f>IF(AND(ISNUMBER(Data!A1427),ISNUMBER(G974)),Data!A1427,NA())</f>
        <v>#N/A</v>
      </c>
      <c r="H975" s="8" t="e">
        <f>IF(AND(ISNUMBER(Data!B1427),ISNUMBER(H974)),Data!B1427,NA())</f>
        <v>#N/A</v>
      </c>
      <c r="I975" s="8" t="e">
        <f>IF(AND(ISNUMBER(Data!G1427),ISNUMBER(I974)),Data!G1427,NA())</f>
        <v>#N/A</v>
      </c>
    </row>
    <row r="976" spans="7:9" ht="15.5" x14ac:dyDescent="0.35">
      <c r="G976" s="9" t="e">
        <f>IF(AND(ISNUMBER(Data!A1428),ISNUMBER(G975)),Data!A1428,NA())</f>
        <v>#N/A</v>
      </c>
      <c r="H976" s="8" t="e">
        <f>IF(AND(ISNUMBER(Data!B1428),ISNUMBER(H975)),Data!B1428,NA())</f>
        <v>#N/A</v>
      </c>
      <c r="I976" s="8" t="e">
        <f>IF(AND(ISNUMBER(Data!G1428),ISNUMBER(I975)),Data!G1428,NA())</f>
        <v>#N/A</v>
      </c>
    </row>
    <row r="977" spans="7:9" ht="15.5" x14ac:dyDescent="0.35">
      <c r="G977" s="9" t="e">
        <f>IF(AND(ISNUMBER(Data!A1429),ISNUMBER(G976)),Data!A1429,NA())</f>
        <v>#N/A</v>
      </c>
      <c r="H977" s="8" t="e">
        <f>IF(AND(ISNUMBER(Data!B1429),ISNUMBER(H976)),Data!B1429,NA())</f>
        <v>#N/A</v>
      </c>
      <c r="I977" s="8" t="e">
        <f>IF(AND(ISNUMBER(Data!G1429),ISNUMBER(I976)),Data!G1429,NA())</f>
        <v>#N/A</v>
      </c>
    </row>
    <row r="978" spans="7:9" ht="15.5" x14ac:dyDescent="0.35">
      <c r="G978" s="9" t="e">
        <f>IF(AND(ISNUMBER(Data!A1430),ISNUMBER(G977)),Data!A1430,NA())</f>
        <v>#N/A</v>
      </c>
      <c r="H978" s="8" t="e">
        <f>IF(AND(ISNUMBER(Data!B1430),ISNUMBER(H977)),Data!B1430,NA())</f>
        <v>#N/A</v>
      </c>
      <c r="I978" s="8" t="e">
        <f>IF(AND(ISNUMBER(Data!G1430),ISNUMBER(I977)),Data!G1430,NA())</f>
        <v>#N/A</v>
      </c>
    </row>
    <row r="979" spans="7:9" ht="15.5" x14ac:dyDescent="0.35">
      <c r="G979" s="9" t="e">
        <f>IF(AND(ISNUMBER(Data!A1431),ISNUMBER(G978)),Data!A1431,NA())</f>
        <v>#N/A</v>
      </c>
      <c r="H979" s="8" t="e">
        <f>IF(AND(ISNUMBER(Data!B1431),ISNUMBER(H978)),Data!B1431,NA())</f>
        <v>#N/A</v>
      </c>
      <c r="I979" s="8" t="e">
        <f>IF(AND(ISNUMBER(Data!G1431),ISNUMBER(I978)),Data!G1431,NA())</f>
        <v>#N/A</v>
      </c>
    </row>
    <row r="980" spans="7:9" ht="15.5" x14ac:dyDescent="0.35">
      <c r="G980" s="9" t="e">
        <f>IF(AND(ISNUMBER(Data!A1432),ISNUMBER(G979)),Data!A1432,NA())</f>
        <v>#N/A</v>
      </c>
      <c r="H980" s="8" t="e">
        <f>IF(AND(ISNUMBER(Data!B1432),ISNUMBER(H979)),Data!B1432,NA())</f>
        <v>#N/A</v>
      </c>
      <c r="I980" s="8" t="e">
        <f>IF(AND(ISNUMBER(Data!G1432),ISNUMBER(I979)),Data!G1432,NA())</f>
        <v>#N/A</v>
      </c>
    </row>
    <row r="981" spans="7:9" ht="15.5" x14ac:dyDescent="0.35">
      <c r="G981" s="9" t="e">
        <f>IF(AND(ISNUMBER(Data!A1433),ISNUMBER(G980)),Data!A1433,NA())</f>
        <v>#N/A</v>
      </c>
      <c r="H981" s="8" t="e">
        <f>IF(AND(ISNUMBER(Data!B1433),ISNUMBER(H980)),Data!B1433,NA())</f>
        <v>#N/A</v>
      </c>
      <c r="I981" s="8" t="e">
        <f>IF(AND(ISNUMBER(Data!G1433),ISNUMBER(I980)),Data!G1433,NA())</f>
        <v>#N/A</v>
      </c>
    </row>
    <row r="982" spans="7:9" ht="15.5" x14ac:dyDescent="0.35">
      <c r="G982" s="9" t="e">
        <f>IF(AND(ISNUMBER(Data!A1434),ISNUMBER(G981)),Data!A1434,NA())</f>
        <v>#N/A</v>
      </c>
      <c r="H982" s="8" t="e">
        <f>IF(AND(ISNUMBER(Data!B1434),ISNUMBER(H981)),Data!B1434,NA())</f>
        <v>#N/A</v>
      </c>
      <c r="I982" s="8" t="e">
        <f>IF(AND(ISNUMBER(Data!G1434),ISNUMBER(I981)),Data!G1434,NA())</f>
        <v>#N/A</v>
      </c>
    </row>
    <row r="983" spans="7:9" ht="15.5" x14ac:dyDescent="0.35">
      <c r="G983" s="9" t="e">
        <f>IF(AND(ISNUMBER(Data!A1435),ISNUMBER(G982)),Data!A1435,NA())</f>
        <v>#N/A</v>
      </c>
      <c r="H983" s="8" t="e">
        <f>IF(AND(ISNUMBER(Data!B1435),ISNUMBER(H982)),Data!B1435,NA())</f>
        <v>#N/A</v>
      </c>
      <c r="I983" s="8" t="e">
        <f>IF(AND(ISNUMBER(Data!G1435),ISNUMBER(I982)),Data!G1435,NA())</f>
        <v>#N/A</v>
      </c>
    </row>
    <row r="984" spans="7:9" ht="15.5" x14ac:dyDescent="0.35">
      <c r="G984" s="9" t="e">
        <f>IF(AND(ISNUMBER(Data!A1436),ISNUMBER(G983)),Data!A1436,NA())</f>
        <v>#N/A</v>
      </c>
      <c r="H984" s="8" t="e">
        <f>IF(AND(ISNUMBER(Data!B1436),ISNUMBER(H983)),Data!B1436,NA())</f>
        <v>#N/A</v>
      </c>
      <c r="I984" s="8" t="e">
        <f>IF(AND(ISNUMBER(Data!G1436),ISNUMBER(I983)),Data!G1436,NA())</f>
        <v>#N/A</v>
      </c>
    </row>
    <row r="985" spans="7:9" ht="15.5" x14ac:dyDescent="0.35">
      <c r="G985" s="9" t="e">
        <f>IF(AND(ISNUMBER(Data!A1437),ISNUMBER(G984)),Data!A1437,NA())</f>
        <v>#N/A</v>
      </c>
      <c r="H985" s="8" t="e">
        <f>IF(AND(ISNUMBER(Data!B1437),ISNUMBER(H984)),Data!B1437,NA())</f>
        <v>#N/A</v>
      </c>
      <c r="I985" s="8" t="e">
        <f>IF(AND(ISNUMBER(Data!G1437),ISNUMBER(I984)),Data!G1437,NA())</f>
        <v>#N/A</v>
      </c>
    </row>
    <row r="986" spans="7:9" ht="15.5" x14ac:dyDescent="0.35">
      <c r="G986" s="9" t="e">
        <f>IF(AND(ISNUMBER(Data!A1438),ISNUMBER(G985)),Data!A1438,NA())</f>
        <v>#N/A</v>
      </c>
      <c r="H986" s="8" t="e">
        <f>IF(AND(ISNUMBER(Data!B1438),ISNUMBER(H985)),Data!B1438,NA())</f>
        <v>#N/A</v>
      </c>
      <c r="I986" s="8" t="e">
        <f>IF(AND(ISNUMBER(Data!G1438),ISNUMBER(I985)),Data!G1438,NA())</f>
        <v>#N/A</v>
      </c>
    </row>
    <row r="987" spans="7:9" ht="15.5" x14ac:dyDescent="0.35">
      <c r="G987" s="9" t="e">
        <f>IF(AND(ISNUMBER(Data!A1439),ISNUMBER(G986)),Data!A1439,NA())</f>
        <v>#N/A</v>
      </c>
      <c r="H987" s="8" t="e">
        <f>IF(AND(ISNUMBER(Data!B1439),ISNUMBER(H986)),Data!B1439,NA())</f>
        <v>#N/A</v>
      </c>
      <c r="I987" s="8" t="e">
        <f>IF(AND(ISNUMBER(Data!G1439),ISNUMBER(I986)),Data!G1439,NA())</f>
        <v>#N/A</v>
      </c>
    </row>
    <row r="988" spans="7:9" ht="15.5" x14ac:dyDescent="0.35">
      <c r="G988" s="9" t="e">
        <f>IF(AND(ISNUMBER(Data!A1440),ISNUMBER(G987)),Data!A1440,NA())</f>
        <v>#N/A</v>
      </c>
      <c r="H988" s="8" t="e">
        <f>IF(AND(ISNUMBER(Data!B1440),ISNUMBER(H987)),Data!B1440,NA())</f>
        <v>#N/A</v>
      </c>
      <c r="I988" s="8" t="e">
        <f>IF(AND(ISNUMBER(Data!G1440),ISNUMBER(I987)),Data!G1440,NA())</f>
        <v>#N/A</v>
      </c>
    </row>
    <row r="989" spans="7:9" ht="15.5" x14ac:dyDescent="0.35">
      <c r="G989" s="9" t="e">
        <f>IF(AND(ISNUMBER(Data!A1441),ISNUMBER(G988)),Data!A1441,NA())</f>
        <v>#N/A</v>
      </c>
      <c r="H989" s="8" t="e">
        <f>IF(AND(ISNUMBER(Data!B1441),ISNUMBER(H988)),Data!B1441,NA())</f>
        <v>#N/A</v>
      </c>
      <c r="I989" s="8" t="e">
        <f>IF(AND(ISNUMBER(Data!G1441),ISNUMBER(I988)),Data!G1441,NA())</f>
        <v>#N/A</v>
      </c>
    </row>
    <row r="990" spans="7:9" ht="15.5" x14ac:dyDescent="0.35">
      <c r="G990" s="9" t="e">
        <f>IF(AND(ISNUMBER(Data!A1442),ISNUMBER(G989)),Data!A1442,NA())</f>
        <v>#N/A</v>
      </c>
      <c r="H990" s="8" t="e">
        <f>IF(AND(ISNUMBER(Data!B1442),ISNUMBER(H989)),Data!B1442,NA())</f>
        <v>#N/A</v>
      </c>
      <c r="I990" s="8" t="e">
        <f>IF(AND(ISNUMBER(Data!G1442),ISNUMBER(I989)),Data!G1442,NA())</f>
        <v>#N/A</v>
      </c>
    </row>
    <row r="991" spans="7:9" ht="15.5" x14ac:dyDescent="0.35">
      <c r="G991" s="9" t="e">
        <f>IF(AND(ISNUMBER(Data!A1443),ISNUMBER(G990)),Data!A1443,NA())</f>
        <v>#N/A</v>
      </c>
      <c r="H991" s="8" t="e">
        <f>IF(AND(ISNUMBER(Data!B1443),ISNUMBER(H990)),Data!B1443,NA())</f>
        <v>#N/A</v>
      </c>
      <c r="I991" s="8" t="e">
        <f>IF(AND(ISNUMBER(Data!G1443),ISNUMBER(I990)),Data!G1443,NA())</f>
        <v>#N/A</v>
      </c>
    </row>
    <row r="992" spans="7:9" ht="15.5" x14ac:dyDescent="0.35">
      <c r="G992" s="9" t="e">
        <f>IF(AND(ISNUMBER(Data!A1444),ISNUMBER(G991)),Data!A1444,NA())</f>
        <v>#N/A</v>
      </c>
      <c r="H992" s="8" t="e">
        <f>IF(AND(ISNUMBER(Data!B1444),ISNUMBER(H991)),Data!B1444,NA())</f>
        <v>#N/A</v>
      </c>
      <c r="I992" s="8" t="e">
        <f>IF(AND(ISNUMBER(Data!G1444),ISNUMBER(I991)),Data!G1444,NA())</f>
        <v>#N/A</v>
      </c>
    </row>
    <row r="993" spans="7:9" ht="15.5" x14ac:dyDescent="0.35">
      <c r="G993" s="9" t="e">
        <f>IF(AND(ISNUMBER(Data!A1445),ISNUMBER(G992)),Data!A1445,NA())</f>
        <v>#N/A</v>
      </c>
      <c r="H993" s="8" t="e">
        <f>IF(AND(ISNUMBER(Data!B1445),ISNUMBER(H992)),Data!B1445,NA())</f>
        <v>#N/A</v>
      </c>
      <c r="I993" s="8" t="e">
        <f>IF(AND(ISNUMBER(Data!G1445),ISNUMBER(I992)),Data!G1445,NA())</f>
        <v>#N/A</v>
      </c>
    </row>
    <row r="994" spans="7:9" ht="15.5" x14ac:dyDescent="0.35">
      <c r="G994" s="9" t="e">
        <f>IF(AND(ISNUMBER(Data!A1446),ISNUMBER(G993)),Data!A1446,NA())</f>
        <v>#N/A</v>
      </c>
      <c r="H994" s="8" t="e">
        <f>IF(AND(ISNUMBER(Data!B1446),ISNUMBER(H993)),Data!B1446,NA())</f>
        <v>#N/A</v>
      </c>
      <c r="I994" s="8" t="e">
        <f>IF(AND(ISNUMBER(Data!G1446),ISNUMBER(I993)),Data!G1446,NA())</f>
        <v>#N/A</v>
      </c>
    </row>
    <row r="995" spans="7:9" ht="15.5" x14ac:dyDescent="0.35">
      <c r="G995" s="9" t="e">
        <f>IF(AND(ISNUMBER(Data!A1447),ISNUMBER(G994)),Data!A1447,NA())</f>
        <v>#N/A</v>
      </c>
      <c r="H995" s="8" t="e">
        <f>IF(AND(ISNUMBER(Data!B1447),ISNUMBER(H994)),Data!B1447,NA())</f>
        <v>#N/A</v>
      </c>
      <c r="I995" s="8" t="e">
        <f>IF(AND(ISNUMBER(Data!G1447),ISNUMBER(I994)),Data!G1447,NA())</f>
        <v>#N/A</v>
      </c>
    </row>
    <row r="996" spans="7:9" ht="15.5" x14ac:dyDescent="0.35">
      <c r="G996" s="9" t="e">
        <f>IF(AND(ISNUMBER(Data!A1448),ISNUMBER(G995)),Data!A1448,NA())</f>
        <v>#N/A</v>
      </c>
      <c r="H996" s="8" t="e">
        <f>IF(AND(ISNUMBER(Data!B1448),ISNUMBER(H995)),Data!B1448,NA())</f>
        <v>#N/A</v>
      </c>
      <c r="I996" s="8" t="e">
        <f>IF(AND(ISNUMBER(Data!G1448),ISNUMBER(I995)),Data!G1448,NA())</f>
        <v>#N/A</v>
      </c>
    </row>
    <row r="997" spans="7:9" ht="15.5" x14ac:dyDescent="0.35">
      <c r="G997" s="9" t="e">
        <f>IF(AND(ISNUMBER(Data!A1449),ISNUMBER(G996)),Data!A1449,NA())</f>
        <v>#N/A</v>
      </c>
      <c r="H997" s="8" t="e">
        <f>IF(AND(ISNUMBER(Data!B1449),ISNUMBER(H996)),Data!B1449,NA())</f>
        <v>#N/A</v>
      </c>
      <c r="I997" s="8" t="e">
        <f>IF(AND(ISNUMBER(Data!G1449),ISNUMBER(I996)),Data!G1449,NA())</f>
        <v>#N/A</v>
      </c>
    </row>
    <row r="998" spans="7:9" ht="15.5" x14ac:dyDescent="0.35">
      <c r="G998" s="9" t="e">
        <f>IF(AND(ISNUMBER(Data!A1450),ISNUMBER(G997)),Data!A1450,NA())</f>
        <v>#N/A</v>
      </c>
      <c r="H998" s="8" t="e">
        <f>IF(AND(ISNUMBER(Data!B1450),ISNUMBER(H997)),Data!B1450,NA())</f>
        <v>#N/A</v>
      </c>
      <c r="I998" s="8" t="e">
        <f>IF(AND(ISNUMBER(Data!G1450),ISNUMBER(I997)),Data!G1450,NA())</f>
        <v>#N/A</v>
      </c>
    </row>
    <row r="999" spans="7:9" ht="15.5" x14ac:dyDescent="0.35">
      <c r="G999" s="9" t="e">
        <f>IF(AND(ISNUMBER(Data!A1451),ISNUMBER(G998)),Data!A1451,NA())</f>
        <v>#N/A</v>
      </c>
      <c r="H999" s="8" t="e">
        <f>IF(AND(ISNUMBER(Data!B1451),ISNUMBER(H998)),Data!B1451,NA())</f>
        <v>#N/A</v>
      </c>
      <c r="I999" s="8" t="e">
        <f>IF(AND(ISNUMBER(Data!G1451),ISNUMBER(I998)),Data!G1451,NA())</f>
        <v>#N/A</v>
      </c>
    </row>
    <row r="1000" spans="7:9" ht="15.5" x14ac:dyDescent="0.35">
      <c r="G1000" s="9" t="e">
        <f>IF(AND(ISNUMBER(Data!A1452),ISNUMBER(G999)),Data!A1452,NA())</f>
        <v>#N/A</v>
      </c>
      <c r="H1000" s="8" t="e">
        <f>IF(AND(ISNUMBER(Data!B1452),ISNUMBER(H999)),Data!B1452,NA())</f>
        <v>#N/A</v>
      </c>
      <c r="I1000" s="8" t="e">
        <f>IF(AND(ISNUMBER(Data!G1452),ISNUMBER(I999)),Data!G1452,NA())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2025-09-22T14:12:59Z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